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9.xml" ContentType="application/vnd.openxmlformats-officedocument.spreadsheetml.worksheet+xml"/>
  <Override PartName="/xl/worksheets/sheet68.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66.xml" ContentType="application/vnd.openxmlformats-officedocument.spreadsheetml.worksheet+xml"/>
  <Override PartName="/xl/worksheets/sheet1.xml" ContentType="application/vnd.openxmlformats-officedocument.spreadsheetml.worksheet+xml"/>
  <Override PartName="/xl/worksheets/sheet64.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50.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57.xml" ContentType="application/vnd.openxmlformats-officedocument.spreadsheetml.worksheet+xml"/>
  <Override PartName="/xl/worksheets/sheet65.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58.xml" ContentType="application/vnd.openxmlformats-officedocument.spreadsheetml.worksheet+xml"/>
  <Override PartName="/xl/worksheets/sheet61.xml" ContentType="application/vnd.openxmlformats-officedocument.spreadsheetml.worksheet+xml"/>
  <Override PartName="/xl/worksheets/sheet63.xml" ContentType="application/vnd.openxmlformats-officedocument.spreadsheetml.worksheet+xml"/>
  <Override PartName="/xl/worksheets/sheet62.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uongLan\Desktop\53 dan toc\"/>
    </mc:Choice>
  </mc:AlternateContent>
  <bookViews>
    <workbookView xWindow="0" yWindow="0" windowWidth="24000" windowHeight="9045" tabRatio="895" firstSheet="32" activeTab="42"/>
  </bookViews>
  <sheets>
    <sheet name="1. Danh sách xã" sheetId="157" r:id="rId1"/>
    <sheet name="2. Số thôn" sheetId="303" r:id="rId2"/>
    <sheet name="3. Số người già neo đơn" sheetId="160" r:id="rId3"/>
    <sheet name="4. Số cơ sở dạy nghề" sheetId="304" r:id="rId4"/>
    <sheet name="5. Số doanh nghiệp" sheetId="305" r:id="rId5"/>
    <sheet name="6. Đất canh tác" sheetId="306" r:id="rId6"/>
    <sheet name="7. Đất được tưới tiêu" sheetId="307" r:id="rId7"/>
    <sheet name="8. Số hộ DTTS" sheetId="165" r:id="rId8"/>
    <sheet name="9a. Số hộ DTTS nghèo" sheetId="166" r:id="rId9"/>
    <sheet name="9b. Tỷ lệ hộ DTTS nghèo" sheetId="189" r:id="rId10"/>
    <sheet name="10a. Số hộ DTTS cận nghèo" sheetId="167" r:id="rId11"/>
    <sheet name="10b. Tỷ lệ hộ DTTS cận nghèo" sheetId="190" r:id="rId12"/>
    <sheet name="11. Số hộ DTTS được hỗ trợ" sheetId="168" r:id="rId13"/>
    <sheet name="12. Số tiền hỗ trợ" sheetId="169" r:id="rId14"/>
    <sheet name="13. Du canh du cư" sheetId="205"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r:id="rId23"/>
    <sheet name="14b. Tỷ lệ km cứng hóa" sheetId="207" r:id="rId24"/>
    <sheet name="15a. Số thôn theo loại đường GT" sheetId="210" r:id="rId25"/>
    <sheet name="15b. Tỷ lệ thôn theo loại đường" sheetId="211" r:id="rId26"/>
    <sheet name="16. Số xã có NVH" sheetId="214" r:id="rId27"/>
    <sheet name="17. Số thôn có NVH" sheetId="216" r:id="rId28"/>
    <sheet name="18a. Số thôn có điện" sheetId="308" r:id="rId29"/>
    <sheet name="18b. Tỷ lệ thôn có điện" sheetId="309" r:id="rId30"/>
    <sheet name="19.Tổng số trường" sheetId="315" r:id="rId31"/>
    <sheet name="20.Số trường mầm non" sheetId="316" r:id="rId32"/>
    <sheet name=" 21.Tiểu học chung" sheetId="317" r:id="rId33"/>
    <sheet name=" 22.THCS" sheetId="318" r:id="rId34"/>
    <sheet name="23.THPT" sheetId="319" r:id="rId35"/>
    <sheet name="24.PT cap 1&amp;2" sheetId="320" r:id="rId36"/>
    <sheet name="25.PT cấp 2&amp;3" sheetId="321" r:id="rId37"/>
    <sheet name="26.PT cap 1&amp;2&amp;3" sheetId="322" r:id="rId38"/>
    <sheet name="27.DTNT" sheetId="323" r:id="rId39"/>
    <sheet name="28.DTBT" sheetId="324" r:id="rId40"/>
    <sheet name="29.TTGDTX" sheetId="325" r:id="rId41"/>
    <sheet name="30.TTHTCD" sheetId="326" r:id="rId42"/>
    <sheet name="31.Trường khác" sheetId="327" r:id="rId43"/>
    <sheet name="32.Tổng số điểm trường" sheetId="328" r:id="rId44"/>
    <sheet name="33.Điểm trường MN" sheetId="329" r:id="rId45"/>
    <sheet name="34.Điểm trường TH" sheetId="330" r:id="rId46"/>
    <sheet name="35.Điểm trường THCS" sheetId="331" r:id="rId47"/>
    <sheet name="36.Điểm trường THPT" sheetId="332" r:id="rId48"/>
    <sheet name="37.Tổng số GV" sheetId="333" r:id="rId49"/>
    <sheet name="38.GV dưới THPT" sheetId="334" r:id="rId50"/>
    <sheet name=" 39.GV THPT" sheetId="335" r:id="rId51"/>
    <sheet name="40.GV Trung cấp" sheetId="336" r:id="rId52"/>
    <sheet name="41.GV Cao đẳng" sheetId="337" r:id="rId53"/>
    <sheet name="42.GV Đại học" sheetId="338" r:id="rId54"/>
    <sheet name="43.GV trên ĐH" sheetId="339" r:id="rId55"/>
    <sheet name="44a. Trạm y tế đạt chuẩn" sheetId="287" r:id="rId56"/>
    <sheet name="44b. Tỷ lệ trạm y tế đạt chuẩn" sheetId="302" r:id="rId57"/>
    <sheet name="45. Trạm y tế có bác sỹ" sheetId="310" r:id="rId58"/>
    <sheet name="46. Cán bộ, NV y tế, bác sĩ" sheetId="311" r:id="rId59"/>
    <sheet name="47. Thôn, tỷ lệ thôn có NV y tế" sheetId="312" r:id="rId60"/>
    <sheet name="48. Tỷ lệ nghiện ma túy, HIV" sheetId="313" r:id="rId61"/>
    <sheet name="49. Số chợ" sheetId="345" r:id="rId62"/>
    <sheet name="50.CQ Đảng" sheetId="340" r:id="rId63"/>
    <sheet name="51.HĐND" sheetId="341" r:id="rId64"/>
    <sheet name="52.Đại biểu HĐND" sheetId="342" r:id="rId65"/>
    <sheet name="53. CQHC" sheetId="343" r:id="rId66"/>
    <sheet name="54.TC CTXH" sheetId="344" r:id="rId67"/>
    <sheet name="55. Nơi sinh hoạt tôn giáo" sheetId="300" r:id="rId68"/>
    <sheet name="56. Số người có chức sắc" sheetId="301" r:id="rId69"/>
  </sheets>
  <definedNames>
    <definedName name="_xlnm._FilterDatabase" localSheetId="33" hidden="1">' 22.THCS'!$A$7:$M$137</definedName>
    <definedName name="_xlnm._FilterDatabase" localSheetId="0" hidden="1">'1. Danh sách xã'!$A$3:$F$3</definedName>
    <definedName name="_xlnm._FilterDatabase" localSheetId="24" hidden="1">'15a. Số thôn theo loại đường GT'!$A$6:$I$136</definedName>
    <definedName name="_xlnm._FilterDatabase" localSheetId="27" hidden="1">'17. Số thôn có NVH'!$A$6:$J$136</definedName>
    <definedName name="_xlnm._FilterDatabase" localSheetId="30" hidden="1">'19.Tổng số trường'!$A$7:$M$137</definedName>
    <definedName name="_xlnm._FilterDatabase" localSheetId="34" hidden="1">'23.THPT'!$A$7:$M$137</definedName>
    <definedName name="_xlnm._FilterDatabase" localSheetId="35" hidden="1">'24.PT cap 1&amp;2'!$A$7:$M$137</definedName>
    <definedName name="_xlnm._FilterDatabase" localSheetId="36" hidden="1">'25.PT cấp 2&amp;3'!$A$7:$M$137</definedName>
    <definedName name="_xlnm._FilterDatabase" localSheetId="37" hidden="1">'26.PT cap 1&amp;2&amp;3'!$A$7:$M$137</definedName>
    <definedName name="_xlnm._FilterDatabase" localSheetId="38" hidden="1">'27.DTNT'!$A$7:$M$137</definedName>
    <definedName name="_xlnm._FilterDatabase" localSheetId="39" hidden="1">'28.DTBT'!$A$7:$L$137</definedName>
    <definedName name="_xlnm._FilterDatabase" localSheetId="40" hidden="1">'29.TTGDTX'!$A$7:$M$137</definedName>
    <definedName name="_xlnm._FilterDatabase" localSheetId="41" hidden="1">'30.TTHTCD'!$A$7:$M$137</definedName>
    <definedName name="_xlnm._FilterDatabase" localSheetId="42" hidden="1">'31.Trường khác'!$A$7:$L$137</definedName>
    <definedName name="_xlnm._FilterDatabase" localSheetId="43" hidden="1">'32.Tổng số điểm trường'!$A$7:$N$137</definedName>
    <definedName name="_xlnm._FilterDatabase" localSheetId="44" hidden="1">'33.Điểm trường MN'!$A$7:$L$137</definedName>
    <definedName name="_xlnm._FilterDatabase" localSheetId="45" hidden="1">'34.Điểm trường TH'!$A$7:$M$137</definedName>
    <definedName name="_xlnm._FilterDatabase" localSheetId="46" hidden="1">'35.Điểm trường THCS'!$A$7:$L$137</definedName>
    <definedName name="_xlnm._FilterDatabase" localSheetId="47" hidden="1">'36.Điểm trường THPT'!$A$8:$M$138</definedName>
    <definedName name="_xlnm._FilterDatabase" localSheetId="48" hidden="1">'37.Tổng số GV'!$A$6:$I$136</definedName>
    <definedName name="_xlnm.Print_Area" localSheetId="0">'1. Danh sách xã'!$A$1:$C$125</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3" i="339" l="1"/>
  <c r="G133" i="339"/>
  <c r="H128" i="339"/>
  <c r="G128" i="339"/>
  <c r="H120" i="339"/>
  <c r="G120" i="339"/>
  <c r="H117" i="339"/>
  <c r="G117" i="339"/>
  <c r="H116" i="339"/>
  <c r="G116" i="339"/>
  <c r="H106" i="339"/>
  <c r="G106" i="339"/>
  <c r="H105" i="339"/>
  <c r="G105" i="339"/>
  <c r="H83" i="339"/>
  <c r="G83" i="339"/>
  <c r="H82" i="339"/>
  <c r="G82" i="339"/>
  <c r="H80" i="339"/>
  <c r="G80" i="339"/>
  <c r="H74" i="339"/>
  <c r="G74" i="339"/>
  <c r="H66" i="339"/>
  <c r="G66" i="339"/>
  <c r="H65" i="339"/>
  <c r="G65" i="339"/>
  <c r="H43" i="339"/>
  <c r="G43" i="339"/>
  <c r="H42" i="339"/>
  <c r="G42" i="339"/>
  <c r="H25" i="339"/>
  <c r="G25" i="339"/>
  <c r="H24" i="339"/>
  <c r="G24" i="339"/>
  <c r="H21" i="339"/>
  <c r="G21" i="339"/>
  <c r="H8" i="339"/>
  <c r="G8" i="339"/>
  <c r="H7" i="339"/>
  <c r="G7" i="339"/>
  <c r="H6" i="339"/>
  <c r="G6" i="339"/>
  <c r="H5" i="339"/>
  <c r="G5" i="339"/>
  <c r="H136" i="338"/>
  <c r="G136" i="338"/>
  <c r="H135" i="338"/>
  <c r="G135" i="338"/>
  <c r="H134" i="338"/>
  <c r="G134" i="338"/>
  <c r="H133" i="338"/>
  <c r="G133" i="338"/>
  <c r="H132" i="338"/>
  <c r="G132" i="338"/>
  <c r="H131" i="338"/>
  <c r="G131" i="338"/>
  <c r="H130" i="338"/>
  <c r="G130" i="338"/>
  <c r="H129" i="338"/>
  <c r="G129" i="338"/>
  <c r="H128" i="338"/>
  <c r="G128" i="338"/>
  <c r="H127" i="338"/>
  <c r="G127" i="338"/>
  <c r="H126" i="338"/>
  <c r="G126" i="338"/>
  <c r="H125" i="338"/>
  <c r="G125" i="338"/>
  <c r="H124" i="338"/>
  <c r="G124" i="338"/>
  <c r="H123" i="338"/>
  <c r="G123" i="338"/>
  <c r="H122" i="338"/>
  <c r="G122" i="338"/>
  <c r="H121" i="338"/>
  <c r="G121" i="338"/>
  <c r="H120" i="338"/>
  <c r="G120" i="338"/>
  <c r="H119" i="338"/>
  <c r="G119" i="338"/>
  <c r="H118" i="338"/>
  <c r="G118" i="338"/>
  <c r="H117" i="338"/>
  <c r="G117" i="338"/>
  <c r="H116" i="338"/>
  <c r="G116" i="338"/>
  <c r="H115" i="338"/>
  <c r="G115" i="338"/>
  <c r="H114" i="338"/>
  <c r="G114" i="338"/>
  <c r="H113" i="338"/>
  <c r="G113" i="338"/>
  <c r="H112" i="338"/>
  <c r="G112" i="338"/>
  <c r="H111" i="338"/>
  <c r="G111" i="338"/>
  <c r="H110" i="338"/>
  <c r="G110" i="338"/>
  <c r="H109" i="338"/>
  <c r="G109" i="338"/>
  <c r="H108" i="338"/>
  <c r="G108" i="338"/>
  <c r="H107" i="338"/>
  <c r="G107" i="338"/>
  <c r="H106" i="338"/>
  <c r="G106" i="338"/>
  <c r="H105" i="338"/>
  <c r="G105" i="338"/>
  <c r="H104" i="338"/>
  <c r="G104" i="338"/>
  <c r="H103" i="338"/>
  <c r="G103" i="338"/>
  <c r="H102" i="338"/>
  <c r="G102" i="338"/>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0" i="338"/>
  <c r="G10" i="338"/>
  <c r="H9" i="338"/>
  <c r="G9" i="338"/>
  <c r="H8" i="338"/>
  <c r="G8" i="338"/>
  <c r="H7" i="338"/>
  <c r="G7" i="338"/>
  <c r="H6" i="338"/>
  <c r="G6" i="338"/>
  <c r="H5" i="338"/>
  <c r="G5" i="338"/>
  <c r="H136" i="337"/>
  <c r="G136" i="337"/>
  <c r="H135" i="337"/>
  <c r="G135" i="337"/>
  <c r="H134" i="337"/>
  <c r="G134" i="337"/>
  <c r="H133" i="337"/>
  <c r="G133" i="337"/>
  <c r="H132" i="337"/>
  <c r="G132" i="337"/>
  <c r="H131" i="337"/>
  <c r="G131" i="337"/>
  <c r="H130" i="337"/>
  <c r="G130" i="337"/>
  <c r="H129" i="337"/>
  <c r="G129" i="337"/>
  <c r="H128" i="337"/>
  <c r="G128" i="337"/>
  <c r="H127" i="337"/>
  <c r="G127" i="337"/>
  <c r="H126" i="337"/>
  <c r="G126" i="337"/>
  <c r="H125" i="337"/>
  <c r="G125" i="337"/>
  <c r="H124" i="337"/>
  <c r="G124" i="337"/>
  <c r="H123" i="337"/>
  <c r="G123" i="337"/>
  <c r="H122" i="337"/>
  <c r="G122" i="337"/>
  <c r="H121" i="337"/>
  <c r="G121" i="337"/>
  <c r="H120" i="337"/>
  <c r="G120" i="337"/>
  <c r="H119" i="337"/>
  <c r="G119" i="337"/>
  <c r="H118" i="337"/>
  <c r="G118" i="337"/>
  <c r="H117" i="337"/>
  <c r="G117" i="337"/>
  <c r="H116" i="337"/>
  <c r="G116" i="337"/>
  <c r="H115" i="337"/>
  <c r="G115" i="337"/>
  <c r="H114" i="337"/>
  <c r="G114" i="337"/>
  <c r="H113" i="337"/>
  <c r="G113" i="337"/>
  <c r="H112" i="337"/>
  <c r="G112" i="337"/>
  <c r="H111" i="337"/>
  <c r="G111" i="337"/>
  <c r="H110" i="337"/>
  <c r="G110" i="337"/>
  <c r="H109" i="337"/>
  <c r="G109" i="337"/>
  <c r="H108" i="337"/>
  <c r="G108" i="337"/>
  <c r="H107" i="337"/>
  <c r="G107" i="337"/>
  <c r="H106" i="337"/>
  <c r="G106" i="337"/>
  <c r="H105" i="337"/>
  <c r="G105" i="337"/>
  <c r="H104" i="337"/>
  <c r="G104" i="337"/>
  <c r="H103" i="337"/>
  <c r="G103" i="337"/>
  <c r="H102" i="337"/>
  <c r="G102" i="337"/>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0" i="337"/>
  <c r="G10" i="337"/>
  <c r="H9" i="337"/>
  <c r="G9" i="337"/>
  <c r="H8" i="337"/>
  <c r="G8" i="337"/>
  <c r="H7" i="337"/>
  <c r="G7" i="337"/>
  <c r="H6" i="337"/>
  <c r="G6" i="337"/>
  <c r="H5" i="337"/>
  <c r="G5" i="337"/>
  <c r="H135" i="336"/>
  <c r="G135" i="336"/>
  <c r="H134" i="336"/>
  <c r="G134" i="336"/>
  <c r="H132" i="336"/>
  <c r="G132" i="336"/>
  <c r="H131" i="336"/>
  <c r="G131" i="336"/>
  <c r="H130" i="336"/>
  <c r="G130" i="336"/>
  <c r="H129" i="336"/>
  <c r="G129" i="336"/>
  <c r="H128" i="336"/>
  <c r="G128" i="336"/>
  <c r="H127" i="336"/>
  <c r="G127" i="336"/>
  <c r="H126" i="336"/>
  <c r="G126" i="336"/>
  <c r="H125" i="336"/>
  <c r="G125" i="336"/>
  <c r="H124" i="336"/>
  <c r="G124" i="336"/>
  <c r="H123" i="336"/>
  <c r="G123" i="336"/>
  <c r="H122" i="336"/>
  <c r="G122" i="336"/>
  <c r="H121" i="336"/>
  <c r="G121" i="336"/>
  <c r="H120" i="336"/>
  <c r="G120" i="336"/>
  <c r="H119" i="336"/>
  <c r="G119" i="336"/>
  <c r="H118" i="336"/>
  <c r="G118" i="336"/>
  <c r="H117" i="336"/>
  <c r="G117" i="336"/>
  <c r="H116" i="336"/>
  <c r="G116" i="336"/>
  <c r="H115" i="336"/>
  <c r="G115" i="336"/>
  <c r="H114" i="336"/>
  <c r="G114" i="336"/>
  <c r="H113" i="336"/>
  <c r="G113" i="336"/>
  <c r="H112" i="336"/>
  <c r="G112" i="336"/>
  <c r="H111" i="336"/>
  <c r="G111" i="336"/>
  <c r="H110" i="336"/>
  <c r="G110" i="336"/>
  <c r="H109" i="336"/>
  <c r="G109" i="336"/>
  <c r="H108" i="336"/>
  <c r="G108" i="336"/>
  <c r="H107" i="336"/>
  <c r="G107" i="336"/>
  <c r="H106" i="336"/>
  <c r="G106" i="336"/>
  <c r="H105" i="336"/>
  <c r="G105" i="336"/>
  <c r="H104" i="336"/>
  <c r="G104" i="336"/>
  <c r="H103" i="336"/>
  <c r="G103" i="336"/>
  <c r="H102" i="336"/>
  <c r="G102" i="336"/>
  <c r="H101" i="336"/>
  <c r="G101" i="336"/>
  <c r="H100" i="336"/>
  <c r="G100"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4" i="336"/>
  <c r="G84" i="336"/>
  <c r="H83" i="336"/>
  <c r="G83" i="336"/>
  <c r="H82" i="336"/>
  <c r="G82" i="336"/>
  <c r="H80" i="336"/>
  <c r="G80" i="336"/>
  <c r="H79" i="336"/>
  <c r="G79" i="336"/>
  <c r="H78" i="336"/>
  <c r="G78" i="336"/>
  <c r="H77" i="336"/>
  <c r="G77" i="336"/>
  <c r="H76" i="336"/>
  <c r="G76" i="336"/>
  <c r="H75" i="336"/>
  <c r="G75" i="336"/>
  <c r="H74" i="336"/>
  <c r="G74" i="336"/>
  <c r="H72" i="336"/>
  <c r="G72" i="336"/>
  <c r="H71" i="336"/>
  <c r="G71" i="336"/>
  <c r="H70" i="336"/>
  <c r="G70" i="336"/>
  <c r="H69" i="336"/>
  <c r="G69" i="336"/>
  <c r="H68" i="336"/>
  <c r="G68" i="336"/>
  <c r="H66" i="336"/>
  <c r="G66" i="336"/>
  <c r="H65" i="336"/>
  <c r="G65" i="336"/>
  <c r="H64" i="336"/>
  <c r="G64" i="336"/>
  <c r="H63" i="336"/>
  <c r="G63" i="336"/>
  <c r="H61" i="336"/>
  <c r="G61" i="336"/>
  <c r="H60" i="336"/>
  <c r="G60" i="336"/>
  <c r="H59" i="336"/>
  <c r="G59" i="336"/>
  <c r="H58" i="336"/>
  <c r="G58" i="336"/>
  <c r="H57" i="336"/>
  <c r="G57" i="336"/>
  <c r="H56" i="336"/>
  <c r="G56" i="336"/>
  <c r="H54" i="336"/>
  <c r="G54" i="336"/>
  <c r="H53" i="336"/>
  <c r="G53" i="336"/>
  <c r="H52" i="336"/>
  <c r="G52" i="336"/>
  <c r="H51" i="336"/>
  <c r="G51" i="336"/>
  <c r="H50" i="336"/>
  <c r="G50" i="336"/>
  <c r="H49" i="336"/>
  <c r="G49" i="336"/>
  <c r="H48" i="336"/>
  <c r="G48" i="336"/>
  <c r="H47" i="336"/>
  <c r="G47" i="336"/>
  <c r="H46" i="336"/>
  <c r="G46" i="336"/>
  <c r="H45" i="336"/>
  <c r="G45" i="336"/>
  <c r="H44" i="336"/>
  <c r="G44" i="336"/>
  <c r="H43" i="336"/>
  <c r="G43" i="336"/>
  <c r="H42" i="336"/>
  <c r="G42" i="336"/>
  <c r="H41" i="336"/>
  <c r="G41" i="336"/>
  <c r="H39" i="336"/>
  <c r="G39" i="336"/>
  <c r="H38" i="336"/>
  <c r="G38" i="336"/>
  <c r="H36" i="336"/>
  <c r="G36" i="336"/>
  <c r="H35" i="336"/>
  <c r="G35" i="336"/>
  <c r="H33" i="336"/>
  <c r="G33" i="336"/>
  <c r="H32" i="336"/>
  <c r="G32" i="336"/>
  <c r="H31" i="336"/>
  <c r="G31" i="336"/>
  <c r="H30" i="336"/>
  <c r="G30" i="336"/>
  <c r="H29" i="336"/>
  <c r="G29" i="336"/>
  <c r="H28" i="336"/>
  <c r="G28" i="336"/>
  <c r="H27" i="336"/>
  <c r="G27"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0" i="336"/>
  <c r="G10" i="336"/>
  <c r="H9" i="336"/>
  <c r="G9" i="336"/>
  <c r="H8" i="336"/>
  <c r="G8" i="336"/>
  <c r="H7" i="336"/>
  <c r="G7" i="336"/>
  <c r="H6" i="336"/>
  <c r="G6" i="336"/>
  <c r="H5" i="336"/>
  <c r="G5" i="336"/>
  <c r="H81" i="335"/>
  <c r="G81" i="335"/>
  <c r="H65" i="335"/>
  <c r="G65" i="335"/>
  <c r="H6" i="335"/>
  <c r="G6" i="335"/>
  <c r="H5" i="335"/>
  <c r="G5" i="335"/>
  <c r="H81" i="334"/>
  <c r="G81" i="334"/>
  <c r="H65" i="334"/>
  <c r="G65" i="334"/>
  <c r="H11" i="334"/>
  <c r="G11" i="334"/>
  <c r="H7" i="334"/>
  <c r="G7" i="334"/>
  <c r="H6" i="334"/>
  <c r="G6" i="334"/>
  <c r="H5" i="334"/>
  <c r="G5" i="334"/>
  <c r="H136" i="333"/>
  <c r="G136" i="333"/>
  <c r="H135" i="333"/>
  <c r="G135" i="333"/>
  <c r="H134" i="333"/>
  <c r="G134" i="333"/>
  <c r="H133" i="333"/>
  <c r="G133" i="333"/>
  <c r="H132" i="333"/>
  <c r="G132" i="333"/>
  <c r="H131" i="333"/>
  <c r="G131" i="333"/>
  <c r="H130" i="333"/>
  <c r="G130" i="333"/>
  <c r="H129" i="333"/>
  <c r="G129" i="333"/>
  <c r="H128" i="333"/>
  <c r="G128" i="333"/>
  <c r="H127" i="333"/>
  <c r="G127" i="333"/>
  <c r="H126" i="333"/>
  <c r="G126" i="333"/>
  <c r="H125" i="333"/>
  <c r="G125" i="333"/>
  <c r="H124" i="333"/>
  <c r="G124" i="333"/>
  <c r="H123" i="333"/>
  <c r="G123" i="333"/>
  <c r="H122" i="333"/>
  <c r="G122" i="333"/>
  <c r="H121" i="333"/>
  <c r="G121" i="333"/>
  <c r="H120" i="333"/>
  <c r="G120" i="333"/>
  <c r="H119" i="333"/>
  <c r="G119" i="333"/>
  <c r="H118" i="333"/>
  <c r="G118" i="333"/>
  <c r="H117" i="333"/>
  <c r="G117" i="333"/>
  <c r="H116" i="333"/>
  <c r="G116" i="333"/>
  <c r="H115" i="333"/>
  <c r="G115" i="333"/>
  <c r="H114" i="333"/>
  <c r="G114" i="333"/>
  <c r="H113" i="333"/>
  <c r="G113" i="333"/>
  <c r="H112" i="333"/>
  <c r="G112" i="333"/>
  <c r="H111" i="333"/>
  <c r="G111" i="333"/>
  <c r="H110" i="333"/>
  <c r="G110" i="333"/>
  <c r="H109" i="333"/>
  <c r="G109" i="333"/>
  <c r="H108" i="333"/>
  <c r="G108" i="333"/>
  <c r="H107" i="333"/>
  <c r="G107" i="333"/>
  <c r="H106" i="333"/>
  <c r="G106" i="333"/>
  <c r="H105" i="333"/>
  <c r="G105" i="333"/>
  <c r="H104" i="333"/>
  <c r="G104" i="333"/>
  <c r="H103" i="333"/>
  <c r="G103" i="333"/>
  <c r="H102" i="333"/>
  <c r="G102" i="333"/>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H5" i="333"/>
  <c r="G5" i="333"/>
  <c r="K7" i="332"/>
  <c r="J7" i="332"/>
  <c r="K107" i="331"/>
  <c r="J107" i="331"/>
  <c r="K106" i="331"/>
  <c r="J106" i="331"/>
  <c r="K7" i="331"/>
  <c r="J7" i="331"/>
  <c r="K6" i="331"/>
  <c r="J6" i="331"/>
  <c r="K137" i="330"/>
  <c r="J137" i="330"/>
  <c r="K136" i="330"/>
  <c r="J136" i="330"/>
  <c r="K131" i="330"/>
  <c r="J131" i="330"/>
  <c r="K129" i="330"/>
  <c r="J129" i="330"/>
  <c r="K128" i="330"/>
  <c r="J128" i="330"/>
  <c r="K127" i="330"/>
  <c r="J127" i="330"/>
  <c r="K126" i="330"/>
  <c r="J126" i="330"/>
  <c r="K125" i="330"/>
  <c r="J125" i="330"/>
  <c r="K124" i="330"/>
  <c r="J124" i="330"/>
  <c r="K123" i="330"/>
  <c r="J123" i="330"/>
  <c r="K122" i="330"/>
  <c r="J122" i="330"/>
  <c r="K121" i="330"/>
  <c r="J121" i="330"/>
  <c r="K120" i="330"/>
  <c r="J120" i="330"/>
  <c r="K119" i="330"/>
  <c r="J119" i="330"/>
  <c r="K118" i="330"/>
  <c r="J118" i="330"/>
  <c r="K117" i="330"/>
  <c r="J117" i="330"/>
  <c r="K116" i="330"/>
  <c r="J116" i="330"/>
  <c r="K115" i="330"/>
  <c r="J115" i="330"/>
  <c r="K114" i="330"/>
  <c r="J114" i="330"/>
  <c r="K113" i="330"/>
  <c r="J113" i="330"/>
  <c r="K112" i="330"/>
  <c r="J112" i="330"/>
  <c r="K111" i="330"/>
  <c r="J111" i="330"/>
  <c r="K110" i="330"/>
  <c r="J110" i="330"/>
  <c r="K109" i="330"/>
  <c r="J109" i="330"/>
  <c r="K108" i="330"/>
  <c r="J108" i="330"/>
  <c r="K107" i="330"/>
  <c r="J107" i="330"/>
  <c r="K106" i="330"/>
  <c r="J106" i="330"/>
  <c r="K105" i="330"/>
  <c r="J105" i="330"/>
  <c r="K104" i="330"/>
  <c r="J104" i="330"/>
  <c r="K100" i="330"/>
  <c r="J100" i="330"/>
  <c r="K97" i="330"/>
  <c r="J97" i="330"/>
  <c r="K96" i="330"/>
  <c r="J96" i="330"/>
  <c r="K93" i="330"/>
  <c r="J93" i="330"/>
  <c r="K87" i="330"/>
  <c r="J87" i="330"/>
  <c r="K86" i="330"/>
  <c r="J86" i="330"/>
  <c r="K83" i="330"/>
  <c r="J83" i="330"/>
  <c r="K81" i="330"/>
  <c r="J81" i="330"/>
  <c r="K80" i="330"/>
  <c r="J80" i="330"/>
  <c r="K76" i="330"/>
  <c r="J76" i="330"/>
  <c r="K75" i="330"/>
  <c r="J75" i="330"/>
  <c r="K73" i="330"/>
  <c r="J73" i="330"/>
  <c r="K72" i="330"/>
  <c r="J72" i="330"/>
  <c r="K71" i="330"/>
  <c r="J71" i="330"/>
  <c r="K69" i="330"/>
  <c r="J69" i="330"/>
  <c r="K66" i="330"/>
  <c r="J66" i="330"/>
  <c r="K64" i="330"/>
  <c r="J64" i="330"/>
  <c r="K62" i="330"/>
  <c r="J62" i="330"/>
  <c r="K61" i="330"/>
  <c r="J61" i="330"/>
  <c r="K60" i="330"/>
  <c r="J60" i="330"/>
  <c r="K58" i="330"/>
  <c r="J58" i="330"/>
  <c r="K57" i="330"/>
  <c r="J57" i="330"/>
  <c r="K56" i="330"/>
  <c r="J56" i="330"/>
  <c r="K55" i="330"/>
  <c r="J55" i="330"/>
  <c r="K54" i="330"/>
  <c r="J54" i="330"/>
  <c r="K53" i="330"/>
  <c r="J53" i="330"/>
  <c r="K49" i="330"/>
  <c r="J49" i="330"/>
  <c r="K48" i="330"/>
  <c r="J48" i="330"/>
  <c r="K47" i="330"/>
  <c r="J47" i="330"/>
  <c r="K45" i="330"/>
  <c r="J45" i="330"/>
  <c r="K43" i="330"/>
  <c r="J43" i="330"/>
  <c r="K38" i="330"/>
  <c r="J38" i="330"/>
  <c r="K34" i="330"/>
  <c r="J34" i="330"/>
  <c r="K29" i="330"/>
  <c r="J29" i="330"/>
  <c r="K25" i="330"/>
  <c r="J25" i="330"/>
  <c r="K24" i="330"/>
  <c r="J24" i="330"/>
  <c r="K23" i="330"/>
  <c r="J23" i="330"/>
  <c r="K22" i="330"/>
  <c r="J22" i="330"/>
  <c r="K21" i="330"/>
  <c r="J21" i="330"/>
  <c r="K20" i="330"/>
  <c r="J20" i="330"/>
  <c r="K19" i="330"/>
  <c r="J19" i="330"/>
  <c r="K18" i="330"/>
  <c r="J18" i="330"/>
  <c r="K17" i="330"/>
  <c r="J17" i="330"/>
  <c r="K16" i="330"/>
  <c r="J16" i="330"/>
  <c r="K15" i="330"/>
  <c r="J15" i="330"/>
  <c r="K14" i="330"/>
  <c r="J14" i="330"/>
  <c r="K13" i="330"/>
  <c r="J13" i="330"/>
  <c r="K12" i="330"/>
  <c r="J12" i="330"/>
  <c r="K11" i="330"/>
  <c r="J11" i="330"/>
  <c r="K10" i="330"/>
  <c r="J10" i="330"/>
  <c r="K9" i="330"/>
  <c r="J9" i="330"/>
  <c r="K8" i="330"/>
  <c r="J8" i="330"/>
  <c r="K7" i="330"/>
  <c r="J7" i="330"/>
  <c r="K6" i="330"/>
  <c r="J6" i="330"/>
  <c r="K137" i="329"/>
  <c r="J137" i="329"/>
  <c r="K136" i="329"/>
  <c r="J136" i="329"/>
  <c r="K134" i="329"/>
  <c r="J134" i="329"/>
  <c r="K132" i="329"/>
  <c r="J132" i="329"/>
  <c r="K131" i="329"/>
  <c r="J131" i="329"/>
  <c r="K129" i="329"/>
  <c r="J129" i="329"/>
  <c r="K128" i="329"/>
  <c r="J128" i="329"/>
  <c r="K127" i="329"/>
  <c r="J127" i="329"/>
  <c r="K126" i="329"/>
  <c r="J126" i="329"/>
  <c r="K125" i="329"/>
  <c r="J125" i="329"/>
  <c r="K123" i="329"/>
  <c r="J123" i="329"/>
  <c r="K122" i="329"/>
  <c r="J122" i="329"/>
  <c r="K121" i="329"/>
  <c r="J121" i="329"/>
  <c r="K120" i="329"/>
  <c r="J120" i="329"/>
  <c r="K119" i="329"/>
  <c r="J119" i="329"/>
  <c r="K118" i="329"/>
  <c r="J118" i="329"/>
  <c r="K117" i="329"/>
  <c r="J117" i="329"/>
  <c r="K116" i="329"/>
  <c r="J116" i="329"/>
  <c r="K115" i="329"/>
  <c r="J115" i="329"/>
  <c r="K114" i="329"/>
  <c r="J114" i="329"/>
  <c r="K113" i="329"/>
  <c r="J113" i="329"/>
  <c r="K112" i="329"/>
  <c r="J112" i="329"/>
  <c r="K111" i="329"/>
  <c r="J111" i="329"/>
  <c r="K110" i="329"/>
  <c r="J110" i="329"/>
  <c r="K109" i="329"/>
  <c r="J109" i="329"/>
  <c r="K108" i="329"/>
  <c r="J108" i="329"/>
  <c r="K107" i="329"/>
  <c r="J107" i="329"/>
  <c r="K106" i="329"/>
  <c r="J106" i="329"/>
  <c r="K104" i="329"/>
  <c r="J104" i="329"/>
  <c r="K100" i="329"/>
  <c r="J100" i="329"/>
  <c r="K97" i="329"/>
  <c r="J97" i="329"/>
  <c r="K96" i="329"/>
  <c r="J96" i="329"/>
  <c r="K93" i="329"/>
  <c r="J93" i="329"/>
  <c r="K90" i="329"/>
  <c r="J90" i="329"/>
  <c r="K87" i="329"/>
  <c r="J87" i="329"/>
  <c r="K86" i="329"/>
  <c r="J86" i="329"/>
  <c r="K83" i="329"/>
  <c r="J83" i="329"/>
  <c r="K81" i="329"/>
  <c r="J81" i="329"/>
  <c r="K80" i="329"/>
  <c r="J80" i="329"/>
  <c r="K76" i="329"/>
  <c r="J76" i="329"/>
  <c r="K75" i="329"/>
  <c r="J75" i="329"/>
  <c r="K73" i="329"/>
  <c r="J73" i="329"/>
  <c r="K72" i="329"/>
  <c r="J72" i="329"/>
  <c r="K71" i="329"/>
  <c r="J71" i="329"/>
  <c r="K69" i="329"/>
  <c r="J69" i="329"/>
  <c r="K66" i="329"/>
  <c r="J66" i="329"/>
  <c r="K65" i="329"/>
  <c r="J65" i="329"/>
  <c r="K64" i="329"/>
  <c r="J64" i="329"/>
  <c r="K61" i="329"/>
  <c r="J61" i="329"/>
  <c r="K60" i="329"/>
  <c r="J60" i="329"/>
  <c r="K58" i="329"/>
  <c r="J58" i="329"/>
  <c r="K57" i="329"/>
  <c r="J57" i="329"/>
  <c r="K56" i="329"/>
  <c r="J56" i="329"/>
  <c r="K55" i="329"/>
  <c r="J55" i="329"/>
  <c r="K54" i="329"/>
  <c r="J54" i="329"/>
  <c r="K53" i="329"/>
  <c r="J53" i="329"/>
  <c r="K52" i="329"/>
  <c r="J52" i="329"/>
  <c r="K49" i="329"/>
  <c r="J49" i="329"/>
  <c r="K48" i="329"/>
  <c r="J48" i="329"/>
  <c r="K47" i="329"/>
  <c r="J47" i="329"/>
  <c r="K45" i="329"/>
  <c r="J45" i="329"/>
  <c r="K44" i="329"/>
  <c r="J44" i="329"/>
  <c r="K43" i="329"/>
  <c r="J43" i="329"/>
  <c r="K42" i="329"/>
  <c r="J42" i="329"/>
  <c r="K41" i="329"/>
  <c r="J41" i="329"/>
  <c r="K37" i="329"/>
  <c r="J37" i="329"/>
  <c r="K34" i="329"/>
  <c r="J34" i="329"/>
  <c r="K33" i="329"/>
  <c r="J33" i="329"/>
  <c r="K31" i="329"/>
  <c r="J31" i="329"/>
  <c r="K30" i="329"/>
  <c r="J30" i="329"/>
  <c r="K29" i="329"/>
  <c r="J29" i="329"/>
  <c r="K28" i="329"/>
  <c r="J28" i="329"/>
  <c r="K25" i="329"/>
  <c r="J25" i="329"/>
  <c r="K24" i="329"/>
  <c r="J24" i="329"/>
  <c r="K23" i="329"/>
  <c r="J23" i="329"/>
  <c r="K22" i="329"/>
  <c r="J22" i="329"/>
  <c r="K21" i="329"/>
  <c r="J21" i="329"/>
  <c r="K20" i="329"/>
  <c r="J20" i="329"/>
  <c r="K19" i="329"/>
  <c r="J19" i="329"/>
  <c r="K18" i="329"/>
  <c r="J18" i="329"/>
  <c r="K17" i="329"/>
  <c r="J17" i="329"/>
  <c r="K16" i="329"/>
  <c r="J16" i="329"/>
  <c r="K15" i="329"/>
  <c r="J15" i="329"/>
  <c r="K14" i="329"/>
  <c r="J14" i="329"/>
  <c r="K13" i="329"/>
  <c r="J13" i="329"/>
  <c r="K12" i="329"/>
  <c r="J12" i="329"/>
  <c r="K11" i="329"/>
  <c r="J11" i="329"/>
  <c r="K10" i="329"/>
  <c r="J10" i="329"/>
  <c r="K8" i="329"/>
  <c r="J8" i="329"/>
  <c r="K7" i="329"/>
  <c r="J7" i="329"/>
  <c r="K6" i="329"/>
  <c r="J6" i="329"/>
  <c r="K137" i="328"/>
  <c r="J137" i="328"/>
  <c r="K136" i="328"/>
  <c r="J136" i="328"/>
  <c r="K134" i="328"/>
  <c r="J134" i="328"/>
  <c r="K132" i="328"/>
  <c r="J132" i="328"/>
  <c r="K131" i="328"/>
  <c r="J131" i="328"/>
  <c r="K129" i="328"/>
  <c r="J129" i="328"/>
  <c r="K128" i="328"/>
  <c r="J128" i="328"/>
  <c r="K127" i="328"/>
  <c r="J127" i="328"/>
  <c r="K126" i="328"/>
  <c r="J126" i="328"/>
  <c r="K125" i="328"/>
  <c r="J125" i="328"/>
  <c r="K124" i="328"/>
  <c r="J124" i="328"/>
  <c r="K123" i="328"/>
  <c r="J123" i="328"/>
  <c r="K122" i="328"/>
  <c r="J122" i="328"/>
  <c r="K121" i="328"/>
  <c r="J121" i="328"/>
  <c r="K120" i="328"/>
  <c r="J120" i="328"/>
  <c r="K119" i="328"/>
  <c r="J119" i="328"/>
  <c r="K118" i="328"/>
  <c r="J118" i="328"/>
  <c r="K117" i="328"/>
  <c r="J117" i="328"/>
  <c r="K116" i="328"/>
  <c r="J116" i="328"/>
  <c r="K115" i="328"/>
  <c r="J115" i="328"/>
  <c r="K114" i="328"/>
  <c r="J114" i="328"/>
  <c r="K113" i="328"/>
  <c r="J113" i="328"/>
  <c r="K112" i="328"/>
  <c r="J112" i="328"/>
  <c r="K111" i="328"/>
  <c r="J111" i="328"/>
  <c r="K110" i="328"/>
  <c r="J110" i="328"/>
  <c r="K109" i="328"/>
  <c r="J109" i="328"/>
  <c r="K108" i="328"/>
  <c r="J108" i="328"/>
  <c r="K107" i="328"/>
  <c r="J107" i="328"/>
  <c r="K106" i="328"/>
  <c r="J106" i="328"/>
  <c r="K105" i="328"/>
  <c r="J105" i="328"/>
  <c r="K104" i="328"/>
  <c r="J104" i="328"/>
  <c r="K100" i="328"/>
  <c r="J100" i="328"/>
  <c r="K97" i="328"/>
  <c r="J97" i="328"/>
  <c r="K96" i="328"/>
  <c r="J96" i="328"/>
  <c r="K93" i="328"/>
  <c r="J93" i="328"/>
  <c r="K90" i="328"/>
  <c r="J90" i="328"/>
  <c r="K87" i="328"/>
  <c r="J87" i="328"/>
  <c r="K86" i="328"/>
  <c r="J86" i="328"/>
  <c r="K83" i="328"/>
  <c r="J83" i="328"/>
  <c r="K81" i="328"/>
  <c r="J81" i="328"/>
  <c r="K80" i="328"/>
  <c r="J80" i="328"/>
  <c r="K76" i="328"/>
  <c r="J76" i="328"/>
  <c r="K75" i="328"/>
  <c r="J75" i="328"/>
  <c r="K73" i="328"/>
  <c r="J73" i="328"/>
  <c r="K72" i="328"/>
  <c r="J72" i="328"/>
  <c r="K71" i="328"/>
  <c r="J71" i="328"/>
  <c r="K69" i="328"/>
  <c r="J69" i="328"/>
  <c r="K66" i="328"/>
  <c r="J66" i="328"/>
  <c r="K65" i="328"/>
  <c r="J65" i="328"/>
  <c r="K64" i="328"/>
  <c r="J64" i="328"/>
  <c r="K62" i="328"/>
  <c r="J62" i="328"/>
  <c r="K61" i="328"/>
  <c r="J61" i="328"/>
  <c r="K60" i="328"/>
  <c r="J60" i="328"/>
  <c r="K58" i="328"/>
  <c r="J58" i="328"/>
  <c r="K57" i="328"/>
  <c r="J57" i="328"/>
  <c r="K56" i="328"/>
  <c r="J56" i="328"/>
  <c r="K55" i="328"/>
  <c r="J55" i="328"/>
  <c r="K54" i="328"/>
  <c r="J54" i="328"/>
  <c r="K53" i="328"/>
  <c r="J53" i="328"/>
  <c r="K52" i="328"/>
  <c r="J52" i="328"/>
  <c r="K49" i="328"/>
  <c r="J49" i="328"/>
  <c r="K48" i="328"/>
  <c r="J48" i="328"/>
  <c r="K47" i="328"/>
  <c r="J47" i="328"/>
  <c r="K45" i="328"/>
  <c r="J45" i="328"/>
  <c r="K44" i="328"/>
  <c r="J44" i="328"/>
  <c r="K43" i="328"/>
  <c r="J43" i="328"/>
  <c r="K42" i="328"/>
  <c r="J42" i="328"/>
  <c r="K41" i="328"/>
  <c r="J41" i="328"/>
  <c r="K38" i="328"/>
  <c r="J38" i="328"/>
  <c r="K37" i="328"/>
  <c r="J37" i="328"/>
  <c r="K34" i="328"/>
  <c r="J34" i="328"/>
  <c r="K33" i="328"/>
  <c r="J33" i="328"/>
  <c r="K31" i="328"/>
  <c r="J31" i="328"/>
  <c r="K30" i="328"/>
  <c r="J30" i="328"/>
  <c r="K29" i="328"/>
  <c r="J29" i="328"/>
  <c r="K28" i="328"/>
  <c r="J28" i="328"/>
  <c r="K25" i="328"/>
  <c r="J25" i="328"/>
  <c r="K24" i="328"/>
  <c r="J24" i="328"/>
  <c r="K23" i="328"/>
  <c r="J23" i="328"/>
  <c r="K22" i="328"/>
  <c r="J22" i="328"/>
  <c r="K21" i="328"/>
  <c r="J21" i="328"/>
  <c r="K20" i="328"/>
  <c r="J20" i="328"/>
  <c r="K19" i="328"/>
  <c r="J19" i="328"/>
  <c r="K18" i="328"/>
  <c r="J18" i="328"/>
  <c r="K17" i="328"/>
  <c r="J17" i="328"/>
  <c r="K16" i="328"/>
  <c r="J16" i="328"/>
  <c r="K15" i="328"/>
  <c r="J15" i="328"/>
  <c r="K14" i="328"/>
  <c r="J14" i="328"/>
  <c r="K13" i="328"/>
  <c r="J13" i="328"/>
  <c r="K12" i="328"/>
  <c r="J12" i="328"/>
  <c r="K11" i="328"/>
  <c r="J11" i="328"/>
  <c r="K10" i="328"/>
  <c r="J10" i="328"/>
  <c r="K9" i="328"/>
  <c r="J9" i="328"/>
  <c r="K8" i="328"/>
  <c r="J8" i="328"/>
  <c r="K7" i="328"/>
  <c r="J7" i="328"/>
  <c r="K6" i="328"/>
  <c r="J6" i="328"/>
  <c r="L8" i="324" l="1"/>
  <c r="L7" i="324"/>
  <c r="K7" i="324"/>
  <c r="K7" i="323"/>
  <c r="L107" i="321"/>
  <c r="L106" i="321"/>
  <c r="L7" i="321"/>
  <c r="L127" i="320"/>
  <c r="K127" i="320"/>
  <c r="L125" i="320"/>
  <c r="K125" i="320"/>
  <c r="L119" i="320"/>
  <c r="K119" i="320"/>
  <c r="L118" i="320"/>
  <c r="K118" i="320"/>
  <c r="L114" i="320"/>
  <c r="K114" i="320"/>
  <c r="L107" i="320"/>
  <c r="K107" i="320"/>
  <c r="L106" i="320"/>
  <c r="K106" i="320"/>
  <c r="L105" i="320"/>
  <c r="K105" i="320"/>
  <c r="L103" i="320"/>
  <c r="K103" i="320"/>
  <c r="L102" i="320"/>
  <c r="K102" i="320"/>
  <c r="L101" i="320"/>
  <c r="K101" i="320"/>
  <c r="L100" i="320"/>
  <c r="K100" i="320"/>
  <c r="L99" i="320"/>
  <c r="K99" i="320"/>
  <c r="L97" i="320"/>
  <c r="K97" i="320"/>
  <c r="L96" i="320"/>
  <c r="K96" i="320"/>
  <c r="L94" i="320"/>
  <c r="K94" i="320"/>
  <c r="L93" i="320"/>
  <c r="K93" i="320"/>
  <c r="L92" i="320"/>
  <c r="K92" i="320"/>
  <c r="L91" i="320"/>
  <c r="K91" i="320"/>
  <c r="L90" i="320"/>
  <c r="K90" i="320"/>
  <c r="L88" i="320"/>
  <c r="K88" i="320"/>
  <c r="L87" i="320"/>
  <c r="K87" i="320"/>
  <c r="L85" i="320"/>
  <c r="K85" i="320"/>
  <c r="L83" i="320"/>
  <c r="K83" i="320"/>
  <c r="L77" i="320"/>
  <c r="K77" i="320"/>
  <c r="L76" i="320"/>
  <c r="K76" i="320"/>
  <c r="L71" i="320"/>
  <c r="K71" i="320"/>
  <c r="L66" i="320"/>
  <c r="K66" i="320"/>
  <c r="L63" i="320"/>
  <c r="K63" i="320"/>
  <c r="L62" i="320"/>
  <c r="K62" i="320"/>
  <c r="L52" i="320"/>
  <c r="K52" i="320"/>
  <c r="L51" i="320"/>
  <c r="K51" i="320"/>
  <c r="L49" i="320"/>
  <c r="K49" i="320"/>
  <c r="L43" i="320"/>
  <c r="K43" i="320"/>
  <c r="L42" i="320"/>
  <c r="K42" i="320"/>
  <c r="L41" i="320"/>
  <c r="K41" i="320"/>
  <c r="L38" i="320"/>
  <c r="K38" i="320"/>
  <c r="L37" i="320"/>
  <c r="K37" i="320"/>
  <c r="L30" i="320"/>
  <c r="K30" i="320"/>
  <c r="L28" i="320"/>
  <c r="K28" i="320"/>
  <c r="L25" i="320"/>
  <c r="K25" i="320"/>
  <c r="L20" i="320"/>
  <c r="K20" i="320"/>
  <c r="L12" i="320"/>
  <c r="K12" i="320"/>
  <c r="L8" i="320"/>
  <c r="K8" i="320"/>
  <c r="L7" i="320"/>
  <c r="K7" i="320"/>
  <c r="L6" i="320"/>
  <c r="K6" i="320"/>
  <c r="L134" i="319"/>
  <c r="K134" i="319"/>
  <c r="L129" i="319"/>
  <c r="K129" i="319"/>
  <c r="L121" i="319"/>
  <c r="K121" i="319"/>
  <c r="L118" i="319"/>
  <c r="K118" i="319"/>
  <c r="L117" i="319"/>
  <c r="K117" i="319"/>
  <c r="L106" i="319"/>
  <c r="K106" i="319"/>
  <c r="L84" i="319"/>
  <c r="K84" i="319"/>
  <c r="L83" i="319"/>
  <c r="K83" i="319"/>
  <c r="L81" i="319"/>
  <c r="K81" i="319"/>
  <c r="L66" i="319"/>
  <c r="K66" i="319"/>
  <c r="L44" i="319"/>
  <c r="K44" i="319"/>
  <c r="L43" i="319"/>
  <c r="K43" i="319"/>
  <c r="L26" i="319"/>
  <c r="K26" i="319"/>
  <c r="L25" i="319"/>
  <c r="K25" i="319"/>
  <c r="L9" i="319"/>
  <c r="K9" i="319"/>
  <c r="L8" i="319"/>
  <c r="K8" i="319"/>
  <c r="L7" i="319"/>
  <c r="K7" i="319"/>
  <c r="J6" i="319"/>
  <c r="I6" i="319"/>
  <c r="H6" i="319"/>
  <c r="G6" i="319"/>
  <c r="F6" i="319"/>
  <c r="E6" i="319"/>
  <c r="K6" i="319" s="1"/>
  <c r="D6" i="319"/>
  <c r="L137" i="318"/>
  <c r="K137" i="318"/>
  <c r="L136" i="318"/>
  <c r="K136" i="318"/>
  <c r="L135" i="318"/>
  <c r="K135" i="318"/>
  <c r="L134" i="318"/>
  <c r="K134" i="318"/>
  <c r="L131" i="318"/>
  <c r="K131" i="318"/>
  <c r="L130" i="318"/>
  <c r="K130" i="318"/>
  <c r="L129" i="318"/>
  <c r="K129" i="318"/>
  <c r="L126" i="318"/>
  <c r="K126" i="318"/>
  <c r="L124" i="318"/>
  <c r="K124" i="318"/>
  <c r="L122" i="318"/>
  <c r="K122" i="318"/>
  <c r="L121" i="318"/>
  <c r="K121" i="318"/>
  <c r="L120" i="318"/>
  <c r="K120" i="318"/>
  <c r="L118" i="318"/>
  <c r="K118" i="318"/>
  <c r="L117" i="318"/>
  <c r="K117" i="318"/>
  <c r="L115" i="318"/>
  <c r="K115" i="318"/>
  <c r="L112" i="318"/>
  <c r="K112" i="318"/>
  <c r="L108" i="318"/>
  <c r="K108" i="318"/>
  <c r="L106" i="318"/>
  <c r="K106" i="318"/>
  <c r="L98" i="318"/>
  <c r="K98" i="318"/>
  <c r="L95" i="318"/>
  <c r="K95" i="318"/>
  <c r="L89" i="318"/>
  <c r="K89" i="318"/>
  <c r="L86" i="318"/>
  <c r="K86" i="318"/>
  <c r="L84" i="318"/>
  <c r="K84" i="318"/>
  <c r="L83" i="318"/>
  <c r="K83" i="318"/>
  <c r="L78" i="318"/>
  <c r="K78" i="318"/>
  <c r="L75" i="318"/>
  <c r="K75" i="318"/>
  <c r="L73" i="318"/>
  <c r="K73" i="318"/>
  <c r="L72" i="318"/>
  <c r="K72" i="318"/>
  <c r="L69" i="318"/>
  <c r="K69" i="318"/>
  <c r="L67" i="318"/>
  <c r="K67" i="318"/>
  <c r="L66" i="318"/>
  <c r="K66" i="318"/>
  <c r="L64" i="318"/>
  <c r="K64" i="318"/>
  <c r="L57" i="318"/>
  <c r="K57" i="318"/>
  <c r="L54" i="318"/>
  <c r="K54" i="318"/>
  <c r="L53" i="318"/>
  <c r="K53" i="318"/>
  <c r="L50" i="318"/>
  <c r="K50" i="318"/>
  <c r="L47" i="318"/>
  <c r="K47" i="318"/>
  <c r="L44" i="318"/>
  <c r="K44" i="318"/>
  <c r="L43" i="318"/>
  <c r="K43" i="318"/>
  <c r="L31" i="318"/>
  <c r="K31" i="318"/>
  <c r="L29" i="318"/>
  <c r="K29" i="318"/>
  <c r="L27" i="318"/>
  <c r="K27" i="318"/>
  <c r="L26" i="318"/>
  <c r="K26" i="318"/>
  <c r="L25" i="318"/>
  <c r="K25" i="318"/>
  <c r="L24" i="318"/>
  <c r="K24" i="318"/>
  <c r="L23" i="318"/>
  <c r="K23" i="318"/>
  <c r="L21" i="318"/>
  <c r="K21" i="318"/>
  <c r="L19" i="318"/>
  <c r="K19" i="318"/>
  <c r="L18" i="318"/>
  <c r="K18" i="318"/>
  <c r="L17" i="318"/>
  <c r="K17" i="318"/>
  <c r="L16" i="318"/>
  <c r="K16" i="318"/>
  <c r="L15" i="318"/>
  <c r="K15" i="318"/>
  <c r="L14" i="318"/>
  <c r="K14" i="318"/>
  <c r="L13" i="318"/>
  <c r="K13" i="318"/>
  <c r="L10" i="318"/>
  <c r="K10" i="318"/>
  <c r="L9" i="318"/>
  <c r="K9" i="318"/>
  <c r="L8" i="318"/>
  <c r="K8" i="318"/>
  <c r="L7" i="318"/>
  <c r="K7" i="318"/>
  <c r="L6" i="318"/>
  <c r="K6" i="318"/>
  <c r="L137" i="317"/>
  <c r="K137" i="317"/>
  <c r="L136" i="317"/>
  <c r="K136" i="317"/>
  <c r="L135" i="317"/>
  <c r="K135" i="317"/>
  <c r="L134" i="317"/>
  <c r="K134" i="317"/>
  <c r="L133" i="317"/>
  <c r="K133" i="317"/>
  <c r="L132" i="317"/>
  <c r="K132" i="317"/>
  <c r="L131" i="317"/>
  <c r="K131" i="317"/>
  <c r="L130" i="317"/>
  <c r="K130" i="317"/>
  <c r="L129" i="317"/>
  <c r="K129" i="317"/>
  <c r="L128" i="317"/>
  <c r="K128" i="317"/>
  <c r="L126" i="317"/>
  <c r="K126" i="317"/>
  <c r="L124" i="317"/>
  <c r="K124" i="317"/>
  <c r="L123" i="317"/>
  <c r="K123" i="317"/>
  <c r="L122" i="317"/>
  <c r="K122" i="317"/>
  <c r="L121" i="317"/>
  <c r="K121" i="317"/>
  <c r="L120" i="317"/>
  <c r="K120" i="317"/>
  <c r="L118" i="317"/>
  <c r="K118" i="317"/>
  <c r="L117" i="317"/>
  <c r="K117" i="317"/>
  <c r="L116" i="317"/>
  <c r="K116" i="317"/>
  <c r="L115" i="317"/>
  <c r="K115" i="317"/>
  <c r="L113" i="317"/>
  <c r="K113" i="317"/>
  <c r="L112" i="317"/>
  <c r="K112" i="317"/>
  <c r="L111" i="317"/>
  <c r="K111" i="317"/>
  <c r="L110" i="317"/>
  <c r="K110" i="317"/>
  <c r="L109" i="317"/>
  <c r="K109" i="317"/>
  <c r="L108" i="317"/>
  <c r="K108" i="317"/>
  <c r="L107" i="317"/>
  <c r="K107" i="317"/>
  <c r="L106" i="317"/>
  <c r="K106" i="317"/>
  <c r="L98" i="317"/>
  <c r="K98" i="317"/>
  <c r="L95" i="317"/>
  <c r="K95" i="317"/>
  <c r="L89" i="317"/>
  <c r="K89" i="317"/>
  <c r="L86" i="317"/>
  <c r="K86" i="317"/>
  <c r="L84" i="317"/>
  <c r="K84" i="317"/>
  <c r="L83" i="317"/>
  <c r="K83" i="317"/>
  <c r="L82" i="317"/>
  <c r="K82" i="317"/>
  <c r="L81" i="317"/>
  <c r="K81" i="317"/>
  <c r="L80" i="317"/>
  <c r="K80" i="317"/>
  <c r="L79" i="317"/>
  <c r="K79" i="317"/>
  <c r="L78" i="317"/>
  <c r="K78" i="317"/>
  <c r="L75" i="317"/>
  <c r="K75" i="317"/>
  <c r="L74" i="317"/>
  <c r="K74" i="317"/>
  <c r="L73" i="317"/>
  <c r="K73" i="317"/>
  <c r="L72" i="317"/>
  <c r="K72" i="317"/>
  <c r="L70" i="317"/>
  <c r="K70" i="317"/>
  <c r="L69" i="317"/>
  <c r="K69" i="317"/>
  <c r="L68" i="317"/>
  <c r="K68" i="317"/>
  <c r="L67" i="317"/>
  <c r="K67" i="317"/>
  <c r="L66" i="317"/>
  <c r="K66" i="317"/>
  <c r="L65" i="317"/>
  <c r="K65" i="317"/>
  <c r="L64" i="317"/>
  <c r="K64" i="317"/>
  <c r="L61" i="317"/>
  <c r="K61" i="317"/>
  <c r="L60" i="317"/>
  <c r="K60" i="317"/>
  <c r="L59" i="317"/>
  <c r="K59" i="317"/>
  <c r="L58" i="317"/>
  <c r="K58" i="317"/>
  <c r="L57" i="317"/>
  <c r="K57" i="317"/>
  <c r="L55" i="317"/>
  <c r="K55" i="317"/>
  <c r="L54" i="317"/>
  <c r="K54" i="317"/>
  <c r="L53" i="317"/>
  <c r="K53" i="317"/>
  <c r="L50" i="317"/>
  <c r="K50" i="317"/>
  <c r="L49" i="317"/>
  <c r="K49" i="317"/>
  <c r="L48" i="317"/>
  <c r="K48" i="317"/>
  <c r="L47" i="317"/>
  <c r="K47" i="317"/>
  <c r="L46" i="317"/>
  <c r="K46" i="317"/>
  <c r="L45" i="317"/>
  <c r="K45" i="317"/>
  <c r="L44" i="317"/>
  <c r="K44" i="317"/>
  <c r="L43" i="317"/>
  <c r="K43" i="317"/>
  <c r="L40" i="317"/>
  <c r="K40" i="317"/>
  <c r="L39" i="317"/>
  <c r="K39" i="317"/>
  <c r="L36" i="317"/>
  <c r="K36" i="317"/>
  <c r="L34" i="317"/>
  <c r="K34" i="317"/>
  <c r="L32" i="317"/>
  <c r="K32" i="317"/>
  <c r="L31" i="317"/>
  <c r="K31" i="317"/>
  <c r="L29" i="317"/>
  <c r="K29" i="317"/>
  <c r="L27" i="317"/>
  <c r="K27" i="317"/>
  <c r="L26" i="317"/>
  <c r="K26" i="317"/>
  <c r="L25" i="317"/>
  <c r="K25" i="317"/>
  <c r="L24" i="317"/>
  <c r="K24" i="317"/>
  <c r="L23" i="317"/>
  <c r="K23" i="317"/>
  <c r="L22" i="317"/>
  <c r="K22" i="317"/>
  <c r="L19" i="317"/>
  <c r="K19" i="317"/>
  <c r="L18" i="317"/>
  <c r="K18" i="317"/>
  <c r="L17" i="317"/>
  <c r="K17" i="317"/>
  <c r="L16" i="317"/>
  <c r="K16" i="317"/>
  <c r="L15" i="317"/>
  <c r="K15" i="317"/>
  <c r="L14" i="317"/>
  <c r="K14" i="317"/>
  <c r="L13" i="317"/>
  <c r="K13" i="317"/>
  <c r="L11" i="317"/>
  <c r="K11" i="317"/>
  <c r="L10" i="317"/>
  <c r="K10" i="317"/>
  <c r="L9" i="317"/>
  <c r="K9" i="317"/>
  <c r="L8" i="317"/>
  <c r="K8" i="317"/>
  <c r="L7" i="317"/>
  <c r="K7" i="317"/>
  <c r="L6" i="317"/>
  <c r="K6" i="317"/>
  <c r="L137" i="316"/>
  <c r="K137" i="316"/>
  <c r="L136" i="316"/>
  <c r="K136" i="316"/>
  <c r="L135" i="316"/>
  <c r="K135" i="316"/>
  <c r="L134" i="316"/>
  <c r="K134" i="316"/>
  <c r="L133" i="316"/>
  <c r="K133" i="316"/>
  <c r="L132" i="316"/>
  <c r="K132" i="316"/>
  <c r="L131" i="316"/>
  <c r="K131" i="316"/>
  <c r="L130" i="316"/>
  <c r="K130" i="316"/>
  <c r="L129" i="316"/>
  <c r="K129" i="316"/>
  <c r="L128" i="316"/>
  <c r="K128" i="316"/>
  <c r="L127" i="316"/>
  <c r="K127" i="316"/>
  <c r="L126" i="316"/>
  <c r="K126" i="316"/>
  <c r="L125" i="316"/>
  <c r="K125" i="316"/>
  <c r="L124" i="316"/>
  <c r="K124" i="316"/>
  <c r="L123" i="316"/>
  <c r="K123" i="316"/>
  <c r="L122" i="316"/>
  <c r="K122" i="316"/>
  <c r="L121" i="316"/>
  <c r="K121" i="316"/>
  <c r="L120" i="316"/>
  <c r="K120" i="316"/>
  <c r="L119" i="316"/>
  <c r="K119" i="316"/>
  <c r="L118" i="316"/>
  <c r="K118" i="316"/>
  <c r="L117" i="316"/>
  <c r="K117" i="316"/>
  <c r="L116" i="316"/>
  <c r="K116" i="316"/>
  <c r="L115" i="316"/>
  <c r="K115" i="316"/>
  <c r="L114" i="316"/>
  <c r="K114" i="316"/>
  <c r="L113" i="316"/>
  <c r="K113" i="316"/>
  <c r="L112" i="316"/>
  <c r="K112" i="316"/>
  <c r="L111" i="316"/>
  <c r="K111" i="316"/>
  <c r="L110" i="316"/>
  <c r="K110" i="316"/>
  <c r="L109" i="316"/>
  <c r="K109" i="316"/>
  <c r="L108" i="316"/>
  <c r="K108" i="316"/>
  <c r="L107" i="316"/>
  <c r="K107" i="316"/>
  <c r="L106" i="316"/>
  <c r="K106" i="316"/>
  <c r="L105" i="316"/>
  <c r="K105" i="316"/>
  <c r="L104" i="316"/>
  <c r="K104" i="316"/>
  <c r="L103" i="316"/>
  <c r="K103" i="316"/>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6" i="316"/>
  <c r="K6" i="316"/>
  <c r="L137" i="315"/>
  <c r="K137" i="315"/>
  <c r="L136" i="315"/>
  <c r="K136" i="315"/>
  <c r="L135" i="315"/>
  <c r="K135" i="315"/>
  <c r="L134" i="315"/>
  <c r="K134" i="315"/>
  <c r="L133" i="315"/>
  <c r="K133" i="315"/>
  <c r="L132" i="315"/>
  <c r="K132" i="315"/>
  <c r="L131" i="315"/>
  <c r="K131" i="315"/>
  <c r="L130" i="315"/>
  <c r="K130" i="315"/>
  <c r="L129" i="315"/>
  <c r="K129" i="315"/>
  <c r="L128" i="315"/>
  <c r="K128" i="315"/>
  <c r="L127" i="315"/>
  <c r="K127" i="315"/>
  <c r="L126" i="315"/>
  <c r="K126" i="315"/>
  <c r="L125" i="315"/>
  <c r="K125" i="315"/>
  <c r="L124" i="315"/>
  <c r="K124" i="315"/>
  <c r="L123" i="315"/>
  <c r="K123" i="315"/>
  <c r="L122" i="315"/>
  <c r="K122" i="315"/>
  <c r="L121" i="315"/>
  <c r="K121" i="315"/>
  <c r="L120" i="315"/>
  <c r="K120" i="315"/>
  <c r="L119" i="315"/>
  <c r="K119" i="315"/>
  <c r="L118" i="315"/>
  <c r="K118" i="315"/>
  <c r="L117" i="315"/>
  <c r="K117" i="315"/>
  <c r="L116" i="315"/>
  <c r="K116" i="315"/>
  <c r="L115" i="315"/>
  <c r="K115" i="315"/>
  <c r="L114" i="315"/>
  <c r="K114" i="315"/>
  <c r="L113" i="315"/>
  <c r="K113" i="315"/>
  <c r="L112" i="315"/>
  <c r="K112" i="315"/>
  <c r="L111" i="315"/>
  <c r="K111" i="315"/>
  <c r="L110" i="315"/>
  <c r="K110" i="315"/>
  <c r="L109" i="315"/>
  <c r="K109" i="315"/>
  <c r="L108" i="315"/>
  <c r="K108" i="315"/>
  <c r="L107" i="315"/>
  <c r="K107" i="315"/>
  <c r="L106" i="315"/>
  <c r="K106" i="315"/>
  <c r="L105" i="315"/>
  <c r="K105" i="315"/>
  <c r="L104" i="315"/>
  <c r="K104" i="315"/>
  <c r="L103" i="315"/>
  <c r="K103" i="315"/>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L6" i="315"/>
  <c r="K6" i="315"/>
  <c r="L6" i="319" l="1"/>
  <c r="I136" i="313"/>
  <c r="H136" i="313"/>
  <c r="I135" i="313"/>
  <c r="H135" i="313"/>
  <c r="I134" i="313"/>
  <c r="H134" i="313"/>
  <c r="I133" i="313"/>
  <c r="H133" i="313"/>
  <c r="I132" i="313"/>
  <c r="H132" i="313"/>
  <c r="I131" i="313"/>
  <c r="H131" i="313"/>
  <c r="I130" i="313"/>
  <c r="H130" i="313"/>
  <c r="I129" i="313"/>
  <c r="H129" i="313"/>
  <c r="I128" i="313"/>
  <c r="H128" i="313"/>
  <c r="I127" i="313"/>
  <c r="H127" i="313"/>
  <c r="I126" i="313"/>
  <c r="H126" i="313"/>
  <c r="I125" i="313"/>
  <c r="H125" i="313"/>
  <c r="I123" i="313"/>
  <c r="H123" i="313"/>
  <c r="I122" i="313"/>
  <c r="H122" i="313"/>
  <c r="I120" i="313"/>
  <c r="H120" i="313"/>
  <c r="I119" i="313"/>
  <c r="I117" i="313"/>
  <c r="H117" i="313"/>
  <c r="I116" i="313"/>
  <c r="H116" i="313"/>
  <c r="I114" i="313"/>
  <c r="H114" i="313"/>
  <c r="H113" i="313"/>
  <c r="I112" i="313"/>
  <c r="H112" i="313"/>
  <c r="I111" i="313"/>
  <c r="H111" i="313"/>
  <c r="I110" i="313"/>
  <c r="H110" i="313"/>
  <c r="I109" i="313"/>
  <c r="H109" i="313"/>
  <c r="H108" i="313"/>
  <c r="I107" i="313"/>
  <c r="H107" i="313"/>
  <c r="I106" i="313"/>
  <c r="H106" i="313"/>
  <c r="I105" i="313"/>
  <c r="H105" i="313"/>
  <c r="I103" i="313"/>
  <c r="H103" i="313"/>
  <c r="I102" i="313"/>
  <c r="I101" i="313"/>
  <c r="H101" i="313"/>
  <c r="I99" i="313"/>
  <c r="H99" i="313"/>
  <c r="I97" i="313"/>
  <c r="H97" i="313"/>
  <c r="I95" i="313"/>
  <c r="H95" i="313"/>
  <c r="H94" i="313"/>
  <c r="I93" i="313"/>
  <c r="H93" i="313"/>
  <c r="I92" i="313"/>
  <c r="H92" i="313"/>
  <c r="I90" i="313"/>
  <c r="H87" i="313"/>
  <c r="I86" i="313"/>
  <c r="H86" i="313"/>
  <c r="I85" i="313"/>
  <c r="I84" i="313"/>
  <c r="I83" i="313"/>
  <c r="H83" i="313"/>
  <c r="I82" i="313"/>
  <c r="H82" i="313"/>
  <c r="I80" i="313"/>
  <c r="H80" i="313"/>
  <c r="H79" i="313"/>
  <c r="I78" i="313"/>
  <c r="H78" i="313"/>
  <c r="I77" i="313"/>
  <c r="H77" i="313"/>
  <c r="I76" i="313"/>
  <c r="H76" i="313"/>
  <c r="I74" i="313"/>
  <c r="H74" i="313"/>
  <c r="I73" i="313"/>
  <c r="H73" i="313"/>
  <c r="I72" i="313"/>
  <c r="H72" i="313"/>
  <c r="H71" i="313"/>
  <c r="I70" i="313"/>
  <c r="H70" i="313"/>
  <c r="I69" i="313"/>
  <c r="H69" i="313"/>
  <c r="I68" i="313"/>
  <c r="H68" i="313"/>
  <c r="I67" i="313"/>
  <c r="H67" i="313"/>
  <c r="I66" i="313"/>
  <c r="H66" i="313"/>
  <c r="I65" i="313"/>
  <c r="H65" i="313"/>
  <c r="H64" i="313"/>
  <c r="I63" i="313"/>
  <c r="H63" i="313"/>
  <c r="H62" i="313"/>
  <c r="I61" i="313"/>
  <c r="H61" i="313"/>
  <c r="I60" i="313"/>
  <c r="H60" i="313"/>
  <c r="I58" i="313"/>
  <c r="H58" i="313"/>
  <c r="H57" i="313"/>
  <c r="I56" i="313"/>
  <c r="H56" i="313"/>
  <c r="H55" i="313"/>
  <c r="I54" i="313"/>
  <c r="H54" i="313"/>
  <c r="I53" i="313"/>
  <c r="H53" i="313"/>
  <c r="I52" i="313"/>
  <c r="H52" i="313"/>
  <c r="I51" i="313"/>
  <c r="H51" i="313"/>
  <c r="I50" i="313"/>
  <c r="H50" i="313"/>
  <c r="I49" i="313"/>
  <c r="H49" i="313"/>
  <c r="H48" i="313"/>
  <c r="I47" i="313"/>
  <c r="H47" i="313"/>
  <c r="I46" i="313"/>
  <c r="H46" i="313"/>
  <c r="I44" i="313"/>
  <c r="H44" i="313"/>
  <c r="I43" i="313"/>
  <c r="H43" i="313"/>
  <c r="I42" i="313"/>
  <c r="H42" i="313"/>
  <c r="I41" i="313"/>
  <c r="H41" i="313"/>
  <c r="I40" i="313"/>
  <c r="H40" i="313"/>
  <c r="I39" i="313"/>
  <c r="H39" i="313"/>
  <c r="I38" i="313"/>
  <c r="H38" i="313"/>
  <c r="I37" i="313"/>
  <c r="H37" i="313"/>
  <c r="I36" i="313"/>
  <c r="H36" i="313"/>
  <c r="I35" i="313"/>
  <c r="H35" i="313"/>
  <c r="I34" i="313"/>
  <c r="H34" i="313"/>
  <c r="I33" i="313"/>
  <c r="H33" i="313"/>
  <c r="I32" i="313"/>
  <c r="H32" i="313"/>
  <c r="I31" i="313"/>
  <c r="H31" i="313"/>
  <c r="I30" i="313"/>
  <c r="H30" i="313"/>
  <c r="H29" i="313"/>
  <c r="I28" i="313"/>
  <c r="H28" i="313"/>
  <c r="I26" i="313"/>
  <c r="H26" i="313"/>
  <c r="I25" i="313"/>
  <c r="H25" i="313"/>
  <c r="I24" i="313"/>
  <c r="H24" i="313"/>
  <c r="I23" i="313"/>
  <c r="H23" i="313"/>
  <c r="I22" i="313"/>
  <c r="H22" i="313"/>
  <c r="I21" i="313"/>
  <c r="H21" i="313"/>
  <c r="H20" i="313"/>
  <c r="H19" i="313"/>
  <c r="I18" i="313"/>
  <c r="H18" i="313"/>
  <c r="I17" i="313"/>
  <c r="H17" i="313"/>
  <c r="H15" i="313"/>
  <c r="I14" i="313"/>
  <c r="H14" i="313"/>
  <c r="I13" i="313"/>
  <c r="H13" i="313"/>
  <c r="I12" i="313"/>
  <c r="H12" i="313"/>
  <c r="H11" i="313"/>
  <c r="I10" i="313"/>
  <c r="H10" i="313"/>
  <c r="I9" i="313"/>
  <c r="H9" i="313"/>
  <c r="I8" i="313"/>
  <c r="H8" i="313"/>
  <c r="I7" i="313"/>
  <c r="H7" i="313"/>
  <c r="I6" i="313"/>
  <c r="H6" i="313"/>
  <c r="I5" i="313"/>
  <c r="H5" i="313"/>
  <c r="F136" i="310"/>
  <c r="F135" i="310"/>
  <c r="F134" i="310"/>
  <c r="F133" i="310"/>
  <c r="F132" i="310"/>
  <c r="F131" i="310"/>
  <c r="F130" i="310"/>
  <c r="F129" i="310"/>
  <c r="F128" i="310"/>
  <c r="F127" i="310"/>
  <c r="F126" i="310"/>
  <c r="F125" i="310"/>
  <c r="F124" i="310"/>
  <c r="F123" i="310"/>
  <c r="F122" i="310"/>
  <c r="F121" i="310"/>
  <c r="F120" i="310"/>
  <c r="F119" i="310"/>
  <c r="F118" i="310"/>
  <c r="F117" i="310"/>
  <c r="F116" i="310"/>
  <c r="F115" i="310"/>
  <c r="F114" i="310"/>
  <c r="F113" i="310"/>
  <c r="F112" i="310"/>
  <c r="F111" i="310"/>
  <c r="F110" i="310"/>
  <c r="F109" i="310"/>
  <c r="F108" i="310"/>
  <c r="F107" i="310"/>
  <c r="F106" i="310"/>
  <c r="F105" i="310"/>
  <c r="F104" i="310"/>
  <c r="F103" i="310"/>
  <c r="F102" i="310"/>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F5" i="310"/>
  <c r="E137" i="308"/>
  <c r="E136" i="308"/>
  <c r="E135" i="308"/>
  <c r="E134" i="308"/>
  <c r="E133" i="308"/>
  <c r="E132" i="308"/>
  <c r="E131" i="308"/>
  <c r="E130" i="308"/>
  <c r="E129" i="308"/>
  <c r="E128" i="308"/>
  <c r="E127" i="308"/>
  <c r="E126" i="308"/>
  <c r="E125" i="308"/>
  <c r="E124" i="308"/>
  <c r="E123" i="308"/>
  <c r="E122" i="308"/>
  <c r="E121" i="308"/>
  <c r="E120" i="308"/>
  <c r="E119" i="308"/>
  <c r="E118" i="308"/>
  <c r="E117" i="308"/>
  <c r="E116" i="308"/>
  <c r="E115" i="308"/>
  <c r="E114" i="308"/>
  <c r="E113" i="308"/>
  <c r="E112" i="308"/>
  <c r="E111" i="308"/>
  <c r="E110" i="308"/>
  <c r="E109" i="308"/>
  <c r="E108" i="308"/>
  <c r="E107" i="308"/>
  <c r="E106" i="308"/>
  <c r="E105" i="308"/>
  <c r="E104" i="308"/>
  <c r="E103" i="308"/>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E6" i="308"/>
  <c r="F135" i="307"/>
  <c r="F134" i="307"/>
  <c r="F133" i="307"/>
  <c r="F132" i="307"/>
  <c r="F131" i="307"/>
  <c r="F130" i="307"/>
  <c r="F129" i="307"/>
  <c r="F128" i="307"/>
  <c r="F127" i="307"/>
  <c r="F126" i="307"/>
  <c r="F125" i="307"/>
  <c r="F124" i="307"/>
  <c r="F123" i="307"/>
  <c r="F122" i="307"/>
  <c r="F121" i="307"/>
  <c r="F120" i="307"/>
  <c r="F119" i="307"/>
  <c r="F118" i="307"/>
  <c r="F117" i="307"/>
  <c r="F116" i="307"/>
  <c r="F115" i="307"/>
  <c r="F114" i="307"/>
  <c r="F113" i="307"/>
  <c r="F112" i="307"/>
  <c r="F111" i="307"/>
  <c r="F110" i="307"/>
  <c r="F109" i="307"/>
  <c r="F108" i="307"/>
  <c r="F107" i="307"/>
  <c r="F106" i="307"/>
  <c r="F105" i="307"/>
  <c r="F104" i="307"/>
  <c r="F103" i="307"/>
  <c r="F102" i="307"/>
  <c r="F101" i="307"/>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F4" i="307"/>
  <c r="F6" i="216" l="1"/>
  <c r="F7" i="216"/>
  <c r="F8" i="216"/>
  <c r="F9" i="216"/>
  <c r="F10" i="216"/>
  <c r="F11" i="216"/>
  <c r="F12" i="216"/>
  <c r="F13" i="216"/>
  <c r="F14" i="216"/>
  <c r="F15" i="216"/>
  <c r="F16" i="216"/>
  <c r="F17" i="216"/>
  <c r="F18" i="216"/>
  <c r="F19" i="216"/>
  <c r="F20" i="216"/>
  <c r="F21" i="216"/>
  <c r="F22" i="216"/>
  <c r="F23" i="216"/>
  <c r="F24" i="216"/>
  <c r="F25" i="216"/>
  <c r="F26" i="216"/>
  <c r="F27" i="216"/>
  <c r="F28" i="216"/>
  <c r="F29" i="216"/>
  <c r="F30" i="216"/>
  <c r="F31" i="216"/>
  <c r="F32" i="216"/>
  <c r="F33" i="216"/>
  <c r="F34" i="216"/>
  <c r="F35" i="216"/>
  <c r="F36" i="216"/>
  <c r="F37" i="216"/>
  <c r="F38" i="216"/>
  <c r="F39" i="216"/>
  <c r="F40" i="216"/>
  <c r="F41" i="216"/>
  <c r="F42" i="216"/>
  <c r="F43" i="216"/>
  <c r="F44" i="216"/>
  <c r="F45" i="216"/>
  <c r="F46" i="216"/>
  <c r="F47" i="216"/>
  <c r="F48" i="216"/>
  <c r="F49" i="216"/>
  <c r="F50" i="216"/>
  <c r="F51" i="216"/>
  <c r="F52" i="216"/>
  <c r="F53" i="216"/>
  <c r="F54" i="216"/>
  <c r="F55" i="216"/>
  <c r="F56" i="216"/>
  <c r="F57" i="216"/>
  <c r="F58" i="216"/>
  <c r="F59" i="216"/>
  <c r="F60" i="216"/>
  <c r="F61" i="216"/>
  <c r="F62" i="216"/>
  <c r="F63" i="216"/>
  <c r="F64" i="216"/>
  <c r="F65" i="216"/>
  <c r="F66" i="216"/>
  <c r="F67" i="216"/>
  <c r="F68" i="216"/>
  <c r="F69" i="216"/>
  <c r="F70" i="216"/>
  <c r="F71" i="216"/>
  <c r="F72" i="216"/>
  <c r="F73" i="216"/>
  <c r="F74" i="216"/>
  <c r="F75" i="216"/>
  <c r="F76" i="216"/>
  <c r="F77" i="216"/>
  <c r="F78" i="216"/>
  <c r="F79" i="216"/>
  <c r="F80" i="216"/>
  <c r="F81" i="216"/>
  <c r="F82" i="216"/>
  <c r="F83" i="216"/>
  <c r="F84" i="216"/>
  <c r="F85" i="216"/>
  <c r="F86" i="216"/>
  <c r="F87" i="216"/>
  <c r="F88" i="216"/>
  <c r="F89" i="216"/>
  <c r="F90" i="216"/>
  <c r="F91" i="216"/>
  <c r="F92" i="216"/>
  <c r="F93" i="216"/>
  <c r="F94" i="216"/>
  <c r="F95" i="216"/>
  <c r="F96" i="216"/>
  <c r="F97" i="216"/>
  <c r="F98" i="216"/>
  <c r="F99" i="216"/>
  <c r="F100" i="216"/>
  <c r="F101" i="216"/>
  <c r="F102" i="216"/>
  <c r="F103" i="216"/>
  <c r="F104" i="216"/>
  <c r="F105" i="216"/>
  <c r="F106" i="216"/>
  <c r="F107" i="216"/>
  <c r="F108" i="216"/>
  <c r="F109" i="216"/>
  <c r="F110" i="216"/>
  <c r="F111" i="216"/>
  <c r="F112" i="216"/>
  <c r="F113" i="216"/>
  <c r="F114" i="216"/>
  <c r="F115" i="216"/>
  <c r="F116" i="216"/>
  <c r="F117" i="216"/>
  <c r="F118" i="216"/>
  <c r="F119" i="216"/>
  <c r="F120" i="216"/>
  <c r="F121" i="216"/>
  <c r="F122" i="216"/>
  <c r="F123" i="216"/>
  <c r="F124" i="216"/>
  <c r="F125" i="216"/>
  <c r="F126" i="216"/>
  <c r="F127" i="216"/>
  <c r="F128" i="216"/>
  <c r="F129" i="216"/>
  <c r="F130" i="216"/>
  <c r="F131" i="216"/>
  <c r="F132" i="216"/>
  <c r="F133" i="216"/>
  <c r="F134" i="216"/>
  <c r="F135" i="216"/>
  <c r="F136" i="216"/>
  <c r="F5" i="216"/>
  <c r="D6" i="301" l="1"/>
  <c r="D7" i="301"/>
  <c r="D8" i="301"/>
  <c r="D9" i="301"/>
  <c r="D10" i="301"/>
  <c r="D11" i="301"/>
  <c r="D12" i="301"/>
  <c r="D13" i="301"/>
  <c r="D14" i="301"/>
  <c r="D15" i="301"/>
  <c r="D16" i="301"/>
  <c r="D17" i="301"/>
  <c r="D18" i="301"/>
  <c r="D19" i="301"/>
  <c r="D20" i="301"/>
  <c r="D21" i="301"/>
  <c r="D22" i="301"/>
  <c r="D23" i="301"/>
  <c r="D24" i="301"/>
  <c r="D25" i="301"/>
  <c r="D26" i="301"/>
  <c r="D27" i="301"/>
  <c r="D28" i="301"/>
  <c r="D29" i="301"/>
  <c r="D30" i="301"/>
  <c r="D31" i="301"/>
  <c r="D32" i="301"/>
  <c r="D33" i="301"/>
  <c r="D34" i="301"/>
  <c r="D35" i="301"/>
  <c r="D36" i="301"/>
  <c r="D37" i="301"/>
  <c r="D38" i="301"/>
  <c r="D39" i="301"/>
  <c r="D40" i="301"/>
  <c r="D41" i="301"/>
  <c r="D42" i="301"/>
  <c r="D43" i="301"/>
  <c r="D44" i="301"/>
  <c r="D45" i="301"/>
  <c r="D46" i="301"/>
  <c r="D47" i="301"/>
  <c r="D48" i="301"/>
  <c r="D49" i="301"/>
  <c r="D50" i="301"/>
  <c r="D51" i="301"/>
  <c r="D52" i="301"/>
  <c r="D53" i="301"/>
  <c r="D54" i="301"/>
  <c r="D55" i="301"/>
  <c r="D56" i="301"/>
  <c r="D57" i="301"/>
  <c r="D58" i="301"/>
  <c r="D59" i="301"/>
  <c r="D60" i="301"/>
  <c r="D61" i="301"/>
  <c r="D62" i="301"/>
  <c r="D63" i="301"/>
  <c r="D64" i="301"/>
  <c r="D65" i="301"/>
  <c r="D66" i="301"/>
  <c r="D67" i="301"/>
  <c r="D68" i="301"/>
  <c r="D69" i="301"/>
  <c r="D70" i="301"/>
  <c r="D71" i="301"/>
  <c r="D72" i="301"/>
  <c r="D73" i="301"/>
  <c r="D74" i="301"/>
  <c r="D75" i="301"/>
  <c r="D76" i="301"/>
  <c r="D77" i="301"/>
  <c r="D78" i="301"/>
  <c r="D79" i="301"/>
  <c r="D80" i="301"/>
  <c r="D81" i="301"/>
  <c r="D82" i="301"/>
  <c r="D83" i="301"/>
  <c r="D84" i="301"/>
  <c r="D85" i="301"/>
  <c r="D86" i="301"/>
  <c r="D87" i="301"/>
  <c r="D88" i="301"/>
  <c r="D89" i="301"/>
  <c r="D90" i="301"/>
  <c r="D91" i="301"/>
  <c r="D92" i="301"/>
  <c r="D93" i="301"/>
  <c r="D94" i="301"/>
  <c r="D95" i="301"/>
  <c r="D96" i="301"/>
  <c r="D97" i="301"/>
  <c r="D98" i="301"/>
  <c r="D99" i="301"/>
  <c r="D100" i="301"/>
  <c r="D101" i="301"/>
  <c r="D102" i="301"/>
  <c r="D103" i="301"/>
  <c r="D104" i="301"/>
  <c r="D105" i="301"/>
  <c r="D106" i="301"/>
  <c r="D107" i="301"/>
  <c r="D108" i="301"/>
  <c r="D109" i="301"/>
  <c r="D110" i="301"/>
  <c r="D111" i="301"/>
  <c r="D112" i="301"/>
  <c r="D113" i="301"/>
  <c r="D114" i="301"/>
  <c r="D115" i="301"/>
  <c r="D116" i="301"/>
  <c r="D117" i="301"/>
  <c r="D118" i="301"/>
  <c r="D119" i="301"/>
  <c r="D120" i="301"/>
  <c r="D121" i="301"/>
  <c r="D122" i="301"/>
  <c r="D123" i="301"/>
  <c r="D124" i="301"/>
  <c r="D125" i="301"/>
  <c r="D126" i="301"/>
  <c r="D127" i="301"/>
  <c r="D128" i="301"/>
  <c r="D129" i="301"/>
  <c r="D130" i="301"/>
  <c r="D131" i="301"/>
  <c r="D132" i="301"/>
  <c r="D133" i="301"/>
  <c r="D134" i="301"/>
  <c r="D135" i="301"/>
  <c r="D136" i="301"/>
  <c r="D5" i="301"/>
  <c r="D6" i="300"/>
  <c r="D7" i="300"/>
  <c r="D8" i="300"/>
  <c r="D9" i="300"/>
  <c r="D10" i="300"/>
  <c r="D11" i="300"/>
  <c r="D12" i="300"/>
  <c r="D13" i="300"/>
  <c r="D14" i="300"/>
  <c r="D15" i="300"/>
  <c r="D16" i="300"/>
  <c r="D17" i="300"/>
  <c r="D18" i="300"/>
  <c r="D19" i="300"/>
  <c r="D20" i="300"/>
  <c r="D21" i="300"/>
  <c r="D22" i="300"/>
  <c r="D23" i="300"/>
  <c r="D24" i="300"/>
  <c r="D25" i="300"/>
  <c r="D26" i="300"/>
  <c r="D27" i="300"/>
  <c r="D28" i="300"/>
  <c r="D29" i="300"/>
  <c r="D30" i="300"/>
  <c r="D31" i="300"/>
  <c r="D32" i="300"/>
  <c r="D33" i="300"/>
  <c r="D34" i="300"/>
  <c r="D35" i="300"/>
  <c r="D36" i="300"/>
  <c r="D37" i="300"/>
  <c r="D38" i="300"/>
  <c r="D39" i="300"/>
  <c r="D40" i="300"/>
  <c r="D41" i="300"/>
  <c r="D42" i="300"/>
  <c r="D43" i="300"/>
  <c r="D44" i="300"/>
  <c r="D45" i="300"/>
  <c r="D46" i="300"/>
  <c r="D47" i="300"/>
  <c r="D48" i="300"/>
  <c r="D49" i="300"/>
  <c r="D50" i="300"/>
  <c r="D51" i="300"/>
  <c r="D52" i="300"/>
  <c r="D53" i="300"/>
  <c r="D54" i="300"/>
  <c r="D55" i="300"/>
  <c r="D56" i="300"/>
  <c r="D57" i="300"/>
  <c r="D58" i="300"/>
  <c r="D59" i="300"/>
  <c r="D60" i="300"/>
  <c r="D61" i="300"/>
  <c r="D62" i="300"/>
  <c r="D63" i="300"/>
  <c r="D64" i="300"/>
  <c r="D65" i="300"/>
  <c r="D66" i="300"/>
  <c r="D67" i="300"/>
  <c r="D68" i="300"/>
  <c r="D69" i="300"/>
  <c r="D70" i="300"/>
  <c r="D71" i="300"/>
  <c r="D72" i="300"/>
  <c r="D73" i="300"/>
  <c r="D74" i="300"/>
  <c r="D75" i="300"/>
  <c r="D76" i="300"/>
  <c r="D77" i="300"/>
  <c r="D78" i="300"/>
  <c r="D79" i="300"/>
  <c r="D80" i="300"/>
  <c r="D81" i="300"/>
  <c r="D82" i="300"/>
  <c r="D83" i="300"/>
  <c r="D84" i="300"/>
  <c r="D85" i="300"/>
  <c r="D86" i="300"/>
  <c r="D87" i="300"/>
  <c r="D88" i="300"/>
  <c r="D89" i="300"/>
  <c r="D90" i="300"/>
  <c r="D91" i="300"/>
  <c r="D92" i="300"/>
  <c r="D93" i="300"/>
  <c r="D94" i="300"/>
  <c r="D95" i="300"/>
  <c r="D96" i="300"/>
  <c r="D97" i="300"/>
  <c r="D98" i="300"/>
  <c r="D99" i="300"/>
  <c r="D100" i="300"/>
  <c r="D101" i="300"/>
  <c r="D102" i="300"/>
  <c r="D103" i="300"/>
  <c r="D104" i="300"/>
  <c r="D105" i="300"/>
  <c r="D106" i="300"/>
  <c r="D107" i="300"/>
  <c r="D108" i="300"/>
  <c r="D109" i="300"/>
  <c r="D110" i="300"/>
  <c r="D111" i="300"/>
  <c r="D112" i="300"/>
  <c r="D113" i="300"/>
  <c r="D114" i="300"/>
  <c r="D115" i="300"/>
  <c r="D116" i="300"/>
  <c r="D117" i="300"/>
  <c r="D118" i="300"/>
  <c r="D119" i="300"/>
  <c r="D120" i="300"/>
  <c r="D121" i="300"/>
  <c r="D122" i="300"/>
  <c r="D123" i="300"/>
  <c r="D124" i="300"/>
  <c r="D125" i="300"/>
  <c r="D126" i="300"/>
  <c r="D127" i="300"/>
  <c r="D128" i="300"/>
  <c r="D129" i="300"/>
  <c r="D130" i="300"/>
  <c r="D131" i="300"/>
  <c r="D132" i="300"/>
  <c r="D133" i="300"/>
  <c r="D134" i="300"/>
  <c r="D135" i="300"/>
  <c r="D136" i="300"/>
  <c r="D5" i="300"/>
  <c r="H7" i="214"/>
  <c r="H8" i="214"/>
  <c r="H9" i="214"/>
  <c r="H10" i="214"/>
  <c r="H11" i="214"/>
  <c r="H12" i="214"/>
  <c r="H13" i="214"/>
  <c r="H14" i="214"/>
  <c r="H15" i="214"/>
  <c r="H16" i="214"/>
  <c r="H17" i="214"/>
  <c r="H18" i="214"/>
  <c r="H19" i="214"/>
  <c r="H20" i="214"/>
  <c r="H21" i="214"/>
  <c r="H22" i="214"/>
  <c r="H23" i="214"/>
  <c r="H24" i="214"/>
  <c r="H25" i="214"/>
  <c r="H26" i="214"/>
  <c r="H27" i="214"/>
  <c r="H28" i="214"/>
  <c r="H29" i="214"/>
  <c r="H30" i="214"/>
  <c r="H31" i="214"/>
  <c r="H32" i="214"/>
  <c r="H33" i="214"/>
  <c r="H34" i="214"/>
  <c r="H35" i="214"/>
  <c r="H36" i="214"/>
  <c r="H37" i="214"/>
  <c r="H38" i="214"/>
  <c r="H39" i="214"/>
  <c r="H40" i="214"/>
  <c r="H41" i="214"/>
  <c r="H42" i="214"/>
  <c r="H43" i="214"/>
  <c r="H44" i="214"/>
  <c r="H45" i="214"/>
  <c r="H46" i="214"/>
  <c r="H47" i="214"/>
  <c r="H48" i="214"/>
  <c r="H49" i="214"/>
  <c r="H50" i="214"/>
  <c r="H51" i="214"/>
  <c r="H52" i="214"/>
  <c r="H53" i="214"/>
  <c r="H54" i="214"/>
  <c r="H55" i="214"/>
  <c r="H56" i="214"/>
  <c r="H57" i="214"/>
  <c r="H58" i="214"/>
  <c r="H59" i="214"/>
  <c r="H60" i="214"/>
  <c r="H61" i="214"/>
  <c r="H62" i="214"/>
  <c r="H63" i="214"/>
  <c r="H64" i="214"/>
  <c r="H65" i="214"/>
  <c r="H66" i="214"/>
  <c r="H67" i="214"/>
  <c r="H68" i="214"/>
  <c r="H69" i="214"/>
  <c r="H70" i="214"/>
  <c r="H71" i="214"/>
  <c r="H72" i="214"/>
  <c r="H73" i="214"/>
  <c r="H74" i="214"/>
  <c r="H75" i="214"/>
  <c r="H76" i="214"/>
  <c r="H77" i="214"/>
  <c r="H78" i="214"/>
  <c r="H79" i="214"/>
  <c r="H80" i="214"/>
  <c r="H81" i="214"/>
  <c r="H82" i="214"/>
  <c r="H83" i="214"/>
  <c r="H84" i="214"/>
  <c r="H85" i="214"/>
  <c r="H86" i="214"/>
  <c r="H87" i="214"/>
  <c r="H88" i="214"/>
  <c r="H89" i="214"/>
  <c r="H90" i="214"/>
  <c r="H91" i="214"/>
  <c r="H92" i="214"/>
  <c r="H93" i="214"/>
  <c r="H94" i="214"/>
  <c r="H95" i="214"/>
  <c r="H96" i="214"/>
  <c r="H97" i="214"/>
  <c r="H98" i="214"/>
  <c r="H99" i="214"/>
  <c r="H100" i="214"/>
  <c r="H101" i="214"/>
  <c r="H102" i="214"/>
  <c r="H103" i="214"/>
  <c r="H104" i="214"/>
  <c r="H105" i="214"/>
  <c r="H106" i="214"/>
  <c r="H107" i="214"/>
  <c r="H108" i="214"/>
  <c r="H109" i="214"/>
  <c r="H110" i="214"/>
  <c r="H111" i="214"/>
  <c r="H112" i="214"/>
  <c r="H113" i="214"/>
  <c r="H114" i="214"/>
  <c r="H115" i="214"/>
  <c r="H116" i="214"/>
  <c r="H117" i="214"/>
  <c r="H118" i="214"/>
  <c r="H119" i="214"/>
  <c r="H120" i="214"/>
  <c r="H121" i="214"/>
  <c r="H122" i="214"/>
  <c r="H123" i="214"/>
  <c r="H124" i="214"/>
  <c r="H125" i="214"/>
  <c r="H126" i="214"/>
  <c r="H127" i="214"/>
  <c r="H128" i="214"/>
  <c r="H129" i="214"/>
  <c r="H130" i="214"/>
  <c r="H131" i="214"/>
  <c r="H132" i="214"/>
  <c r="H133" i="214"/>
  <c r="H134" i="214"/>
  <c r="H135" i="214"/>
  <c r="H136" i="214"/>
  <c r="H137" i="214"/>
  <c r="H6" i="214"/>
  <c r="F6" i="168" l="1"/>
  <c r="F7" i="168"/>
  <c r="F8" i="168"/>
  <c r="F9" i="168"/>
  <c r="F10" i="168"/>
  <c r="F11" i="168"/>
  <c r="F12" i="168"/>
  <c r="F13" i="168"/>
  <c r="F14" i="168"/>
  <c r="F15" i="168"/>
  <c r="F16" i="168"/>
  <c r="F17" i="168"/>
  <c r="F18" i="168"/>
  <c r="F19" i="168"/>
  <c r="F20" i="168"/>
  <c r="F21" i="168"/>
  <c r="F22" i="168"/>
  <c r="F23" i="168"/>
  <c r="F24" i="168"/>
  <c r="F25" i="168"/>
  <c r="F26" i="168"/>
  <c r="F27" i="168"/>
  <c r="F28" i="168"/>
  <c r="F29" i="168"/>
  <c r="F30" i="168"/>
  <c r="F31" i="168"/>
  <c r="F32" i="168"/>
  <c r="F33" i="168"/>
  <c r="F34" i="168"/>
  <c r="F35" i="168"/>
  <c r="F36" i="168"/>
  <c r="F37" i="168"/>
  <c r="F38" i="168"/>
  <c r="F39" i="168"/>
  <c r="F40" i="168"/>
  <c r="F41" i="168"/>
  <c r="F42" i="168"/>
  <c r="F43" i="168"/>
  <c r="F44" i="168"/>
  <c r="F45" i="168"/>
  <c r="F46" i="168"/>
  <c r="F47" i="168"/>
  <c r="F48" i="168"/>
  <c r="F49" i="168"/>
  <c r="F50" i="168"/>
  <c r="F51" i="168"/>
  <c r="F52" i="168"/>
  <c r="F53" i="168"/>
  <c r="F54" i="168"/>
  <c r="F55" i="168"/>
  <c r="F56" i="168"/>
  <c r="F57" i="168"/>
  <c r="F58" i="168"/>
  <c r="F59" i="168"/>
  <c r="F60" i="168"/>
  <c r="F61" i="168"/>
  <c r="F62" i="168"/>
  <c r="F63" i="168"/>
  <c r="F64" i="168"/>
  <c r="F65" i="168"/>
  <c r="F66" i="168"/>
  <c r="F67" i="168"/>
  <c r="F68" i="168"/>
  <c r="F69" i="168"/>
  <c r="F70" i="168"/>
  <c r="F71" i="168"/>
  <c r="F72" i="168"/>
  <c r="F73" i="168"/>
  <c r="F74" i="168"/>
  <c r="F75" i="168"/>
  <c r="F76" i="168"/>
  <c r="F77" i="168"/>
  <c r="F78" i="168"/>
  <c r="F79" i="168"/>
  <c r="F80" i="168"/>
  <c r="F81" i="168"/>
  <c r="F82" i="168"/>
  <c r="F83" i="168"/>
  <c r="F84" i="168"/>
  <c r="F85" i="168"/>
  <c r="F86" i="168"/>
  <c r="F87" i="168"/>
  <c r="F88" i="168"/>
  <c r="F89" i="168"/>
  <c r="F90" i="168"/>
  <c r="F91" i="168"/>
  <c r="F92" i="168"/>
  <c r="F93" i="168"/>
  <c r="F94" i="168"/>
  <c r="F95" i="168"/>
  <c r="F96" i="168"/>
  <c r="F97" i="168"/>
  <c r="F98" i="168"/>
  <c r="F99" i="168"/>
  <c r="F100" i="168"/>
  <c r="F101" i="168"/>
  <c r="F102" i="168"/>
  <c r="F103" i="168"/>
  <c r="F104" i="168"/>
  <c r="F105" i="168"/>
  <c r="F106" i="168"/>
  <c r="F107" i="168"/>
  <c r="F108" i="168"/>
  <c r="F109" i="168"/>
  <c r="F110" i="168"/>
  <c r="F111" i="168"/>
  <c r="F112" i="168"/>
  <c r="F113" i="168"/>
  <c r="F114" i="168"/>
  <c r="F115" i="168"/>
  <c r="F116" i="168"/>
  <c r="F117" i="168"/>
  <c r="F118" i="168"/>
  <c r="F119" i="168"/>
  <c r="F120" i="168"/>
  <c r="F121" i="168"/>
  <c r="F122" i="168"/>
  <c r="F123" i="168"/>
  <c r="F124" i="168"/>
  <c r="F125" i="168"/>
  <c r="F126" i="168"/>
  <c r="F127" i="168"/>
  <c r="F128" i="168"/>
  <c r="F129" i="168"/>
  <c r="F130" i="168"/>
  <c r="F131" i="168"/>
  <c r="F132" i="168"/>
  <c r="F133" i="168"/>
  <c r="F134" i="168"/>
  <c r="F135" i="168"/>
  <c r="F136" i="168"/>
  <c r="F5" i="168"/>
  <c r="F6" i="190"/>
  <c r="F7" i="190"/>
  <c r="F8" i="190"/>
  <c r="F9" i="190"/>
  <c r="F10" i="190"/>
  <c r="F11" i="190"/>
  <c r="F12" i="190"/>
  <c r="F13" i="190"/>
  <c r="F14" i="190"/>
  <c r="F15" i="190"/>
  <c r="F16" i="190"/>
  <c r="F17" i="190"/>
  <c r="F18" i="190"/>
  <c r="F19" i="190"/>
  <c r="F20" i="190"/>
  <c r="F21" i="190"/>
  <c r="F22" i="190"/>
  <c r="F23" i="190"/>
  <c r="F24" i="190"/>
  <c r="F25" i="190"/>
  <c r="F26" i="190"/>
  <c r="F27" i="190"/>
  <c r="F28" i="190"/>
  <c r="F29" i="190"/>
  <c r="F30" i="190"/>
  <c r="F31" i="190"/>
  <c r="F32" i="190"/>
  <c r="F33" i="190"/>
  <c r="F34" i="190"/>
  <c r="F35" i="190"/>
  <c r="F36" i="190"/>
  <c r="F37" i="190"/>
  <c r="F38" i="190"/>
  <c r="F39" i="190"/>
  <c r="F40" i="190"/>
  <c r="F41" i="190"/>
  <c r="F42" i="190"/>
  <c r="F43" i="190"/>
  <c r="F44" i="190"/>
  <c r="F45" i="190"/>
  <c r="F46" i="190"/>
  <c r="F47" i="190"/>
  <c r="F48" i="190"/>
  <c r="F49" i="190"/>
  <c r="F50" i="190"/>
  <c r="F51" i="190"/>
  <c r="F52" i="190"/>
  <c r="F53" i="190"/>
  <c r="F54" i="190"/>
  <c r="F55" i="190"/>
  <c r="F56" i="190"/>
  <c r="F57" i="190"/>
  <c r="F58" i="190"/>
  <c r="F59" i="190"/>
  <c r="F60" i="190"/>
  <c r="F61" i="190"/>
  <c r="F62" i="190"/>
  <c r="F63" i="190"/>
  <c r="F64" i="190"/>
  <c r="F65" i="190"/>
  <c r="F66" i="190"/>
  <c r="F67" i="190"/>
  <c r="F68" i="190"/>
  <c r="F69" i="190"/>
  <c r="F70" i="190"/>
  <c r="F71" i="190"/>
  <c r="F72" i="190"/>
  <c r="F73" i="190"/>
  <c r="F74" i="190"/>
  <c r="F75" i="190"/>
  <c r="F76" i="190"/>
  <c r="F77" i="190"/>
  <c r="F78" i="190"/>
  <c r="F79" i="190"/>
  <c r="F80" i="190"/>
  <c r="F81" i="190"/>
  <c r="F82" i="190"/>
  <c r="F83" i="190"/>
  <c r="F84" i="190"/>
  <c r="F85" i="190"/>
  <c r="F86" i="190"/>
  <c r="F87" i="190"/>
  <c r="F88" i="190"/>
  <c r="F89" i="190"/>
  <c r="F90" i="190"/>
  <c r="F91" i="190"/>
  <c r="F92" i="190"/>
  <c r="F93" i="190"/>
  <c r="F94" i="190"/>
  <c r="F95" i="190"/>
  <c r="F96" i="190"/>
  <c r="F97" i="190"/>
  <c r="F98" i="190"/>
  <c r="F99" i="190"/>
  <c r="F100" i="190"/>
  <c r="F101" i="190"/>
  <c r="F102" i="190"/>
  <c r="F103" i="190"/>
  <c r="F104" i="190"/>
  <c r="F105" i="190"/>
  <c r="F106" i="190"/>
  <c r="F107" i="190"/>
  <c r="F108" i="190"/>
  <c r="F109" i="190"/>
  <c r="F110" i="190"/>
  <c r="F111" i="190"/>
  <c r="F112" i="190"/>
  <c r="F113" i="190"/>
  <c r="F114" i="190"/>
  <c r="F115" i="190"/>
  <c r="F116" i="190"/>
  <c r="F117" i="190"/>
  <c r="F118" i="190"/>
  <c r="F119" i="190"/>
  <c r="F120" i="190"/>
  <c r="F121" i="190"/>
  <c r="F122" i="190"/>
  <c r="F123" i="190"/>
  <c r="F124" i="190"/>
  <c r="F125" i="190"/>
  <c r="F126" i="190"/>
  <c r="F127" i="190"/>
  <c r="F128" i="190"/>
  <c r="F129" i="190"/>
  <c r="F130" i="190"/>
  <c r="F131" i="190"/>
  <c r="F132" i="190"/>
  <c r="F133" i="190"/>
  <c r="F134" i="190"/>
  <c r="F135" i="190"/>
  <c r="F136" i="190"/>
  <c r="F5" i="190"/>
  <c r="F6" i="189"/>
  <c r="F7" i="189"/>
  <c r="F8" i="189"/>
  <c r="F9" i="189"/>
  <c r="F10" i="189"/>
  <c r="F11" i="189"/>
  <c r="F12" i="189"/>
  <c r="F13" i="189"/>
  <c r="F14" i="189"/>
  <c r="F15" i="189"/>
  <c r="F16" i="189"/>
  <c r="F17" i="189"/>
  <c r="F18" i="189"/>
  <c r="F19" i="189"/>
  <c r="F20" i="189"/>
  <c r="F21" i="189"/>
  <c r="F22" i="189"/>
  <c r="F23" i="189"/>
  <c r="F24" i="189"/>
  <c r="F25" i="189"/>
  <c r="F26" i="189"/>
  <c r="F27" i="189"/>
  <c r="F28" i="189"/>
  <c r="F29" i="189"/>
  <c r="F30" i="189"/>
  <c r="F31" i="189"/>
  <c r="F32" i="189"/>
  <c r="F33" i="189"/>
  <c r="F34" i="189"/>
  <c r="F35" i="189"/>
  <c r="F36" i="189"/>
  <c r="F37" i="189"/>
  <c r="F38" i="189"/>
  <c r="F39" i="189"/>
  <c r="F40" i="189"/>
  <c r="F41" i="189"/>
  <c r="F42" i="189"/>
  <c r="F43" i="189"/>
  <c r="F44" i="189"/>
  <c r="F45" i="189"/>
  <c r="F46" i="189"/>
  <c r="F47" i="189"/>
  <c r="F48" i="189"/>
  <c r="F49" i="189"/>
  <c r="F50" i="189"/>
  <c r="F51" i="189"/>
  <c r="F52" i="189"/>
  <c r="F53" i="189"/>
  <c r="F54" i="189"/>
  <c r="F55" i="189"/>
  <c r="F56" i="189"/>
  <c r="F57" i="189"/>
  <c r="F58" i="189"/>
  <c r="F59" i="189"/>
  <c r="F60" i="189"/>
  <c r="F61" i="189"/>
  <c r="F62" i="189"/>
  <c r="F63" i="189"/>
  <c r="F64" i="189"/>
  <c r="F65" i="189"/>
  <c r="F66" i="189"/>
  <c r="F67" i="189"/>
  <c r="F68" i="189"/>
  <c r="F69" i="189"/>
  <c r="F70" i="189"/>
  <c r="F71" i="189"/>
  <c r="F72" i="189"/>
  <c r="F73" i="189"/>
  <c r="F74" i="189"/>
  <c r="F75" i="189"/>
  <c r="F76" i="189"/>
  <c r="F77" i="189"/>
  <c r="F78" i="189"/>
  <c r="F79" i="189"/>
  <c r="F80" i="189"/>
  <c r="F81" i="189"/>
  <c r="F82" i="189"/>
  <c r="F83" i="189"/>
  <c r="F84" i="189"/>
  <c r="F85" i="189"/>
  <c r="F86" i="189"/>
  <c r="F87" i="189"/>
  <c r="F88" i="189"/>
  <c r="F89" i="189"/>
  <c r="F90" i="189"/>
  <c r="F91" i="189"/>
  <c r="F92" i="189"/>
  <c r="F93" i="189"/>
  <c r="F94" i="189"/>
  <c r="F95" i="189"/>
  <c r="F96" i="189"/>
  <c r="F97" i="189"/>
  <c r="F98" i="189"/>
  <c r="F99" i="189"/>
  <c r="F100" i="189"/>
  <c r="F101" i="189"/>
  <c r="F102" i="189"/>
  <c r="F103" i="189"/>
  <c r="F104" i="189"/>
  <c r="F105" i="189"/>
  <c r="F106" i="189"/>
  <c r="F107" i="189"/>
  <c r="F108" i="189"/>
  <c r="F109" i="189"/>
  <c r="F110" i="189"/>
  <c r="F111" i="189"/>
  <c r="F112" i="189"/>
  <c r="F113" i="189"/>
  <c r="F114" i="189"/>
  <c r="F115" i="189"/>
  <c r="F116" i="189"/>
  <c r="F117" i="189"/>
  <c r="F118" i="189"/>
  <c r="F119" i="189"/>
  <c r="F120" i="189"/>
  <c r="F121" i="189"/>
  <c r="F122" i="189"/>
  <c r="F123" i="189"/>
  <c r="F124" i="189"/>
  <c r="F125" i="189"/>
  <c r="F126" i="189"/>
  <c r="F127" i="189"/>
  <c r="F128" i="189"/>
  <c r="F129" i="189"/>
  <c r="F130" i="189"/>
  <c r="F131" i="189"/>
  <c r="F132" i="189"/>
  <c r="F133" i="189"/>
  <c r="F134" i="189"/>
  <c r="F135" i="189"/>
  <c r="F136" i="189"/>
  <c r="F5" i="189"/>
</calcChain>
</file>

<file path=xl/sharedStrings.xml><?xml version="1.0" encoding="utf-8"?>
<sst xmlns="http://schemas.openxmlformats.org/spreadsheetml/2006/main" count="9537" uniqueCount="491">
  <si>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</si>
  <si>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</si>
  <si>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</si>
  <si>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</si>
  <si>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</si>
  <si>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</si>
  <si>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</si>
  <si>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</si>
  <si>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</si>
  <si>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</si>
  <si>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</si>
  <si>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</si>
  <si>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</si>
  <si>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</si>
  <si>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</si>
  <si>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</si>
  <si>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</si>
  <si>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</si>
  <si>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</si>
  <si>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</si>
  <si>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</si>
  <si>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</si>
  <si>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</si>
  <si>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</si>
  <si>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</si>
  <si>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</si>
  <si>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</si>
  <si>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</si>
  <si>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</si>
  <si>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</si>
  <si>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</si>
  <si>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</si>
  <si>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</si>
  <si>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</si>
  <si>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</si>
  <si>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</si>
  <si>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</si>
  <si>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</si>
  <si>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</si>
  <si>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</si>
  <si>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</si>
  <si>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</si>
  <si>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</si>
  <si>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</si>
  <si>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</si>
  <si>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</si>
  <si>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</si>
  <si>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</si>
  <si>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</si>
  <si>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</si>
  <si>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</si>
  <si>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</si>
  <si>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</si>
  <si>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</si>
  <si>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</si>
  <si>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</si>
  <si>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</si>
  <si>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</si>
  <si>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</si>
  <si>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</si>
  <si>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</si>
  <si>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</si>
  <si>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</si>
  <si>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</si>
  <si>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Xã Dương Quang</t>
  </si>
  <si>
    <t>Xã Yên Mỹ</t>
  </si>
  <si>
    <t>Xã Tân Lập</t>
  </si>
  <si>
    <t>Xã Thanh Bình</t>
  </si>
  <si>
    <t>Xã Tân Tiến</t>
  </si>
  <si>
    <t>Xã Đồng Lạc</t>
  </si>
  <si>
    <t>Xã Thanh Mai</t>
  </si>
  <si>
    <t>Xã Xuân Dương</t>
  </si>
  <si>
    <t>Phường Nguyễn Thị Minh Khai</t>
  </si>
  <si>
    <t>Phường Sông Cầu</t>
  </si>
  <si>
    <t>Phường Đức Xuân</t>
  </si>
  <si>
    <t>Phường Phùng Chí Kiên</t>
  </si>
  <si>
    <t>Phường Huyền Tụng</t>
  </si>
  <si>
    <t>Xã Nông Thượng</t>
  </si>
  <si>
    <t>Phường Xuất Hóa</t>
  </si>
  <si>
    <t>Xã Bằng Thành</t>
  </si>
  <si>
    <t>Xã Nhạn Môn</t>
  </si>
  <si>
    <t>Xã Bộc Bố</t>
  </si>
  <si>
    <t>Xã Công Bằng</t>
  </si>
  <si>
    <t>Xã Giáo Hiệu</t>
  </si>
  <si>
    <t>Xã Xuân La</t>
  </si>
  <si>
    <t>Xã An Thắng</t>
  </si>
  <si>
    <t>Xã Cổ Linh</t>
  </si>
  <si>
    <t>Xã Nghiên Loan</t>
  </si>
  <si>
    <t>Xã Cao Tân</t>
  </si>
  <si>
    <t>Thị trấn Chợ Rã</t>
  </si>
  <si>
    <t>Xã Bành Trạch</t>
  </si>
  <si>
    <t>Xã Phúc Lộc</t>
  </si>
  <si>
    <t>Xã Hà Hiệu</t>
  </si>
  <si>
    <t>Xã Cao Thượng</t>
  </si>
  <si>
    <t>Xã Cao Trĩ</t>
  </si>
  <si>
    <t>Xã Khang Ninh</t>
  </si>
  <si>
    <t>Xã Nam Mẫu</t>
  </si>
  <si>
    <t>Xã Thượng Giáo</t>
  </si>
  <si>
    <t>Xã Địa Linh</t>
  </si>
  <si>
    <t>Xã Yến Dương</t>
  </si>
  <si>
    <t>Xã Chu Hương</t>
  </si>
  <si>
    <t>Xã Quảng Khê</t>
  </si>
  <si>
    <t>Xã Mỹ Phương</t>
  </si>
  <si>
    <t>Xã Hoàng Trĩ</t>
  </si>
  <si>
    <t>Xã Đồng Phúc</t>
  </si>
  <si>
    <t>Thị trấn Nà Phặc</t>
  </si>
  <si>
    <t>Xã Thượng Ân</t>
  </si>
  <si>
    <t>Xã Bằng Vân</t>
  </si>
  <si>
    <t>Xã Cốc Đán</t>
  </si>
  <si>
    <t>Xã Trung Hoà</t>
  </si>
  <si>
    <t>Xã Đức Vân</t>
  </si>
  <si>
    <t>Xã Vân Tùng</t>
  </si>
  <si>
    <t>Xã Thượng Quan</t>
  </si>
  <si>
    <t>Xã Lãng Ngâm</t>
  </si>
  <si>
    <t>Xã Thuần Mang</t>
  </si>
  <si>
    <t>Xã Hương Nê</t>
  </si>
  <si>
    <t>Thị trấn Phủ Thông</t>
  </si>
  <si>
    <t>Xã Phương Linh</t>
  </si>
  <si>
    <t>Xã Vi Hương</t>
  </si>
  <si>
    <t>Xã Sĩ Bình</t>
  </si>
  <si>
    <t>Xã Vũ Muộn</t>
  </si>
  <si>
    <t>Xã Đôn Phong</t>
  </si>
  <si>
    <t>Xã Tú Trĩ</t>
  </si>
  <si>
    <t>Xã Lục Bình</t>
  </si>
  <si>
    <t>Xã Quân Bình</t>
  </si>
  <si>
    <t>Xã Nguyên Phúc</t>
  </si>
  <si>
    <t>Xã Cao Sơn</t>
  </si>
  <si>
    <t>Xã Hà Vị</t>
  </si>
  <si>
    <t>Xã Cẩm Giàng</t>
  </si>
  <si>
    <t>Xã Mỹ Thanh</t>
  </si>
  <si>
    <t>Xã Dương Phong</t>
  </si>
  <si>
    <t>Xã Quang Thuận</t>
  </si>
  <si>
    <t>Thị trấn Bằng Lũng</t>
  </si>
  <si>
    <t>Xã Xuân Lạc</t>
  </si>
  <si>
    <t>Xã Nam Cường</t>
  </si>
  <si>
    <t>Xã Bản Thi</t>
  </si>
  <si>
    <t>Xã Quảng Bạch</t>
  </si>
  <si>
    <t>Xã Bằng Phúc</t>
  </si>
  <si>
    <t>Xã Yên Thịnh</t>
  </si>
  <si>
    <t>Xã Yên Thượng</t>
  </si>
  <si>
    <t>Xã Phương Viên</t>
  </si>
  <si>
    <t>Xã Ngọc Phái</t>
  </si>
  <si>
    <t>Xã Rã Bản</t>
  </si>
  <si>
    <t>Xã Đông Viên</t>
  </si>
  <si>
    <t>Xã Lương Bằng</t>
  </si>
  <si>
    <t>Xã Bằng Lãng</t>
  </si>
  <si>
    <t>Xã Đại Sảo</t>
  </si>
  <si>
    <t>Xã Nghĩa Tá</t>
  </si>
  <si>
    <t>Xã Phong Huân</t>
  </si>
  <si>
    <t>Xã Bình Trung</t>
  </si>
  <si>
    <t>Xã Yên Nhuận</t>
  </si>
  <si>
    <t>Thị trấn Chợ Mới</t>
  </si>
  <si>
    <t>Xã Tân Sơn</t>
  </si>
  <si>
    <t>Xã Thanh Vận</t>
  </si>
  <si>
    <t>Xã Mai Lạp</t>
  </si>
  <si>
    <t>Xã Hoà Mục</t>
  </si>
  <si>
    <t>Xã Cao Kỳ</t>
  </si>
  <si>
    <t>Xã Nông Hạ</t>
  </si>
  <si>
    <t>Xã Yên Cư</t>
  </si>
  <si>
    <t>Xã Nông Thịnh</t>
  </si>
  <si>
    <t>Xã Yên Hân</t>
  </si>
  <si>
    <t>Xã Như Cố</t>
  </si>
  <si>
    <t>Xã Bình Văn</t>
  </si>
  <si>
    <t>Xã Yên Đĩnh</t>
  </si>
  <si>
    <t>Xã Quảng Chu</t>
  </si>
  <si>
    <t>Thị trấn Yến Lạc</t>
  </si>
  <si>
    <t>Xã Vũ Loan</t>
  </si>
  <si>
    <t>Xã Lạng San</t>
  </si>
  <si>
    <t>Xã Lương Thượng</t>
  </si>
  <si>
    <t>Xã Kim Hỷ</t>
  </si>
  <si>
    <t>Xã Văn Học</t>
  </si>
  <si>
    <t>Xã Cường Lợi</t>
  </si>
  <si>
    <t>Xã Lương Hạ</t>
  </si>
  <si>
    <t>Xã Kim Lư</t>
  </si>
  <si>
    <t>Xã Lương Thành</t>
  </si>
  <si>
    <t>Xã Ân Tình</t>
  </si>
  <si>
    <t>Xã Lam Sơn</t>
  </si>
  <si>
    <t>Xã Văn Minh</t>
  </si>
  <si>
    <t>Xã Côn Minh</t>
  </si>
  <si>
    <t>Xã Cư Lễ</t>
  </si>
  <si>
    <t>Xã Hữu Thác</t>
  </si>
  <si>
    <t>Xã Hảo Nghĩa</t>
  </si>
  <si>
    <t>Xã Quang Phong</t>
  </si>
  <si>
    <t>Xã Dương Sơn</t>
  </si>
  <si>
    <t>Xã Đổng Xá</t>
  </si>
  <si>
    <t>Xã Liêm Thuỷ</t>
  </si>
  <si>
    <t>Thành Phố Bắc Kạn</t>
  </si>
  <si>
    <t>Huyện Pác Nặm</t>
  </si>
  <si>
    <t>Huyện Ba Bể</t>
  </si>
  <si>
    <t>Huyện Ngân Sơn</t>
  </si>
  <si>
    <t>Huyện Bạch Thông</t>
  </si>
  <si>
    <t>Huyện Chợ Đồn</t>
  </si>
  <si>
    <t>Huyện Chợ Mới</t>
  </si>
  <si>
    <t>Huyện Na Rì</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</si>
  <si>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</si>
  <si>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</si>
  <si>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</si>
  <si>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</si>
  <si>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</si>
  <si>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</si>
  <si>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</si>
  <si>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</si>
  <si>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</si>
  <si>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</si>
  <si>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</si>
  <si>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</si>
  <si>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</si>
  <si>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</si>
  <si>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</si>
  <si>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</si>
  <si>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</si>
  <si>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</si>
  <si>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</si>
  <si>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</si>
  <si>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</si>
  <si>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</si>
  <si>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</si>
  <si>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</si>
  <si>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</si>
  <si>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</si>
  <si>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</si>
  <si>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</si>
  <si>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</si>
  <si>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</si>
  <si>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</si>
  <si>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</si>
  <si>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</si>
  <si>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</si>
  <si>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</si>
  <si>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</si>
  <si>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</si>
  <si>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</si>
  <si>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</si>
  <si>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</si>
  <si>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</si>
  <si>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</si>
  <si>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</si>
  <si>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</si>
  <si>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</si>
  <si>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</si>
  <si>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</si>
  <si>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</si>
  <si>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</si>
  <si>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</si>
  <si>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</si>
  <si>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</si>
  <si>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</si>
  <si>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</si>
  <si>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</si>
  <si>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</si>
  <si>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</si>
  <si>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</si>
  <si>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</si>
  <si>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</si>
  <si>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</si>
  <si>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</si>
  <si>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</si>
  <si>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</si>
  <si>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</si>
  <si>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</si>
  <si>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</si>
  <si>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</si>
  <si>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</si>
  <si>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</si>
  <si>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</si>
  <si>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</si>
  <si>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</si>
  <si>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</si>
  <si>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</si>
  <si>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</si>
  <si>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</si>
  <si>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</si>
  <si>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</si>
  <si>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</si>
  <si>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</si>
  <si>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</si>
  <si>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</si>
  <si>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</si>
  <si>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</si>
  <si>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</si>
  <si>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</si>
  <si>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t>
  </si>
  <si>
    <t xml:space="preserve">Kinh </t>
  </si>
  <si>
    <t xml:space="preserve">Hoa </t>
  </si>
  <si>
    <t>Khmer</t>
  </si>
  <si>
    <t>Mông</t>
  </si>
  <si>
    <t>Raglay</t>
  </si>
  <si>
    <t>(3=2/1x100%)</t>
  </si>
  <si>
    <t>-</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</si>
  <si>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</si>
  <si>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</si>
  <si>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</si>
  <si>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</si>
  <si>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</si>
  <si>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</si>
  <si>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</si>
  <si>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</si>
  <si>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</si>
  <si>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</si>
  <si>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</si>
  <si>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Tỷ lệ hộ DTTS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</si>
  <si>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</si>
  <si>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</si>
  <si>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</si>
  <si>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</si>
  <si>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</si>
  <si>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</si>
  <si>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Tổng số tiền/vật chất quy đổi ra tiền mà các hộ DTTS của các xã/phường/thị trấn được hỗ trợ trong năm 2018 (bao gồm các nguồn nhà nước, tổ chức, cá nhân)</t>
  </si>
  <si>
    <t>Đơn vị: %</t>
  </si>
  <si>
    <t>Đơn vị: Thôn</t>
  </si>
  <si>
    <t>Số xã khu vực DTTS 
theo tình trạng nhà văn hóa thôn (xã)</t>
  </si>
  <si>
    <t>Số thôn có nhà văn hóa (thôn)</t>
  </si>
  <si>
    <t>Số xã có trạm y tế chia theo mức độ kiên cố (xã)</t>
  </si>
  <si>
    <t>Số xã có trạm y tế
đạt chuẩn quốc gia về y tế (xã)</t>
  </si>
  <si>
    <t>Số thôn</t>
  </si>
  <si>
    <t>Đơn vị: Cơ sở</t>
  </si>
  <si>
    <t>Số cơ sở dạy nghề</t>
  </si>
  <si>
    <t>Đơn vị: Doanh nghiệp/HTX/CSCB</t>
  </si>
  <si>
    <t>Số DN, HTX, CSCB Nông sản</t>
  </si>
  <si>
    <t>Số DN, HTX, CSCB Lâm sản</t>
  </si>
  <si>
    <t>Số DN, HTX, CSCB Thủy sản</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</si>
  <si>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</si>
  <si>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</si>
  <si>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</si>
  <si>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</si>
  <si>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</si>
  <si>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</si>
  <si>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</si>
  <si>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</si>
  <si>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</si>
  <si>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</si>
  <si>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</si>
  <si>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</si>
  <si>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</si>
  <si>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</si>
  <si>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</si>
  <si>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</si>
  <si>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</si>
  <si>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</si>
  <si>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</si>
  <si>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</si>
  <si>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</si>
  <si>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</si>
  <si>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</si>
  <si>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</si>
  <si>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(trạm)</t>
  </si>
  <si>
    <t>Số trạm y tế có bác sỹ (trạm)</t>
  </si>
  <si>
    <t>Tỷ lệ trạm y tế có bác sỹ (%)</t>
  </si>
  <si>
    <t>Biểu 46a</t>
  </si>
  <si>
    <t>Chung</t>
  </si>
  <si>
    <t>Bác sỹ</t>
  </si>
  <si>
    <t>Y sỹ/Y tá/
Điều dưỡng viên</t>
  </si>
  <si>
    <t>Nữ hộ sinh</t>
  </si>
  <si>
    <t>Dược sỹ</t>
  </si>
  <si>
    <t>Dược tá</t>
  </si>
  <si>
    <t>Nhân viên khác</t>
  </si>
  <si>
    <t>DTTS</t>
  </si>
  <si>
    <t>Nữ DTTS</t>
  </si>
  <si>
    <t>Biểu 47</t>
  </si>
  <si>
    <t>Số thôn/ấp/bản có nhân viên y tế thôn</t>
  </si>
  <si>
    <t>Tỷ lệ thôn có nhân viên y tế thôn (%)</t>
  </si>
  <si>
    <t>Biểu 48</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</si>
  <si>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</si>
  <si>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</si>
  <si>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</si>
  <si>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</si>
  <si>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</si>
  <si>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</si>
  <si>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</si>
  <si>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 xml:space="preserve">Số xã có chợ (xã) </t>
  </si>
  <si>
    <t>Số chợ (chợ)</t>
  </si>
  <si>
    <t>Chợ hàng ngày</t>
  </si>
  <si>
    <t>Chợ phiên</t>
  </si>
  <si>
    <t>Chợ phiên và chợ hàng ngày</t>
  </si>
  <si>
    <t>Biểu 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</si>
  <si>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</si>
  <si>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</si>
  <si>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</si>
  <si>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</si>
  <si>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</si>
  <si>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</si>
  <si>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</si>
  <si>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Trường mần non</t>
  </si>
  <si>
    <t>Biểu 21</t>
  </si>
  <si>
    <t>Biểu 22</t>
  </si>
  <si>
    <t>Biểu 23</t>
  </si>
  <si>
    <t>Biểu 24</t>
  </si>
  <si>
    <t>Biểu 25</t>
  </si>
  <si>
    <t>Biểu 26</t>
  </si>
  <si>
    <t>Biểu 27</t>
  </si>
  <si>
    <t>Biểu 28</t>
  </si>
  <si>
    <t>Biểu 29</t>
  </si>
  <si>
    <t>Biểu 30</t>
  </si>
  <si>
    <t>Biểu 31</t>
  </si>
  <si>
    <t>Biểu 20:</t>
  </si>
  <si>
    <t>Biểu 32</t>
  </si>
  <si>
    <t>Số điểm trường chia theo loại công trình xây dựng</t>
  </si>
  <si>
    <t>Tỷ lệ điểm trường kiên cố (%)</t>
  </si>
  <si>
    <t>Biểu 33</t>
  </si>
  <si>
    <t>Biểu 34</t>
  </si>
  <si>
    <t>Biểu 35</t>
  </si>
  <si>
    <t>Biểu 36</t>
  </si>
  <si>
    <t>Biểu 37</t>
  </si>
  <si>
    <t>Tổng số giáo viên</t>
  </si>
  <si>
    <t>Số giáo viên người dân tộc</t>
  </si>
  <si>
    <t>Số giáo viên nữ người dân tộc</t>
  </si>
  <si>
    <t>Tỷ lệ giáo viên người dân tộc (%)</t>
  </si>
  <si>
    <t>Tỷ lệ giáo viên nữ người dân tộc (%)</t>
  </si>
  <si>
    <t>Biểu 38</t>
  </si>
  <si>
    <t>Biểu 39</t>
  </si>
  <si>
    <t>Biểu 40</t>
  </si>
  <si>
    <t>Biểu 41</t>
  </si>
  <si>
    <t>Biểu 42</t>
  </si>
  <si>
    <t>Biểu 43</t>
  </si>
  <si>
    <t>Biểu 50:</t>
  </si>
  <si>
    <t>Đơn vi: Người</t>
  </si>
  <si>
    <t>THPT</t>
  </si>
  <si>
    <t>Trung cấp</t>
  </si>
  <si>
    <t>Cao đẳng</t>
  </si>
  <si>
    <t>Đại học</t>
  </si>
  <si>
    <t>Trên đại học</t>
  </si>
  <si>
    <t>Trình độ khác</t>
  </si>
  <si>
    <t>Biểu 51</t>
  </si>
  <si>
    <t>Biểu 52</t>
  </si>
  <si>
    <t>Biểu 53</t>
  </si>
  <si>
    <t>Biểu 54</t>
  </si>
  <si>
    <t>Tổng cả nước</t>
  </si>
  <si>
    <t>Biểu 1: Danh sách các xã/phường/thị trấn vùng dân tộc thiểu số 
trong Điều tra thực trạng kinh tế - xã hội 53 dân tộc thiểu số tỉnh Bắc Kạn năm 2019</t>
  </si>
  <si>
    <t>Biểu 2: Số thôn (ấp, bản, tổ dân phố…) của các xã/phường/thị trấn vùng dân tộc thiểu số tỉnh Bắc Kạn thời điểm 01/10/2019</t>
  </si>
  <si>
    <t>Biểu 3: Số người già cô đơn không nơi nương tựa của các xã/phường/thị trấn
vùng dân tộc thiểu số tỉnh Bắc Kạn thời điểm 01/10/2019</t>
  </si>
  <si>
    <t>Biểu 4: Số cơ sở dạy nghề của các xã/phường/thị trấn khu vực dân tộc thiểu số tỉnh Bắc Kạn thời điểm 01/10/2019</t>
  </si>
  <si>
    <t>Biểu 5: Số doanh nghiệp, hợp tác xã, cơ sở chế biến nông, lâm, thủy sản của các xã/phường/thị trấn vùng dân tộc thiểu số tỉnh Bắc Kạn thời điểm 01/10/2019</t>
  </si>
  <si>
    <t>Biểu 6: Diện tích đất canh tác của các xã/phường/thị trấn vùng dân tộc thiểu số tỉnh Bắc Kạn thời điểm 01/10/2019</t>
  </si>
  <si>
    <t>Biểu 7: Diện tích đất canh tác được tưới tiêu của các xã/phường/thị trấn vùng dân tộc thiểu số tỉnh Bắc Kạn thời điểm 01/10/2019</t>
  </si>
  <si>
    <t>Biểu 8: Số hộ dân tộc thiểu số của các xã/phường/thị trấn vùng dân tộc thiểu số chia theo dân tộc tỉnh Bắc Kạn thời điểm năm 2018</t>
  </si>
  <si>
    <t xml:space="preserve">Biểu 9a: Số hộ dân tộc thiểu số xếp loại nghèo của các xã/phường/thị trấn vùng dân tộc thiểu số tỉnh Bắc Kạn thời điểm năm 2018 theo chuẩn nghèo quốc gia </t>
  </si>
  <si>
    <t xml:space="preserve">Biểu 9b: Số lượng và tỷ lệ hộ dân tộc thiểu số xếp loại nghèo của các xã/phường/thị trấn vùng dân tộc thiểu số tỉnh Bắc Kạn thời điểm năm 2018 theo chuẩn nghèo quốc gia </t>
  </si>
  <si>
    <t xml:space="preserve">Biểu 10a: Số hộ dân tộc thiểu số xếp loại cận nghèo của các xã/phường/thị trấn vùng dân tộc thiểu số năm 2018 tỉnh Bắc Kạn thời điểm theo chuẩn nghèo quốc gia </t>
  </si>
  <si>
    <t xml:space="preserve">Biểu 10b: Số lượng và tỷ lệ hộ dân tộc thiểu số xếp loại cận nghèo của các xã/phường/thị trấn vùng  dân tộc thiểu số tỉnh Bắc Kạn thời điểm năm 2018  theo chuẩn nghèo quốc gia </t>
  </si>
  <si>
    <t xml:space="preserve">Biểu 11: Số lượng và tỷ lệ hộ dân tộc thiểu số của các xã/phường/thị trấn vùng dân tộc thiểu số 
được hỗ trợ tiền/vật chất trong tỉnh Bắc Kạn thời điểm năm 2018 </t>
  </si>
  <si>
    <t>Biểu 12: Tổng số tiền/vật chất quy đổi ra tiền mà các hộ dân tộc thiểu số của các xã/phường/thị trấn vùng dân tộc thiểu số được hỗ trợ trong tỉnh Bắc Kạn thời điểm năm 2018</t>
  </si>
  <si>
    <t xml:space="preserve">Biểu 13: Số hộ và số người dân tộc thiểu số của các xã/phường/thị trấn vùng  dân tộc thiểu số 
du canh, du cư trong tỉnh Bắc Kạn thời điểm năm 2018 </t>
  </si>
  <si>
    <t>Tổng số km đường bộ từ trung tâm xã/phường/thị trấn đến trung tâm huyện/quận/thị xã/thành phố thuộc tỉnh
của các xã/phường/thị trấn vùng dân tộc thiểu số chia theo mức độ cứng hóa tỉnh Bắc Kạn thời điểm tính đến ngày 01/10/2019</t>
  </si>
  <si>
    <t>Tỷ lệ km theo loại đường giao thông từ trung tâm xã/phường/thị trấn đến trung tâm huyện/quận/thị xã/thành phố thuộc tỉnh 
của các xã/phường/thị trấn vùng dân tộc thiểu số tỉnh Bắc Kạn thời điểm tính đến ngày 01/10/2019</t>
  </si>
  <si>
    <t>Số thôn chia theo loại đường giao thông đến trung tâm xã/phường/thị trấn
của các xã/phường/thị trấn vùng dân tộc thiểu số tỉnh Bắc Kạn thời điểm 01/10/2019</t>
  </si>
  <si>
    <t>Tỷ lệ thôn theo loại đường giao thông đến trung tâm xã/phường/thị trấn
của các xã/phường/thị trấn vùng dân tộc thiểu số tỉnh Bắc Kạn thời điểm 01/10/2019</t>
  </si>
  <si>
    <t>Số xã/phường/thị trấn vùng dân tộc thiểu số có nhà văn hóa tỉnh Bắc Kạn thời điểm tính đến ngày 01/10/2019</t>
  </si>
  <si>
    <t>Số lượng và tỷ lệ thôn của các xã/phường/thị trấn vùng dân tộc thiểu số
có nhà văn hóa/nhà sinh hoạt cộng đồng tỉnh Bắc Kạn thời điểm tính đến ngày 01/10/2019</t>
  </si>
  <si>
    <t>Biểu 18a: Số thôn của các xã/phường/thị trấn vùng dân tộc thiểu số chia theo tình trạng có điện tỉnh Bắc Kạn thời điểm 1/10/2019</t>
  </si>
  <si>
    <t>Biểu 18b: Tỷ lệ thôn của các xã/phường/thị trấn vùng dân tộc thiểu số chia theo tình trạng có điện tỉnh Bắc Kạn thời điểm 01/10/2019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</si>
  <si>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tỉnh Bắc Kạn thời điểm 01/10/2019</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</si>
  <si>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tỉnh Bắc Kạn thời điểm 01/10/2019</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</si>
  <si>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tỉnh Bắc Kạn thời điểm 01/10/2019</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</si>
  <si>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tỉnh Bắc Kạn thời điểm 01/10/2019</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</si>
  <si>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tỉnh Bắc Kạn thời điểm 01/10/2019</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</si>
  <si>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tỉnh Bắc Kạn thời điểm 01/10/2019</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</si>
  <si>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tỉnh Bắc Kạn thời điểm 01/10/2019</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</si>
  <si>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tỉnh Bắc Kạn thời điểm 01/10/2019</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</si>
  <si>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tỉnh Bắc Kạn thời điểm 01/10/2019</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</si>
  <si>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tỉnh Bắc Kạn thời điểm 01/10/2019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</si>
  <si>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tỉnh Bắc Kạn thời điểm 01/10/2019</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</si>
  <si>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tỉnh Bắc Kạn thời điểm 01/10/2019</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</si>
  <si>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tỉnh Bắc Kạn thời điểm 01/10/2019</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</si>
  <si>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tỉnh Bắc Kạn thời điểm 01/10/2019</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</si>
  <si>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tỉnh Bắc Kạn thời điểm 01/10/2019</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</si>
  <si>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tỉnh Bắc Kạn thời điểm 01/10/2019</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</si>
  <si>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tỉnh Bắc Kạn thời điểm 01/10/2019</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</si>
  <si>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tỉnh Bắc Kạn thời điểm 01/10/2019</t>
  </si>
  <si>
    <t>Số giáo viên, giáo viên người dân tộc, giáo viên nữ người dân tộc và tỷ lệ giáo viên người dân tộc, tỷ lệ giáo viên nữ người dân tộc của các xã vùng dân tộc thiểu số tỉnh Bắc Kạn thời điểm 01/10/2019</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</si>
  <si>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tỉnh Bắc Kạn thời điểm 01/10/2019</t>
  </si>
  <si>
    <t>Số giáo viên, giáo viên người dân tộc, giáo viên nữ người dân tộc và tỷ lệ giáo viên người dân tộc, tỷ lệ giáo viên nữ người dân tộc có trình độ Trung học phổ thông của các xã 
vùng dân tộc thiểu số tỉnh Bắc Kạn thời điểm 01/10/2019</t>
  </si>
  <si>
    <t>Số giáo viên, giáo viên người dân tộc, giáo viên nữ người dân tộc và tỷ lệ giáo viên người dân tộc, tỷ lệ giáo viên nữ người dân tộc của các xã vùng dân tộc thiểu số có trình độ trung cấp tỉnh Bắc Kạn thời điểm 01/10/2019</t>
  </si>
  <si>
    <t>Số giáo viên, giáo viên người dân tộc, giáo viên nữ người dân tộc và tỷ lệ giáo viên người dân tộc, tỷ lệ giáo viên nữ người dân tộc của các xã vùng dân tộc thiểu số có trình độ cao đẳng tỉnh Bắc Kạn thời điểm 01/10/2019</t>
  </si>
  <si>
    <t>Số giáo viên, giáo viên người dân tộc, giáo viên nữ người dân tộc và tỷ lệ giáo viên người dân tộc, tỷ lệ giáo viên nữ người dân tộc của các xã vùng dân tộc thiểu số có trình độ đại học tỉnh Bắc Kạn thời điểm 01/10/2019</t>
  </si>
  <si>
    <t>Số giáo viên, giáo viên người dân tộc, giáo viên nữ người dân tộc và tỷ lệ giáo viên người dân tộc, tỷ lệ giáo viên nữ người dân tộc của các xã
 vùng dân tộc thiểu số tỉnh Bắc Kạn thời điểm 01/10/2019</t>
  </si>
  <si>
    <t>Số xã/phường/thị trấn vùng dân tộc thiểu số có trạm y tế và có trạm y tế đạt chuẩn quốc gia tỉnh Bắc Kạn thời điểm tính đến ngày 01/10/2019</t>
  </si>
  <si>
    <t>Tỷ lệ xã/phường/thị trấn vùng dân tộc thiểu số có trạm y tế và có trạm y tế đạt chuẩn quốc gia tỉnh Bắc Kạn thời điểm tính đến ngày 01/10/2019</t>
  </si>
  <si>
    <t>Số trạm y tế có bác sỹ và tỷ lệ trạm y tế có bác sỹ chia theo vùng kinh tế -xã hội và đơn vị hành chính cấp tỉnh tỉnh Bắc Kạn thời điểm 01/10/2019</t>
  </si>
  <si>
    <t>Số cán bộ, nhân viên y tế tại các trạm y tế của các xã vùng dân tộc thiểu số chia theo trình độ tỉnh Bắc Kạn thời điểm 01/10/2019</t>
  </si>
  <si>
    <t xml:space="preserve"> Số thôn và tỷ lệ thôn có nhân viên y tế thôn bản của các xã vùng dân tộc thiểu số tỉnh Bắc Kạn thời điểm 01/10/2019</t>
  </si>
  <si>
    <t>Tình trạng nghiện ma túy và nhiễm HIV/AIDS của các xã vùng dân tộc thiểu số chia theo vùng kinh tế - xã hội và đơn vị hành chính cấp tỉnh tỉnh Bắc Kạn thời điểm 01/10/2019</t>
  </si>
  <si>
    <t>Số xã có chợ, số chợ của các xã vùng dân tộc thiểu số tỉnh Bắc Kạn thời điểm 01/10/2019</t>
  </si>
  <si>
    <t>Số cán bộ, công chức trong cơ quan Đảng của các xã vùng dân tộc thiểu số chia theo trình độ học vấn cao nhất đạt được tỉnh Bắc Kạn thời điểm 01/10/2019</t>
  </si>
  <si>
    <t>Số cán bộ, công chức trong Hội đồng nhân dân của các xã vùng dân tộc thiểu số chia theo trình độ học vấn cao nhất đạt được tỉnh Bắc Kạn thời điểm 01/10/2019</t>
  </si>
  <si>
    <t>Số cán bộ, công chức là Đại biểu Hội đồng nhân dân của các xã vùng dân tộc thiểu số chia theo trình độ học vấn cao nhất đạt được tỉnh Bắc Kạn thời điểm 01/10/2019</t>
  </si>
  <si>
    <t>Số cán bộ, công chức trong cơ quan Hành chính của các xã vùng dân tộc thiểu số chia theo trình độ học vấn cao nhất đạt được tỉnh Bắc Kạn thời điểm 01/10/2019</t>
  </si>
  <si>
    <t>Số cán bộ, công chức trong Tổ chức Chính trị - Xã hội của các xã vùng dân tộc thiểu số chia theo trình độ học vấn cao nhất đạt được tỉnh Bắc Kạn thời điểm 01/10/2019</t>
  </si>
  <si>
    <t>Số nơi sinh hoạt tôn giáo tại các xã/phường/thị trấn vùng dân tộc thiểu số tỉnh Bắc Kạn thời điểm tính đến ngày 01/10/2019</t>
  </si>
  <si>
    <t>Số người có chức sắc tôn giáo tại các xã/phường/thị trấn vùng dân tộc thiểu số tỉnh Bắc Kạn thời điểm tính đến ngày 01/10/2019</t>
  </si>
  <si>
    <t>Tỉnh Bắc Kạn</t>
  </si>
  <si>
    <t>Đơn vị hành chính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</si>
</sst>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
    <numFmt numFmtId="166" formatCode="0.0"/>
    <numFmt numFmtId="167" formatCode="#\ ##0"/>
    <numFmt numFmtId="168" formatCode="####"/>
    <numFmt numFmtId="169" formatCode="###0.0"/>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b/>
      <sz val="12"/>
      <name val="Times New Roman"/>
      <family val="1"/>
    </font>
    <font>
      <sz val="12"/>
      <name val="Times New Roman"/>
      <family val="1"/>
    </font>
    <font>
      <sz val="12"/>
      <color indexed="8"/>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color indexed="8"/>
      <name val="Times New Roman"/>
      <family val="1"/>
    </font>
    <font>
      <sz val="11"/>
      <name val="Times New Roman"/>
      <family val="1"/>
    </font>
    <font>
      <b/>
      <sz val="9"/>
      <color indexed="8"/>
      <name val="Times New Roman"/>
      <family val="1"/>
    </font>
  </fonts>
  <fills count="2">
    <fill>
      <patternFill patternType="none"/>
    </fill>
    <fill>
      <patternFill patternType="gray125"/>
    </fill>
  </fills>
  <borders count="34">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bottom style="thin">
        <color auto="1"/>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25"/>
      </right>
      <top style="thin">
        <color indexed="25"/>
      </top>
      <bottom style="thin">
        <color indexed="25"/>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auto="1"/>
      </bottom>
      <diagonal/>
    </border>
    <border>
      <left/>
      <right style="thin">
        <color indexed="64"/>
      </right>
      <top style="thin">
        <color indexed="64"/>
      </top>
      <bottom style="thin">
        <color indexed="64"/>
      </bottom>
      <diagonal/>
    </border>
  </borders>
  <cellStyleXfs count="182">
    <xf numFmtId="0" fontId="0" fillId="0" borderId="0">
      <protection locked="0"/>
    </xf>
    <xf numFmtId="0" fontId="12" fillId="0" borderId="0">
      <protection locked="0"/>
    </xf>
    <xf numFmtId="0" fontId="14" fillId="0" borderId="0"/>
    <xf numFmtId="0" fontId="15" fillId="0" borderId="0"/>
    <xf numFmtId="0" fontId="9" fillId="0" borderId="0">
      <protection locked="0"/>
    </xf>
    <xf numFmtId="0" fontId="8" fillId="0" borderId="0"/>
    <xf numFmtId="0" fontId="9" fillId="0" borderId="0">
      <protection locked="0"/>
    </xf>
    <xf numFmtId="43" fontId="9" fillId="0" borderId="0" applyNumberFormat="0">
      <protection locked="0"/>
    </xf>
    <xf numFmtId="0" fontId="16" fillId="0" borderId="0"/>
    <xf numFmtId="0" fontId="17" fillId="0" borderId="0">
      <protection locked="0"/>
    </xf>
    <xf numFmtId="43" fontId="9" fillId="0" borderId="0" applyFont="0" applyFill="0" applyBorder="0" applyAlignment="0" applyProtection="0"/>
    <xf numFmtId="0" fontId="9" fillId="0" borderId="0">
      <protection locked="0"/>
    </xf>
    <xf numFmtId="43" fontId="8" fillId="0" borderId="0" applyFont="0" applyFill="0" applyBorder="0" applyAlignment="0" applyProtection="0"/>
    <xf numFmtId="0" fontId="7" fillId="0" borderId="0"/>
    <xf numFmtId="0" fontId="13" fillId="0" borderId="0"/>
    <xf numFmtId="43" fontId="7" fillId="0" borderId="0" applyFont="0" applyFill="0" applyBorder="0" applyAlignment="0" applyProtection="0"/>
    <xf numFmtId="0" fontId="18" fillId="0" borderId="0"/>
    <xf numFmtId="0" fontId="13" fillId="0" borderId="0"/>
    <xf numFmtId="0" fontId="13" fillId="0" borderId="0"/>
    <xf numFmtId="0" fontId="13" fillId="0" borderId="0"/>
    <xf numFmtId="0" fontId="13" fillId="0" borderId="0"/>
    <xf numFmtId="0" fontId="1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9"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97">
    <xf numFmtId="0" fontId="9" fillId="0" borderId="0" xfId="0" applyFont="1" applyAlignment="1">
      <alignment vertical="top"/>
      <protection locked="0"/>
    </xf>
    <xf numFmtId="0" fontId="10" fillId="0" borderId="0" xfId="0" applyFont="1" applyAlignment="1">
      <alignment vertical="top"/>
      <protection locked="0"/>
    </xf>
    <xf numFmtId="0" fontId="11" fillId="0" borderId="0" xfId="0" applyFont="1" applyAlignment="1">
      <alignment horizontal="center" vertical="center"/>
      <protection locked="0"/>
    </xf>
    <xf numFmtId="0" fontId="11" fillId="0" borderId="1" xfId="0" applyFont="1" applyBorder="1" applyAlignment="1">
      <alignment horizontal="center" vertical="center"/>
      <protection locked="0"/>
    </xf>
    <xf numFmtId="0" fontId="11" fillId="0" borderId="2" xfId="0" applyFont="1" applyBorder="1" applyAlignment="1">
      <alignment horizontal="center" vertical="center"/>
      <protection locked="0"/>
    </xf>
    <xf numFmtId="0" fontId="11" fillId="0" borderId="3" xfId="0" applyFont="1" applyBorder="1" applyAlignment="1">
      <alignment horizontal="center" vertical="center"/>
      <protection locked="0"/>
    </xf>
    <xf numFmtId="0" fontId="9" fillId="0" borderId="0" xfId="0" applyFont="1" applyAlignment="1">
      <alignment horizontal="center" vertical="center"/>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11" fillId="0" borderId="0" xfId="0" applyFont="1" applyAlignment="1">
      <alignment vertical="top"/>
      <protection locked="0"/>
    </xf>
    <xf numFmtId="0" fontId="11" fillId="0" borderId="5" xfId="0" applyFont="1" applyBorder="1" applyAlignment="1">
      <alignment horizontal="center" vertical="center"/>
      <protection locked="0"/>
    </xf>
    <xf numFmtId="0" fontId="11" fillId="0" borderId="1" xfId="0" applyFont="1" applyBorder="1" applyAlignment="1">
      <alignment horizontal="center" vertical="top"/>
      <protection locked="0"/>
    </xf>
    <xf numFmtId="0" fontId="11" fillId="0" borderId="5" xfId="0" applyFont="1" applyBorder="1" applyAlignment="1">
      <alignment horizontal="center" vertical="top"/>
      <protection locked="0"/>
    </xf>
    <xf numFmtId="0" fontId="11" fillId="0" borderId="3" xfId="0" applyFont="1" applyBorder="1" applyAlignment="1">
      <alignment vertical="top"/>
      <protection locked="0"/>
    </xf>
    <xf numFmtId="0" fontId="10" fillId="0" borderId="3" xfId="0" applyFont="1" applyBorder="1" applyAlignment="1">
      <alignment horizontal="center" vertical="center"/>
      <protection locked="0"/>
    </xf>
    <xf numFmtId="0" fontId="10" fillId="0" borderId="4" xfId="0" applyFont="1" applyBorder="1" applyAlignment="1">
      <alignment horizontal="center" vertical="center"/>
      <protection locked="0"/>
    </xf>
    <xf numFmtId="164" fontId="10" fillId="0" borderId="4" xfId="0" applyNumberFormat="1" applyFont="1" applyBorder="1" applyAlignment="1">
      <alignment horizontal="center" vertical="center"/>
      <protection locked="0"/>
    </xf>
    <xf numFmtId="0" fontId="10" fillId="0" borderId="0" xfId="0" applyFont="1" applyAlignment="1">
      <alignment horizontal="center" vertical="center"/>
      <protection locked="0"/>
    </xf>
    <xf numFmtId="0" fontId="11"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5" xfId="11" applyFont="1" applyBorder="1" applyAlignment="1">
      <alignment horizontal="center" vertical="top"/>
      <protection locked="0"/>
    </xf>
    <xf numFmtId="0" fontId="21" fillId="0" borderId="15" xfId="11" applyFont="1" applyBorder="1" applyAlignment="1" applyProtection="1">
      <alignment horizontal="center" wrapText="1"/>
    </xf>
    <xf numFmtId="0" fontId="23" fillId="0" borderId="15" xfId="21" applyFont="1" applyBorder="1" applyAlignment="1">
      <alignment horizontal="left" vertical="top" wrapText="1"/>
    </xf>
    <xf numFmtId="0" fontId="25" fillId="0" borderId="0" xfId="64" applyFont="1" applyFill="1"/>
    <xf numFmtId="0" fontId="25" fillId="0" borderId="0" xfId="64" applyFont="1" applyFill="1" applyAlignment="1">
      <alignment horizontal="center"/>
    </xf>
    <xf numFmtId="0" fontId="26" fillId="0" borderId="19" xfId="4" applyFont="1" applyBorder="1" applyAlignment="1">
      <alignment horizontal="right" vertical="center"/>
      <protection locked="0"/>
    </xf>
    <xf numFmtId="0" fontId="24" fillId="0" borderId="11" xfId="5" applyFont="1" applyBorder="1" applyAlignment="1">
      <alignment wrapText="1"/>
    </xf>
    <xf numFmtId="0" fontId="24" fillId="0" borderId="11" xfId="5" applyFont="1" applyBorder="1" applyAlignment="1">
      <alignment horizontal="left" wrapText="1"/>
    </xf>
    <xf numFmtId="0" fontId="25" fillId="0" borderId="11" xfId="5" applyFont="1" applyBorder="1"/>
    <xf numFmtId="0" fontId="25" fillId="0" borderId="13" xfId="5" applyFont="1" applyBorder="1"/>
    <xf numFmtId="0" fontId="25" fillId="0" borderId="0" xfId="5" applyFont="1" applyBorder="1" applyAlignment="1">
      <alignment horizontal="center"/>
    </xf>
    <xf numFmtId="0" fontId="25" fillId="0" borderId="0" xfId="5" applyFont="1" applyBorder="1"/>
    <xf numFmtId="0" fontId="26" fillId="0" borderId="0" xfId="5" applyFont="1" applyBorder="1" applyAlignment="1">
      <alignment horizontal="right"/>
    </xf>
    <xf numFmtId="0" fontId="25" fillId="0" borderId="0" xfId="5" applyFont="1" applyBorder="1" applyAlignment="1">
      <alignment horizontal="right"/>
    </xf>
    <xf numFmtId="0" fontId="27" fillId="0" borderId="15" xfId="19" applyFont="1" applyBorder="1" applyAlignment="1">
      <alignment horizontal="center" vertical="center" wrapText="1"/>
    </xf>
    <xf numFmtId="0" fontId="27" fillId="0" borderId="0" xfId="19" applyFont="1" applyBorder="1" applyAlignment="1">
      <alignment horizontal="center" vertical="center" wrapText="1"/>
    </xf>
    <xf numFmtId="0" fontId="24" fillId="0" borderId="0" xfId="64" applyFont="1" applyFill="1" applyAlignment="1">
      <alignment wrapText="1"/>
    </xf>
    <xf numFmtId="0" fontId="24" fillId="0" borderId="0" xfId="64" applyFont="1" applyFill="1" applyAlignment="1">
      <alignment horizontal="center" wrapText="1"/>
    </xf>
    <xf numFmtId="0" fontId="24" fillId="0" borderId="28" xfId="72" applyFont="1" applyFill="1" applyBorder="1" applyAlignment="1">
      <alignment horizontal="center" wrapText="1"/>
    </xf>
    <xf numFmtId="0" fontId="25" fillId="0" borderId="0" xfId="64" applyFont="1"/>
    <xf numFmtId="0" fontId="24" fillId="0" borderId="0" xfId="64" applyFont="1" applyAlignment="1">
      <alignment horizontal="center" wrapText="1"/>
    </xf>
    <xf numFmtId="0" fontId="24" fillId="0" borderId="21" xfId="76" applyFont="1" applyFill="1" applyBorder="1" applyAlignment="1">
      <alignment horizontal="center" wrapText="1"/>
    </xf>
    <xf numFmtId="0" fontId="24" fillId="0" borderId="22" xfId="76" applyFont="1" applyFill="1" applyBorder="1" applyAlignment="1">
      <alignment horizontal="center" wrapText="1"/>
    </xf>
    <xf numFmtId="0" fontId="26" fillId="0" borderId="0" xfId="64" applyFont="1" applyFill="1" applyBorder="1" applyAlignment="1"/>
    <xf numFmtId="0" fontId="24" fillId="0" borderId="15" xfId="86" applyFont="1" applyFill="1" applyBorder="1" applyAlignment="1">
      <alignment horizontal="center" vertical="center"/>
    </xf>
    <xf numFmtId="0" fontId="24" fillId="0" borderId="15" xfId="86" applyFont="1" applyFill="1" applyBorder="1" applyAlignment="1">
      <alignment horizontal="center" wrapText="1"/>
    </xf>
    <xf numFmtId="0" fontId="25" fillId="0" borderId="0" xfId="86" applyFont="1" applyFill="1"/>
    <xf numFmtId="0" fontId="24" fillId="0" borderId="15" xfId="96" applyFont="1" applyFill="1" applyBorder="1" applyAlignment="1">
      <alignment horizontal="center" vertical="center"/>
    </xf>
    <xf numFmtId="0" fontId="24" fillId="0" borderId="15" xfId="96" applyFont="1" applyFill="1" applyBorder="1" applyAlignment="1">
      <alignment horizontal="center" vertical="center" wrapText="1"/>
    </xf>
    <xf numFmtId="0" fontId="24" fillId="0" borderId="15" xfId="64" applyFont="1" applyFill="1" applyBorder="1" applyAlignment="1">
      <alignment horizontal="center" vertical="center" wrapText="1"/>
    </xf>
    <xf numFmtId="0" fontId="25" fillId="0" borderId="0" xfId="5" applyFont="1"/>
    <xf numFmtId="0" fontId="24" fillId="0" borderId="0" xfId="5" applyFont="1" applyAlignment="1">
      <alignment horizontal="center" wrapText="1"/>
    </xf>
    <xf numFmtId="0" fontId="26" fillId="0" borderId="0" xfId="5" applyFont="1"/>
    <xf numFmtId="0" fontId="21" fillId="0" borderId="15" xfId="20" applyFont="1" applyBorder="1" applyAlignment="1">
      <alignment horizontal="center" vertical="center" wrapText="1"/>
    </xf>
    <xf numFmtId="0" fontId="29" fillId="0" borderId="15" xfId="0" applyFont="1" applyFill="1" applyBorder="1" applyAlignment="1" applyProtection="1">
      <alignment horizontal="center" vertical="center" wrapText="1"/>
    </xf>
    <xf numFmtId="0" fontId="24" fillId="0" borderId="0" xfId="5" applyFont="1" applyFill="1"/>
    <xf numFmtId="0" fontId="24" fillId="0" borderId="0" xfId="5" applyFont="1"/>
    <xf numFmtId="0" fontId="24" fillId="0" borderId="0" xfId="0" applyFont="1" applyProtection="1"/>
    <xf numFmtId="0" fontId="22" fillId="0" borderId="0" xfId="0" applyFont="1" applyProtection="1"/>
    <xf numFmtId="0" fontId="25" fillId="0" borderId="0" xfId="5" applyFont="1" applyAlignment="1">
      <alignment horizontal="center"/>
    </xf>
    <xf numFmtId="0" fontId="24" fillId="0" borderId="15" xfId="5" applyFont="1" applyBorder="1" applyAlignment="1">
      <alignment horizontal="center" vertical="center" wrapText="1"/>
    </xf>
    <xf numFmtId="0" fontId="24" fillId="0" borderId="15" xfId="5" applyFont="1" applyBorder="1" applyAlignment="1">
      <alignment horizontal="center" vertical="center"/>
    </xf>
    <xf numFmtId="49" fontId="25" fillId="0" borderId="15" xfId="5" applyNumberFormat="1" applyFont="1" applyBorder="1" applyAlignment="1">
      <alignment horizontal="center"/>
    </xf>
    <xf numFmtId="0" fontId="25" fillId="0" borderId="15" xfId="5" applyFont="1" applyBorder="1" applyAlignment="1">
      <alignment horizontal="center"/>
    </xf>
    <xf numFmtId="0" fontId="25" fillId="0" borderId="0" xfId="5" applyFont="1" applyAlignment="1">
      <alignment horizontal="right"/>
    </xf>
    <xf numFmtId="0" fontId="26" fillId="0" borderId="0" xfId="5" applyFont="1" applyBorder="1" applyAlignment="1"/>
    <xf numFmtId="0" fontId="24" fillId="0" borderId="15" xfId="5" applyFont="1" applyBorder="1" applyAlignment="1">
      <alignment horizontal="center" vertical="top" wrapText="1"/>
    </xf>
    <xf numFmtId="0" fontId="25" fillId="0" borderId="0" xfId="5" applyFont="1" applyAlignment="1">
      <alignment wrapText="1"/>
    </xf>
    <xf numFmtId="49" fontId="25" fillId="0" borderId="15" xfId="5" applyNumberFormat="1" applyFont="1" applyBorder="1" applyAlignment="1">
      <alignment horizontal="center" vertical="center"/>
    </xf>
    <xf numFmtId="0" fontId="24" fillId="0" borderId="0" xfId="5" applyFont="1" applyAlignment="1">
      <alignment vertical="top" wrapText="1"/>
    </xf>
    <xf numFmtId="0" fontId="26" fillId="0" borderId="0" xfId="5" applyFont="1" applyAlignment="1">
      <alignment horizontal="right"/>
    </xf>
    <xf numFmtId="0" fontId="25" fillId="0" borderId="15" xfId="5" applyFont="1" applyBorder="1" applyAlignment="1">
      <alignment horizontal="center" vertical="top" wrapText="1"/>
    </xf>
    <xf numFmtId="0" fontId="25" fillId="0" borderId="15" xfId="5" applyFont="1" applyBorder="1" applyAlignment="1">
      <alignment horizontal="center" vertical="center" wrapText="1"/>
    </xf>
    <xf numFmtId="0" fontId="25" fillId="0" borderId="0" xfId="5" applyFont="1" applyAlignment="1">
      <alignment vertical="center"/>
    </xf>
    <xf numFmtId="0" fontId="24" fillId="0" borderId="0" xfId="22" applyFont="1"/>
    <xf numFmtId="0" fontId="25"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5" xfId="4" applyFont="1" applyBorder="1" applyAlignment="1">
      <alignment horizontal="center" vertical="center"/>
      <protection locked="0"/>
    </xf>
    <xf numFmtId="166" fontId="24"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5" fillId="0" borderId="0" xfId="22" applyFont="1" applyAlignment="1">
      <alignment horizontal="right"/>
    </xf>
    <xf numFmtId="0" fontId="30" fillId="0" borderId="0" xfId="4" applyFont="1" applyBorder="1" applyAlignment="1">
      <alignment vertical="top"/>
      <protection locked="0"/>
    </xf>
    <xf numFmtId="0" fontId="21" fillId="0" borderId="15" xfId="4" applyFont="1" applyBorder="1" applyAlignment="1">
      <alignment vertical="center" wrapText="1"/>
      <protection locked="0"/>
    </xf>
    <xf numFmtId="0" fontId="21" fillId="0" borderId="20" xfId="4" applyFont="1" applyBorder="1" applyAlignment="1">
      <alignment horizontal="center" vertical="center"/>
      <protection locked="0"/>
    </xf>
    <xf numFmtId="0" fontId="22" fillId="0" borderId="0" xfId="4" applyFont="1" applyFill="1" applyAlignment="1">
      <alignment vertical="top"/>
      <protection locked="0"/>
    </xf>
    <xf numFmtId="0" fontId="21" fillId="0" borderId="15" xfId="4" applyFont="1" applyFill="1" applyBorder="1" applyAlignment="1">
      <alignment horizontal="center" vertical="center" wrapText="1"/>
      <protection locked="0"/>
    </xf>
    <xf numFmtId="0" fontId="21" fillId="0" borderId="15" xfId="4" applyFont="1" applyFill="1" applyBorder="1" applyAlignment="1">
      <alignment horizontal="center" vertical="center"/>
      <protection locked="0"/>
    </xf>
    <xf numFmtId="0" fontId="25" fillId="0" borderId="0" xfId="22" applyFont="1" applyFill="1"/>
    <xf numFmtId="0" fontId="30" fillId="0" borderId="0" xfId="4" applyFont="1" applyAlignment="1">
      <alignment horizontal="right" vertical="top"/>
      <protection locked="0"/>
    </xf>
    <xf numFmtId="0" fontId="21" fillId="0" borderId="15" xfId="4" applyFont="1" applyBorder="1" applyAlignment="1">
      <alignment horizontal="center" vertical="center" wrapText="1"/>
      <protection locked="0"/>
    </xf>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5" xfId="4" applyFont="1" applyFill="1" applyBorder="1" applyAlignment="1">
      <alignment horizontal="right" vertical="center"/>
      <protection locked="0"/>
    </xf>
    <xf numFmtId="0" fontId="22" fillId="0" borderId="0" xfId="57" applyFont="1"/>
    <xf numFmtId="0" fontId="21" fillId="0" borderId="0" xfId="57" applyFont="1"/>
    <xf numFmtId="0" fontId="25" fillId="0" borderId="0" xfId="22" applyFont="1" applyAlignment="1"/>
    <xf numFmtId="0" fontId="21" fillId="0" borderId="0" xfId="4" applyFont="1" applyFill="1" applyAlignment="1">
      <alignment vertical="center" wrapText="1"/>
      <protection locked="0"/>
    </xf>
    <xf numFmtId="0" fontId="26" fillId="0" borderId="0" xfId="22" applyFont="1" applyAlignment="1">
      <alignment horizontal="right"/>
    </xf>
    <xf numFmtId="0" fontId="21" fillId="0" borderId="20" xfId="4" applyFont="1" applyFill="1" applyBorder="1" applyAlignment="1">
      <alignment horizontal="center" vertical="center" wrapText="1"/>
      <protection locked="0"/>
    </xf>
    <xf numFmtId="0" fontId="25" fillId="0" borderId="0" xfId="6" applyFont="1" applyFill="1" applyAlignment="1">
      <alignment vertical="top"/>
      <protection locked="0"/>
    </xf>
    <xf numFmtId="0" fontId="25" fillId="0" borderId="0" xfId="100" applyFont="1" applyFill="1"/>
    <xf numFmtId="0" fontId="26" fillId="0" borderId="0" xfId="4" applyFont="1" applyFill="1" applyBorder="1" applyAlignment="1">
      <alignment horizontal="right" vertical="center"/>
      <protection locked="0"/>
    </xf>
    <xf numFmtId="0" fontId="24" fillId="0" borderId="15" xfId="4" applyFont="1" applyFill="1" applyBorder="1" applyAlignment="1">
      <alignment horizontal="center" vertical="center" wrapText="1"/>
      <protection locked="0"/>
    </xf>
    <xf numFmtId="0" fontId="24" fillId="0" borderId="0" xfId="6" applyFont="1" applyFill="1" applyAlignment="1">
      <alignment vertical="top"/>
      <protection locked="0"/>
    </xf>
    <xf numFmtId="0" fontId="21" fillId="0" borderId="0" xfId="9" applyFont="1" applyAlignment="1">
      <alignment vertical="center"/>
      <protection locked="0"/>
    </xf>
    <xf numFmtId="0" fontId="22" fillId="0" borderId="0" xfId="9" applyFont="1" applyAlignment="1">
      <alignment vertical="top"/>
      <protection locked="0"/>
    </xf>
    <xf numFmtId="0" fontId="25" fillId="0" borderId="0" xfId="100" applyFont="1"/>
    <xf numFmtId="0" fontId="21" fillId="0" borderId="0" xfId="9" applyFont="1" applyAlignment="1">
      <alignment vertical="center" wrapText="1"/>
      <protection locked="0"/>
    </xf>
    <xf numFmtId="0" fontId="24" fillId="0" borderId="15" xfId="9" applyFont="1" applyFill="1" applyBorder="1" applyAlignment="1">
      <alignment vertical="center" wrapText="1"/>
      <protection locked="0"/>
    </xf>
    <xf numFmtId="0" fontId="24" fillId="0" borderId="15" xfId="9" applyFont="1" applyFill="1" applyBorder="1" applyAlignment="1">
      <alignment horizontal="center" vertical="center" wrapText="1"/>
      <protection locked="0"/>
    </xf>
    <xf numFmtId="0" fontId="24" fillId="0" borderId="0" xfId="100" applyFont="1"/>
    <xf numFmtId="0" fontId="24" fillId="0" borderId="15" xfId="4" applyFont="1" applyBorder="1" applyAlignment="1">
      <alignment horizontal="center" vertical="center"/>
      <protection locked="0"/>
    </xf>
    <xf numFmtId="0" fontId="21" fillId="0" borderId="15" xfId="9" applyFont="1" applyFill="1" applyBorder="1" applyAlignment="1">
      <alignment vertical="center" wrapText="1"/>
      <protection locked="0"/>
    </xf>
    <xf numFmtId="0" fontId="21" fillId="0" borderId="15" xfId="9" applyFont="1" applyFill="1" applyBorder="1" applyAlignment="1">
      <alignment horizontal="center" vertical="center" wrapText="1"/>
      <protection locked="0"/>
    </xf>
    <xf numFmtId="0" fontId="31" fillId="0" borderId="0" xfId="100" applyFont="1"/>
    <xf numFmtId="0" fontId="32" fillId="0" borderId="0" xfId="100" applyFont="1"/>
    <xf numFmtId="0" fontId="33" fillId="0" borderId="0" xfId="9" applyFont="1" applyAlignment="1">
      <alignment vertical="distributed"/>
      <protection locked="0"/>
    </xf>
    <xf numFmtId="0" fontId="33" fillId="0" borderId="15" xfId="9" applyFont="1" applyFill="1" applyBorder="1" applyAlignment="1">
      <alignment vertical="center" wrapText="1"/>
      <protection locked="0"/>
    </xf>
    <xf numFmtId="0" fontId="33" fillId="0" borderId="15" xfId="9" applyFont="1" applyFill="1" applyBorder="1" applyAlignment="1">
      <alignment horizontal="center" vertical="center" wrapText="1"/>
      <protection locked="0"/>
    </xf>
    <xf numFmtId="0" fontId="21" fillId="0" borderId="0" xfId="9" applyFont="1" applyAlignment="1">
      <alignment vertical="distributed"/>
      <protection locked="0"/>
    </xf>
    <xf numFmtId="0" fontId="22" fillId="0" borderId="0" xfId="149" applyFont="1"/>
    <xf numFmtId="0" fontId="21" fillId="0" borderId="0" xfId="149" applyFont="1"/>
    <xf numFmtId="0" fontId="21" fillId="0" borderId="0" xfId="100" applyFont="1"/>
    <xf numFmtId="0" fontId="22" fillId="0" borderId="0" xfId="100" applyFont="1"/>
    <xf numFmtId="0" fontId="22" fillId="0" borderId="0" xfId="151" applyFont="1"/>
    <xf numFmtId="0" fontId="22" fillId="0" borderId="0" xfId="153" applyFont="1"/>
    <xf numFmtId="0" fontId="25" fillId="0" borderId="0" xfId="100" applyFont="1" applyAlignment="1">
      <alignment horizontal="center" vertical="center"/>
    </xf>
    <xf numFmtId="166" fontId="22" fillId="0" borderId="0" xfId="4" applyNumberFormat="1" applyFont="1" applyBorder="1" applyAlignment="1">
      <alignment horizontal="center" vertical="center" wrapText="1"/>
      <protection locked="0"/>
    </xf>
    <xf numFmtId="0" fontId="22" fillId="0" borderId="0" xfId="100" applyFont="1" applyAlignment="1">
      <alignment horizontal="center" vertical="center"/>
    </xf>
    <xf numFmtId="0" fontId="25" fillId="0" borderId="0" xfId="100" applyFont="1" applyAlignment="1">
      <alignment horizontal="right"/>
    </xf>
    <xf numFmtId="0" fontId="25" fillId="0" borderId="0" xfId="100" applyFont="1" applyAlignment="1">
      <alignment horizontal="center"/>
    </xf>
    <xf numFmtId="0" fontId="22" fillId="0" borderId="0" xfId="9" applyFont="1" applyAlignment="1">
      <alignment horizontal="center" vertical="top"/>
      <protection locked="0"/>
    </xf>
    <xf numFmtId="0" fontId="22" fillId="0" borderId="0" xfId="9" applyFont="1" applyAlignment="1">
      <alignment vertical="center"/>
      <protection locked="0"/>
    </xf>
    <xf numFmtId="0" fontId="21" fillId="0" borderId="0" xfId="9" applyFont="1" applyAlignment="1">
      <alignment horizontal="center" vertical="distributed"/>
      <protection locked="0"/>
    </xf>
    <xf numFmtId="0" fontId="30" fillId="0" borderId="0" xfId="9" applyFont="1" applyAlignment="1">
      <alignment horizontal="right" vertical="center"/>
      <protection locked="0"/>
    </xf>
    <xf numFmtId="0" fontId="24" fillId="0" borderId="0" xfId="9" applyFont="1" applyFill="1" applyAlignment="1">
      <alignment vertical="center"/>
      <protection locked="0"/>
    </xf>
    <xf numFmtId="0" fontId="25" fillId="0" borderId="0" xfId="9" applyFont="1" applyFill="1" applyAlignment="1">
      <alignment vertical="top"/>
      <protection locked="0"/>
    </xf>
    <xf numFmtId="0" fontId="25" fillId="0" borderId="0" xfId="9" applyFont="1" applyFill="1" applyAlignment="1">
      <alignment horizontal="center" vertical="top"/>
      <protection locked="0"/>
    </xf>
    <xf numFmtId="0" fontId="24" fillId="0" borderId="15" xfId="9" applyFont="1" applyFill="1" applyBorder="1" applyAlignment="1">
      <alignment horizontal="center" vertical="center"/>
      <protection locked="0"/>
    </xf>
    <xf numFmtId="0" fontId="24" fillId="0" borderId="0" xfId="9" applyFont="1" applyFill="1" applyAlignment="1">
      <alignment vertical="top"/>
      <protection locked="0"/>
    </xf>
    <xf numFmtId="0" fontId="25" fillId="0" borderId="0" xfId="9" applyFont="1" applyFill="1" applyAlignment="1">
      <alignment horizontal="right" vertical="top"/>
      <protection locked="0"/>
    </xf>
    <xf numFmtId="0" fontId="25" fillId="0" borderId="0" xfId="6" applyFont="1" applyFill="1" applyAlignment="1">
      <alignment horizontal="center" vertical="center"/>
      <protection locked="0"/>
    </xf>
    <xf numFmtId="0" fontId="24" fillId="0" borderId="15" xfId="6" applyFont="1" applyFill="1" applyBorder="1" applyAlignment="1">
      <alignment horizontal="center" vertical="center" wrapText="1"/>
      <protection locked="0"/>
    </xf>
    <xf numFmtId="0" fontId="25" fillId="0" borderId="0" xfId="127" applyFont="1" applyFill="1"/>
    <xf numFmtId="0" fontId="24" fillId="0" borderId="0" xfId="9" applyFont="1" applyAlignment="1">
      <alignment vertical="top"/>
      <protection locked="0"/>
    </xf>
    <xf numFmtId="0" fontId="24" fillId="0" borderId="0" xfId="9" applyFont="1" applyAlignment="1">
      <alignment horizontal="left" vertical="distributed"/>
      <protection locked="0"/>
    </xf>
    <xf numFmtId="43" fontId="25" fillId="0" borderId="0" xfId="9" applyNumberFormat="1" applyFont="1" applyAlignment="1">
      <alignment vertical="top"/>
      <protection locked="0"/>
    </xf>
    <xf numFmtId="0" fontId="25" fillId="0" borderId="0" xfId="9" applyFont="1" applyAlignment="1">
      <alignment vertical="top"/>
      <protection locked="0"/>
    </xf>
    <xf numFmtId="0" fontId="24" fillId="0" borderId="0" xfId="9" applyFont="1" applyAlignment="1">
      <alignment vertical="distributed"/>
      <protection locked="0"/>
    </xf>
    <xf numFmtId="43" fontId="24" fillId="0" borderId="15" xfId="9" applyNumberFormat="1" applyFont="1" applyBorder="1" applyAlignment="1">
      <alignment horizontal="center" vertical="center" wrapText="1"/>
      <protection locked="0"/>
    </xf>
    <xf numFmtId="0" fontId="22" fillId="0" borderId="0" xfId="130" applyFont="1"/>
    <xf numFmtId="0" fontId="24" fillId="0" borderId="0" xfId="4" applyFont="1" applyFill="1" applyAlignment="1">
      <alignment vertical="center"/>
      <protection locked="0"/>
    </xf>
    <xf numFmtId="0" fontId="25" fillId="0" borderId="0" xfId="4" applyFont="1" applyFill="1" applyAlignment="1">
      <alignment vertical="center"/>
      <protection locked="0"/>
    </xf>
    <xf numFmtId="0" fontId="25" fillId="0" borderId="0" xfId="4" applyFont="1" applyFill="1" applyAlignment="1">
      <alignment horizontal="center" vertical="center"/>
      <protection locked="0"/>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29" xfId="9" applyFont="1" applyBorder="1" applyAlignment="1">
      <alignment horizontal="center" vertical="center" wrapText="1"/>
      <protection locked="0"/>
    </xf>
    <xf numFmtId="0" fontId="21" fillId="0" borderId="29" xfId="9" applyFont="1" applyBorder="1" applyAlignment="1">
      <alignment horizontal="center" vertical="center"/>
      <protection locked="0"/>
    </xf>
    <xf numFmtId="0" fontId="21" fillId="0" borderId="29"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5" xfId="9" applyFont="1" applyBorder="1" applyAlignment="1">
      <alignment horizontal="center" vertical="center" wrapText="1"/>
      <protection locked="0"/>
    </xf>
    <xf numFmtId="0" fontId="21" fillId="0" borderId="15" xfId="9" applyFont="1" applyBorder="1" applyAlignment="1">
      <alignment horizontal="center" vertical="center"/>
      <protection locked="0"/>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5" xfId="9" applyFont="1" applyFill="1" applyBorder="1" applyAlignment="1">
      <alignment horizontal="center" vertical="center"/>
      <protection locked="0"/>
    </xf>
    <xf numFmtId="0" fontId="33" fillId="0" borderId="0" xfId="9" applyFont="1" applyAlignment="1">
      <alignment vertical="top"/>
      <protection locked="0"/>
    </xf>
    <xf numFmtId="0" fontId="36" fillId="0" borderId="0" xfId="9" applyFont="1" applyAlignment="1">
      <alignment vertical="top"/>
      <protection locked="0"/>
    </xf>
    <xf numFmtId="49" fontId="36" fillId="0" borderId="0" xfId="9" applyNumberFormat="1" applyFont="1" applyAlignment="1">
      <alignment vertical="top"/>
      <protection locked="0"/>
    </xf>
    <xf numFmtId="0" fontId="36" fillId="0" borderId="0" xfId="9" applyFont="1" applyAlignment="1">
      <alignment horizontal="right" vertical="top"/>
      <protection locked="0"/>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30"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5" xfId="6" applyFont="1" applyBorder="1" applyAlignment="1">
      <alignment horizontal="center" vertical="center" wrapText="1"/>
      <protection locked="0"/>
    </xf>
    <xf numFmtId="0" fontId="22" fillId="0" borderId="0" xfId="6" applyFont="1" applyAlignment="1">
      <alignment horizontal="center" vertical="top"/>
      <protection locked="0"/>
    </xf>
    <xf numFmtId="0" fontId="30" fillId="0" borderId="0" xfId="6" applyFont="1" applyBorder="1" applyAlignment="1">
      <alignment horizontal="center" vertical="center"/>
      <protection locked="0"/>
    </xf>
    <xf numFmtId="167" fontId="21" fillId="0" borderId="15" xfId="6" applyNumberFormat="1" applyFont="1" applyBorder="1" applyAlignment="1">
      <alignment vertical="top"/>
      <protection locked="0"/>
    </xf>
    <xf numFmtId="165" fontId="27" fillId="0" borderId="15" xfId="21" applyNumberFormat="1" applyFont="1" applyBorder="1" applyAlignment="1">
      <alignment horizontal="right" vertical="top"/>
    </xf>
    <xf numFmtId="167" fontId="22" fillId="0" borderId="31" xfId="6" applyNumberFormat="1" applyFont="1" applyBorder="1" applyAlignment="1">
      <alignment vertical="top"/>
      <protection locked="0"/>
    </xf>
    <xf numFmtId="165" fontId="23" fillId="0" borderId="31" xfId="0" applyNumberFormat="1" applyFont="1" applyBorder="1" applyAlignment="1" applyProtection="1">
      <alignment horizontal="right" vertical="top"/>
    </xf>
    <xf numFmtId="168" fontId="23" fillId="0" borderId="31" xfId="0" applyNumberFormat="1" applyFont="1" applyBorder="1" applyAlignment="1" applyProtection="1">
      <alignment horizontal="right" vertical="top"/>
    </xf>
    <xf numFmtId="167" fontId="22" fillId="0" borderId="32" xfId="6" applyNumberFormat="1" applyFont="1" applyBorder="1" applyAlignment="1">
      <alignment vertical="top"/>
      <protection locked="0"/>
    </xf>
    <xf numFmtId="165" fontId="23" fillId="0" borderId="32" xfId="0" applyNumberFormat="1" applyFont="1" applyBorder="1" applyAlignment="1" applyProtection="1">
      <alignment horizontal="right" vertical="top"/>
    </xf>
    <xf numFmtId="165" fontId="21" fillId="0" borderId="15" xfId="6" quotePrefix="1" applyNumberFormat="1" applyFont="1" applyBorder="1" applyAlignment="1">
      <alignment horizontal="right" vertical="center"/>
      <protection locked="0"/>
    </xf>
    <xf numFmtId="165" fontId="22" fillId="0" borderId="31" xfId="6" quotePrefix="1" applyNumberFormat="1" applyFont="1" applyBorder="1" applyAlignment="1">
      <alignment horizontal="right" vertical="center"/>
      <protection locked="0"/>
    </xf>
    <xf numFmtId="165" fontId="22" fillId="0" borderId="32" xfId="6" quotePrefix="1" applyNumberFormat="1" applyFont="1" applyBorder="1" applyAlignment="1">
      <alignment horizontal="right" vertical="center"/>
      <protection locked="0"/>
    </xf>
    <xf numFmtId="165" fontId="27" fillId="0" borderId="15" xfId="165" applyNumberFormat="1" applyFont="1" applyBorder="1" applyAlignment="1">
      <alignment horizontal="right" vertical="top"/>
    </xf>
    <xf numFmtId="0" fontId="23" fillId="0" borderId="31" xfId="6" applyFont="1" applyBorder="1" applyAlignment="1" applyProtection="1">
      <alignment horizontal="left" vertical="top" wrapText="1"/>
    </xf>
    <xf numFmtId="165" fontId="23" fillId="0" borderId="31" xfId="6" applyNumberFormat="1" applyFont="1" applyBorder="1" applyAlignment="1" applyProtection="1">
      <alignment horizontal="right" vertical="top"/>
    </xf>
    <xf numFmtId="0" fontId="23" fillId="0" borderId="31" xfId="6" applyFont="1" applyBorder="1" applyAlignment="1" applyProtection="1">
      <alignment horizontal="right" vertical="top"/>
    </xf>
    <xf numFmtId="168" fontId="23" fillId="0" borderId="31" xfId="6" applyNumberFormat="1" applyFont="1" applyBorder="1" applyAlignment="1" applyProtection="1">
      <alignment horizontal="right" vertical="top"/>
    </xf>
    <xf numFmtId="165" fontId="23" fillId="0" borderId="32" xfId="6" applyNumberFormat="1" applyFont="1" applyBorder="1" applyAlignment="1" applyProtection="1">
      <alignment horizontal="right" vertical="top"/>
    </xf>
    <xf numFmtId="0" fontId="23" fillId="0" borderId="32" xfId="6" applyFont="1" applyBorder="1" applyAlignment="1" applyProtection="1">
      <alignment horizontal="right" vertical="top"/>
    </xf>
    <xf numFmtId="165" fontId="37" fillId="0" borderId="15" xfId="164" applyNumberFormat="1" applyFont="1" applyBorder="1" applyAlignment="1">
      <alignment horizontal="right" vertical="top"/>
    </xf>
    <xf numFmtId="165" fontId="27" fillId="0" borderId="15" xfId="163" applyNumberFormat="1" applyFont="1" applyBorder="1" applyAlignment="1">
      <alignment horizontal="right" vertical="top"/>
    </xf>
    <xf numFmtId="165" fontId="27" fillId="0" borderId="15" xfId="162" applyNumberFormat="1" applyFont="1" applyFill="1" applyBorder="1" applyAlignment="1">
      <alignment horizontal="right" vertical="top"/>
    </xf>
    <xf numFmtId="165" fontId="23" fillId="0" borderId="31" xfId="6" applyNumberFormat="1" applyFont="1" applyFill="1" applyBorder="1" applyAlignment="1" applyProtection="1">
      <alignment horizontal="right" vertical="top"/>
    </xf>
    <xf numFmtId="0" fontId="23" fillId="0" borderId="31" xfId="6" applyFont="1" applyFill="1" applyBorder="1" applyAlignment="1" applyProtection="1">
      <alignment horizontal="right" vertical="top"/>
    </xf>
    <xf numFmtId="168" fontId="23" fillId="0" borderId="31" xfId="6" applyNumberFormat="1" applyFont="1" applyFill="1" applyBorder="1" applyAlignment="1" applyProtection="1">
      <alignment horizontal="right" vertical="top"/>
    </xf>
    <xf numFmtId="165" fontId="23" fillId="0" borderId="32" xfId="6" applyNumberFormat="1" applyFont="1" applyFill="1" applyBorder="1" applyAlignment="1" applyProtection="1">
      <alignment horizontal="right" vertical="top"/>
    </xf>
    <xf numFmtId="0" fontId="23" fillId="0" borderId="32" xfId="6" applyFont="1" applyFill="1" applyBorder="1" applyAlignment="1" applyProtection="1">
      <alignment horizontal="right" vertical="top"/>
    </xf>
    <xf numFmtId="165" fontId="27" fillId="0" borderId="15" xfId="161" applyNumberFormat="1" applyFont="1" applyBorder="1" applyAlignment="1">
      <alignment horizontal="right" vertical="center"/>
    </xf>
    <xf numFmtId="0" fontId="25" fillId="0" borderId="31" xfId="4" applyFont="1" applyFill="1" applyBorder="1" applyAlignment="1">
      <alignment horizontal="center" vertical="center"/>
      <protection locked="0"/>
    </xf>
    <xf numFmtId="0" fontId="25" fillId="0" borderId="31" xfId="68" applyFont="1" applyFill="1" applyBorder="1" applyAlignment="1">
      <alignment horizontal="left" vertical="top" wrapText="1"/>
    </xf>
    <xf numFmtId="0" fontId="25" fillId="0" borderId="32" xfId="4" applyFont="1" applyFill="1" applyBorder="1" applyAlignment="1">
      <alignment horizontal="center" vertical="center"/>
      <protection locked="0"/>
    </xf>
    <xf numFmtId="0" fontId="24" fillId="0" borderId="15" xfId="64" applyFont="1" applyBorder="1" applyAlignment="1">
      <alignment horizontal="left"/>
    </xf>
    <xf numFmtId="1" fontId="27" fillId="0" borderId="15" xfId="130" applyNumberFormat="1" applyFont="1" applyBorder="1" applyAlignment="1">
      <alignment horizontal="right" vertical="top"/>
    </xf>
    <xf numFmtId="166" fontId="24" fillId="0" borderId="15" xfId="9" applyNumberFormat="1" applyFont="1" applyBorder="1" applyAlignment="1">
      <alignment vertical="top"/>
      <protection locked="0"/>
    </xf>
    <xf numFmtId="166" fontId="25" fillId="0" borderId="31" xfId="9" applyNumberFormat="1" applyFont="1" applyBorder="1" applyAlignment="1">
      <alignment vertical="top"/>
      <protection locked="0"/>
    </xf>
    <xf numFmtId="1" fontId="27" fillId="0" borderId="31" xfId="6" applyNumberFormat="1" applyFont="1" applyBorder="1" applyAlignment="1" applyProtection="1">
      <alignment horizontal="right" vertical="top"/>
    </xf>
    <xf numFmtId="166" fontId="24" fillId="0" borderId="31" xfId="9" applyNumberFormat="1" applyFont="1" applyBorder="1" applyAlignment="1">
      <alignment vertical="top"/>
      <protection locked="0"/>
    </xf>
    <xf numFmtId="1" fontId="23" fillId="0" borderId="31" xfId="6" applyNumberFormat="1" applyFont="1" applyBorder="1" applyAlignment="1" applyProtection="1">
      <alignment horizontal="right" vertical="top"/>
    </xf>
    <xf numFmtId="165" fontId="24" fillId="0" borderId="15" xfId="65" applyNumberFormat="1" applyFont="1" applyFill="1" applyBorder="1" applyAlignment="1">
      <alignment horizontal="right" vertical="top"/>
    </xf>
    <xf numFmtId="165" fontId="24" fillId="0" borderId="15" xfId="126" applyNumberFormat="1" applyFont="1" applyFill="1" applyBorder="1" applyAlignment="1">
      <alignment horizontal="right" vertical="top"/>
    </xf>
    <xf numFmtId="166" fontId="24" fillId="0" borderId="15" xfId="6" applyNumberFormat="1" applyFont="1" applyFill="1" applyBorder="1" applyAlignment="1">
      <alignment vertical="top"/>
      <protection locked="0"/>
    </xf>
    <xf numFmtId="165" fontId="25" fillId="0" borderId="31" xfId="66" applyNumberFormat="1" applyFont="1" applyFill="1" applyBorder="1" applyAlignment="1">
      <alignment horizontal="right" vertical="top"/>
    </xf>
    <xf numFmtId="165" fontId="25" fillId="0" borderId="31" xfId="128" applyNumberFormat="1" applyFont="1" applyFill="1" applyBorder="1" applyAlignment="1">
      <alignment horizontal="right" vertical="top"/>
    </xf>
    <xf numFmtId="166" fontId="25" fillId="0" borderId="31" xfId="6" applyNumberFormat="1" applyFont="1" applyFill="1" applyBorder="1" applyAlignment="1">
      <alignment vertical="top"/>
      <protection locked="0"/>
    </xf>
    <xf numFmtId="166" fontId="25" fillId="0" borderId="32" xfId="6" applyNumberFormat="1" applyFont="1" applyFill="1" applyBorder="1" applyAlignment="1">
      <alignment vertical="top"/>
      <protection locked="0"/>
    </xf>
    <xf numFmtId="165" fontId="24" fillId="0" borderId="15" xfId="113" applyNumberFormat="1" applyFont="1" applyFill="1" applyBorder="1" applyAlignment="1">
      <alignment horizontal="right" vertical="top"/>
    </xf>
    <xf numFmtId="165" fontId="24" fillId="0" borderId="15" xfId="114" applyNumberFormat="1" applyFont="1" applyFill="1" applyBorder="1" applyAlignment="1">
      <alignment horizontal="right" vertical="top"/>
    </xf>
    <xf numFmtId="165" fontId="24" fillId="0" borderId="15" xfId="115" applyNumberFormat="1" applyFont="1" applyFill="1" applyBorder="1" applyAlignment="1">
      <alignment horizontal="right" vertical="top"/>
    </xf>
    <xf numFmtId="165" fontId="25" fillId="0" borderId="31" xfId="116" applyNumberFormat="1" applyFont="1" applyFill="1" applyBorder="1" applyAlignment="1">
      <alignment horizontal="right" vertical="top"/>
    </xf>
    <xf numFmtId="165" fontId="25" fillId="0" borderId="31" xfId="117" applyNumberFormat="1" applyFont="1" applyFill="1" applyBorder="1" applyAlignment="1">
      <alignment horizontal="right" vertical="top"/>
    </xf>
    <xf numFmtId="165" fontId="25" fillId="0" borderId="31" xfId="118" applyNumberFormat="1" applyFont="1" applyFill="1" applyBorder="1" applyAlignment="1">
      <alignment horizontal="right" vertical="top"/>
    </xf>
    <xf numFmtId="0" fontId="25" fillId="0" borderId="31" xfId="119" applyFont="1" applyFill="1" applyBorder="1" applyAlignment="1">
      <alignment horizontal="right" vertical="top"/>
    </xf>
    <xf numFmtId="0" fontId="25" fillId="0" borderId="31" xfId="120" applyFont="1" applyFill="1" applyBorder="1" applyAlignment="1">
      <alignment horizontal="right" vertical="top"/>
    </xf>
    <xf numFmtId="165" fontId="24" fillId="0" borderId="15" xfId="110" applyNumberFormat="1" applyFont="1" applyFill="1" applyBorder="1" applyAlignment="1">
      <alignment horizontal="right" vertical="top"/>
    </xf>
    <xf numFmtId="0" fontId="24" fillId="0" borderId="15" xfId="9" applyFont="1" applyFill="1" applyBorder="1" applyAlignment="1">
      <alignment vertical="top"/>
      <protection locked="0"/>
    </xf>
    <xf numFmtId="166" fontId="24" fillId="0" borderId="15" xfId="9" applyNumberFormat="1" applyFont="1" applyFill="1" applyBorder="1" applyAlignment="1">
      <alignment vertical="top"/>
      <protection locked="0"/>
    </xf>
    <xf numFmtId="165" fontId="25" fillId="0" borderId="31" xfId="111" applyNumberFormat="1" applyFont="1" applyFill="1" applyBorder="1" applyAlignment="1">
      <alignment horizontal="right" vertical="top"/>
    </xf>
    <xf numFmtId="0" fontId="25" fillId="0" borderId="31" xfId="9" applyFont="1" applyFill="1" applyBorder="1" applyAlignment="1">
      <alignment vertical="top"/>
      <protection locked="0"/>
    </xf>
    <xf numFmtId="166" fontId="25" fillId="0" borderId="31" xfId="9" applyNumberFormat="1" applyFont="1" applyFill="1" applyBorder="1" applyAlignment="1">
      <alignment vertical="top"/>
      <protection locked="0"/>
    </xf>
    <xf numFmtId="0" fontId="25" fillId="0" borderId="32" xfId="9" applyFont="1" applyFill="1" applyBorder="1" applyAlignment="1">
      <alignment vertical="top"/>
      <protection locked="0"/>
    </xf>
    <xf numFmtId="166" fontId="25" fillId="0" borderId="32" xfId="9" applyNumberFormat="1" applyFont="1" applyFill="1" applyBorder="1" applyAlignment="1">
      <alignment vertical="top"/>
      <protection locked="0"/>
    </xf>
    <xf numFmtId="166" fontId="21" fillId="0" borderId="15" xfId="9" applyNumberFormat="1" applyFont="1" applyBorder="1" applyAlignment="1">
      <alignment vertical="center"/>
      <protection locked="0"/>
    </xf>
    <xf numFmtId="166" fontId="22" fillId="0" borderId="31" xfId="0" applyNumberFormat="1" applyFont="1" applyBorder="1" applyProtection="1"/>
    <xf numFmtId="166" fontId="23" fillId="0" borderId="31" xfId="16" applyNumberFormat="1" applyFont="1" applyFill="1" applyBorder="1" applyAlignment="1">
      <alignment horizontal="right" vertical="top"/>
    </xf>
    <xf numFmtId="166" fontId="22" fillId="0" borderId="32" xfId="0" applyNumberFormat="1" applyFont="1" applyBorder="1" applyProtection="1"/>
    <xf numFmtId="166" fontId="23" fillId="0" borderId="32" xfId="16" applyNumberFormat="1" applyFont="1" applyFill="1" applyBorder="1" applyAlignment="1">
      <alignment horizontal="right" vertical="top"/>
    </xf>
    <xf numFmtId="165" fontId="27" fillId="0" borderId="15" xfId="57" applyNumberFormat="1" applyFont="1" applyBorder="1" applyAlignment="1">
      <alignment horizontal="right" vertical="top"/>
    </xf>
    <xf numFmtId="165" fontId="27" fillId="0" borderId="15" xfId="59" applyNumberFormat="1" applyFont="1" applyBorder="1" applyAlignment="1">
      <alignment horizontal="right" vertical="top"/>
    </xf>
    <xf numFmtId="165" fontId="27" fillId="0" borderId="15" xfId="160" applyNumberFormat="1" applyFont="1" applyBorder="1" applyAlignment="1">
      <alignment horizontal="right" vertical="top"/>
    </xf>
    <xf numFmtId="166" fontId="21" fillId="0" borderId="15" xfId="4" applyNumberFormat="1" applyFont="1" applyBorder="1" applyAlignment="1">
      <alignment horizontal="right" vertical="center" wrapText="1"/>
      <protection locked="0"/>
    </xf>
    <xf numFmtId="166" fontId="22" fillId="0" borderId="15" xfId="4" applyNumberFormat="1" applyFont="1" applyBorder="1" applyAlignment="1">
      <alignment horizontal="right" vertical="center" wrapText="1"/>
      <protection locked="0"/>
    </xf>
    <xf numFmtId="166" fontId="22" fillId="0" borderId="31" xfId="4" applyNumberFormat="1" applyFont="1" applyBorder="1" applyAlignment="1">
      <alignment horizontal="right" vertical="center" wrapText="1"/>
      <protection locked="0"/>
    </xf>
    <xf numFmtId="166" fontId="22" fillId="0" borderId="32" xfId="4" applyNumberFormat="1" applyFont="1" applyBorder="1" applyAlignment="1">
      <alignment horizontal="right" vertical="center" wrapText="1"/>
      <protection locked="0"/>
    </xf>
    <xf numFmtId="165" fontId="27" fillId="0" borderId="15" xfId="159" applyNumberFormat="1" applyFont="1" applyBorder="1" applyAlignment="1">
      <alignment horizontal="right"/>
    </xf>
    <xf numFmtId="166" fontId="21" fillId="0" borderId="15" xfId="100" applyNumberFormat="1" applyFont="1" applyBorder="1" applyAlignment="1"/>
    <xf numFmtId="166" fontId="22" fillId="0" borderId="31" xfId="100" applyNumberFormat="1" applyFont="1" applyBorder="1"/>
    <xf numFmtId="166" fontId="22" fillId="0" borderId="32" xfId="100" applyNumberFormat="1" applyFont="1" applyBorder="1"/>
    <xf numFmtId="165" fontId="27" fillId="0" borderId="15" xfId="158" applyNumberFormat="1" applyFont="1" applyBorder="1" applyAlignment="1">
      <alignment horizontal="right" vertical="top"/>
    </xf>
    <xf numFmtId="165" fontId="21" fillId="0" borderId="15" xfId="157" applyNumberFormat="1" applyFont="1" applyBorder="1" applyAlignment="1">
      <alignment horizontal="right" vertical="center"/>
    </xf>
    <xf numFmtId="166" fontId="21" fillId="0" borderId="15" xfId="100" applyNumberFormat="1" applyFont="1" applyBorder="1" applyAlignment="1">
      <alignment vertical="center"/>
    </xf>
    <xf numFmtId="165" fontId="22" fillId="0" borderId="31" xfId="6" applyNumberFormat="1" applyFont="1" applyBorder="1" applyAlignment="1" applyProtection="1">
      <alignment horizontal="right" vertical="top"/>
    </xf>
    <xf numFmtId="0" fontId="22" fillId="0" borderId="31" xfId="6" applyFont="1" applyBorder="1" applyAlignment="1" applyProtection="1">
      <alignment horizontal="right" vertical="top"/>
    </xf>
    <xf numFmtId="168" fontId="22" fillId="0" borderId="31" xfId="6" applyNumberFormat="1" applyFont="1" applyBorder="1" applyAlignment="1" applyProtection="1">
      <alignment horizontal="right" vertical="top"/>
    </xf>
    <xf numFmtId="165" fontId="22" fillId="0" borderId="32" xfId="6" applyNumberFormat="1" applyFont="1" applyBorder="1" applyAlignment="1" applyProtection="1">
      <alignment horizontal="right" vertical="top"/>
    </xf>
    <xf numFmtId="165" fontId="27" fillId="0" borderId="15" xfId="156" applyNumberFormat="1" applyFont="1" applyBorder="1" applyAlignment="1">
      <alignment horizontal="right" vertical="center"/>
    </xf>
    <xf numFmtId="165" fontId="23" fillId="0" borderId="31" xfId="6" applyNumberFormat="1" applyFont="1" applyBorder="1" applyAlignment="1" applyProtection="1">
      <alignment horizontal="right" vertical="center"/>
    </xf>
    <xf numFmtId="0" fontId="23" fillId="0" borderId="31" xfId="6" applyFont="1" applyBorder="1" applyAlignment="1" applyProtection="1">
      <alignment horizontal="right" vertical="center"/>
    </xf>
    <xf numFmtId="165" fontId="23" fillId="0" borderId="32" xfId="6" applyNumberFormat="1" applyFont="1" applyBorder="1" applyAlignment="1" applyProtection="1">
      <alignment horizontal="right" vertical="center"/>
    </xf>
    <xf numFmtId="0" fontId="23" fillId="0" borderId="32" xfId="6" applyFont="1" applyBorder="1" applyAlignment="1" applyProtection="1">
      <alignment horizontal="right" vertical="center"/>
    </xf>
    <xf numFmtId="165" fontId="27" fillId="0" borderId="15" xfId="155" applyNumberFormat="1" applyFont="1" applyBorder="1" applyAlignment="1">
      <alignment horizontal="right" vertical="center"/>
    </xf>
    <xf numFmtId="166" fontId="21" fillId="0" borderId="15" xfId="4" applyNumberFormat="1" applyFont="1" applyBorder="1" applyAlignment="1">
      <alignment horizontal="center" vertical="center" wrapText="1"/>
      <protection locked="0"/>
    </xf>
    <xf numFmtId="166" fontId="22" fillId="0" borderId="31" xfId="4" applyNumberFormat="1" applyFont="1" applyBorder="1" applyAlignment="1">
      <alignment horizontal="center" vertical="center" wrapText="1"/>
      <protection locked="0"/>
    </xf>
    <xf numFmtId="166" fontId="21" fillId="0" borderId="31" xfId="4" applyNumberFormat="1" applyFont="1" applyBorder="1" applyAlignment="1">
      <alignment horizontal="center" vertical="center" wrapText="1"/>
      <protection locked="0"/>
    </xf>
    <xf numFmtId="166" fontId="21" fillId="0" borderId="32" xfId="4" applyNumberFormat="1" applyFont="1" applyBorder="1" applyAlignment="1">
      <alignment horizontal="center" vertical="center" wrapText="1"/>
      <protection locked="0"/>
    </xf>
    <xf numFmtId="165" fontId="27" fillId="0" borderId="15" xfId="154" applyNumberFormat="1" applyFont="1" applyBorder="1" applyAlignment="1">
      <alignment horizontal="right" vertical="top"/>
    </xf>
    <xf numFmtId="166" fontId="22" fillId="0" borderId="32" xfId="4" applyNumberFormat="1" applyFont="1" applyBorder="1" applyAlignment="1">
      <alignment horizontal="center" vertical="center" wrapText="1"/>
      <protection locked="0"/>
    </xf>
    <xf numFmtId="165" fontId="21" fillId="0" borderId="15" xfId="153" applyNumberFormat="1" applyFont="1" applyBorder="1" applyAlignment="1">
      <alignment horizontal="right" vertical="top"/>
    </xf>
    <xf numFmtId="166" fontId="21" fillId="0" borderId="15" xfId="100" applyNumberFormat="1" applyFont="1" applyBorder="1"/>
    <xf numFmtId="0" fontId="22" fillId="0" borderId="32" xfId="6" applyFont="1" applyBorder="1" applyAlignment="1" applyProtection="1">
      <alignment horizontal="right" vertical="top"/>
    </xf>
    <xf numFmtId="165" fontId="27" fillId="0" borderId="15" xfId="152" applyNumberFormat="1" applyFont="1" applyBorder="1" applyAlignment="1">
      <alignment horizontal="right" vertical="top"/>
    </xf>
    <xf numFmtId="166" fontId="24" fillId="0" borderId="15" xfId="100" applyNumberFormat="1" applyFont="1" applyBorder="1" applyAlignment="1">
      <alignment horizontal="center" vertical="center" wrapText="1"/>
    </xf>
    <xf numFmtId="166" fontId="25" fillId="0" borderId="31" xfId="100" applyNumberFormat="1" applyFont="1" applyBorder="1" applyAlignment="1">
      <alignment horizontal="center" vertical="center" wrapText="1"/>
    </xf>
    <xf numFmtId="166" fontId="25" fillId="0" borderId="32" xfId="100" applyNumberFormat="1" applyFont="1" applyBorder="1" applyAlignment="1">
      <alignment horizontal="center" vertical="center" wrapText="1"/>
    </xf>
    <xf numFmtId="165" fontId="21" fillId="0" borderId="15" xfId="151" applyNumberFormat="1" applyFont="1" applyBorder="1" applyAlignment="1">
      <alignment horizontal="right" vertical="top"/>
    </xf>
    <xf numFmtId="165" fontId="27" fillId="0" borderId="15" xfId="150" applyNumberFormat="1" applyFont="1" applyBorder="1" applyAlignment="1">
      <alignment horizontal="right" vertical="top"/>
    </xf>
    <xf numFmtId="166" fontId="24" fillId="0" borderId="15" xfId="100" applyNumberFormat="1" applyFont="1" applyBorder="1"/>
    <xf numFmtId="166" fontId="25" fillId="0" borderId="31" xfId="100" applyNumberFormat="1" applyFont="1" applyBorder="1"/>
    <xf numFmtId="166" fontId="24" fillId="0" borderId="31" xfId="100" applyNumberFormat="1" applyFont="1" applyBorder="1"/>
    <xf numFmtId="166" fontId="25" fillId="0" borderId="32" xfId="100" applyNumberFormat="1" applyFont="1" applyBorder="1"/>
    <xf numFmtId="165" fontId="27" fillId="0" borderId="15" xfId="149" applyNumberFormat="1" applyFont="1" applyBorder="1" applyAlignment="1">
      <alignment horizontal="right" vertical="top"/>
    </xf>
    <xf numFmtId="165" fontId="24" fillId="0" borderId="15" xfId="100" applyNumberFormat="1" applyFont="1" applyBorder="1"/>
    <xf numFmtId="0" fontId="23" fillId="0" borderId="31" xfId="6" applyFont="1" applyBorder="1" applyAlignment="1" applyProtection="1">
      <alignment horizontal="right" vertical="top" wrapText="1"/>
    </xf>
    <xf numFmtId="0" fontId="23" fillId="0" borderId="32" xfId="6" applyFont="1" applyBorder="1" applyAlignment="1" applyProtection="1">
      <alignment horizontal="right" vertical="top" wrapText="1"/>
    </xf>
    <xf numFmtId="165" fontId="34" fillId="0" borderId="15" xfId="148" applyNumberFormat="1" applyFont="1" applyBorder="1" applyAlignment="1">
      <alignment horizontal="right" vertical="top"/>
    </xf>
    <xf numFmtId="166" fontId="31" fillId="0" borderId="15" xfId="100" applyNumberFormat="1" applyFont="1" applyBorder="1"/>
    <xf numFmtId="166" fontId="32" fillId="0" borderId="31" xfId="100" applyNumberFormat="1" applyFont="1" applyBorder="1"/>
    <xf numFmtId="165" fontId="35" fillId="0" borderId="31" xfId="6" applyNumberFormat="1" applyFont="1" applyBorder="1" applyAlignment="1" applyProtection="1">
      <alignment horizontal="right" vertical="top"/>
    </xf>
    <xf numFmtId="0" fontId="35" fillId="0" borderId="31" xfId="6" applyFont="1" applyBorder="1" applyAlignment="1" applyProtection="1">
      <alignment horizontal="right" vertical="top"/>
    </xf>
    <xf numFmtId="168" fontId="35" fillId="0" borderId="31" xfId="6" applyNumberFormat="1" applyFont="1" applyBorder="1" applyAlignment="1" applyProtection="1">
      <alignment horizontal="right" vertical="top"/>
    </xf>
    <xf numFmtId="0" fontId="35" fillId="0" borderId="32" xfId="6" applyFont="1" applyBorder="1" applyAlignment="1" applyProtection="1">
      <alignment horizontal="left" vertical="top" wrapText="1"/>
    </xf>
    <xf numFmtId="165" fontId="35" fillId="0" borderId="32" xfId="6" applyNumberFormat="1" applyFont="1" applyBorder="1" applyAlignment="1" applyProtection="1">
      <alignment horizontal="right" vertical="top"/>
    </xf>
    <xf numFmtId="0" fontId="35" fillId="0" borderId="32" xfId="6" applyFont="1" applyBorder="1" applyAlignment="1" applyProtection="1">
      <alignment horizontal="right" vertical="top"/>
    </xf>
    <xf numFmtId="166" fontId="32" fillId="0" borderId="32" xfId="100" applyNumberFormat="1" applyFont="1" applyBorder="1"/>
    <xf numFmtId="165" fontId="27" fillId="0" borderId="15" xfId="147" applyNumberFormat="1" applyFont="1" applyBorder="1" applyAlignment="1">
      <alignment horizontal="right" vertical="top"/>
    </xf>
    <xf numFmtId="165" fontId="27" fillId="0" borderId="15" xfId="146" applyNumberFormat="1" applyFont="1" applyBorder="1" applyAlignment="1">
      <alignment horizontal="right" vertical="top"/>
    </xf>
    <xf numFmtId="165" fontId="24" fillId="0" borderId="15" xfId="145" applyNumberFormat="1" applyFont="1" applyBorder="1" applyAlignment="1">
      <alignment horizontal="right" vertical="top"/>
    </xf>
    <xf numFmtId="166" fontId="24" fillId="0" borderId="15" xfId="100" applyNumberFormat="1" applyFont="1" applyBorder="1" applyAlignment="1">
      <alignment horizontal="right" vertical="center" wrapText="1"/>
    </xf>
    <xf numFmtId="166" fontId="25" fillId="0" borderId="31" xfId="100" applyNumberFormat="1" applyFont="1" applyBorder="1" applyAlignment="1">
      <alignment horizontal="right" vertical="center" wrapText="1"/>
    </xf>
    <xf numFmtId="165" fontId="25" fillId="0" borderId="31" xfId="6" applyNumberFormat="1" applyFont="1" applyBorder="1" applyAlignment="1" applyProtection="1">
      <alignment horizontal="right" vertical="top"/>
    </xf>
    <xf numFmtId="0" fontId="25" fillId="0" borderId="31" xfId="6" applyFont="1" applyBorder="1" applyAlignment="1" applyProtection="1">
      <alignment horizontal="right" vertical="top"/>
    </xf>
    <xf numFmtId="165" fontId="25" fillId="0" borderId="32" xfId="6" applyNumberFormat="1" applyFont="1" applyBorder="1" applyAlignment="1" applyProtection="1">
      <alignment horizontal="right" vertical="top"/>
    </xf>
    <xf numFmtId="166" fontId="25" fillId="0" borderId="32" xfId="100" applyNumberFormat="1" applyFont="1" applyBorder="1" applyAlignment="1">
      <alignment horizontal="right" vertical="center" wrapText="1"/>
    </xf>
    <xf numFmtId="169" fontId="24" fillId="0" borderId="15" xfId="100" applyNumberFormat="1" applyFont="1" applyBorder="1"/>
    <xf numFmtId="169" fontId="25" fillId="0" borderId="31" xfId="100" applyNumberFormat="1" applyFont="1" applyBorder="1"/>
    <xf numFmtId="169" fontId="25" fillId="0" borderId="32" xfId="100" applyNumberFormat="1" applyFont="1" applyBorder="1"/>
    <xf numFmtId="0" fontId="24" fillId="0" borderId="15" xfId="100" applyFont="1" applyFill="1" applyBorder="1"/>
    <xf numFmtId="166" fontId="24" fillId="0" borderId="15" xfId="100" applyNumberFormat="1" applyFont="1" applyFill="1" applyBorder="1"/>
    <xf numFmtId="0" fontId="25" fillId="0" borderId="31" xfId="100" applyFont="1" applyFill="1" applyBorder="1"/>
    <xf numFmtId="166" fontId="25" fillId="0" borderId="31" xfId="100" applyNumberFormat="1" applyFont="1" applyFill="1" applyBorder="1"/>
    <xf numFmtId="0" fontId="25" fillId="0" borderId="32" xfId="100" applyFont="1" applyFill="1" applyBorder="1"/>
    <xf numFmtId="166" fontId="25" fillId="0" borderId="32" xfId="100" applyNumberFormat="1" applyFont="1" applyFill="1" applyBorder="1"/>
    <xf numFmtId="165" fontId="24" fillId="0" borderId="15" xfId="101" applyNumberFormat="1" applyFont="1" applyFill="1" applyBorder="1" applyAlignment="1">
      <alignment horizontal="right" vertical="top"/>
    </xf>
    <xf numFmtId="165" fontId="24" fillId="0" borderId="15" xfId="102" applyNumberFormat="1" applyFont="1" applyFill="1" applyBorder="1" applyAlignment="1">
      <alignment horizontal="right" vertical="top"/>
    </xf>
    <xf numFmtId="1" fontId="24" fillId="0" borderId="15" xfId="103" applyNumberFormat="1" applyFont="1" applyFill="1" applyBorder="1" applyAlignment="1">
      <alignment horizontal="right" vertical="top"/>
    </xf>
    <xf numFmtId="165" fontId="24" fillId="0" borderId="15" xfId="104" applyNumberFormat="1" applyFont="1" applyFill="1" applyBorder="1" applyAlignment="1">
      <alignment horizontal="right" vertical="top"/>
    </xf>
    <xf numFmtId="165" fontId="25" fillId="0" borderId="31" xfId="102" applyNumberFormat="1" applyFont="1" applyFill="1" applyBorder="1" applyAlignment="1">
      <alignment horizontal="right" vertical="top"/>
    </xf>
    <xf numFmtId="165" fontId="25" fillId="0" borderId="31" xfId="101" applyNumberFormat="1" applyFont="1" applyFill="1" applyBorder="1" applyAlignment="1">
      <alignment horizontal="right" vertical="top"/>
    </xf>
    <xf numFmtId="165" fontId="25" fillId="0" borderId="31" xfId="105" applyNumberFormat="1" applyFont="1" applyFill="1" applyBorder="1" applyAlignment="1">
      <alignment horizontal="right" vertical="top"/>
    </xf>
    <xf numFmtId="165" fontId="25" fillId="0" borderId="31" xfId="106" applyNumberFormat="1" applyFont="1" applyFill="1" applyBorder="1" applyAlignment="1">
      <alignment horizontal="right" vertical="top"/>
    </xf>
    <xf numFmtId="165" fontId="24" fillId="0" borderId="15" xfId="61" applyNumberFormat="1" applyFont="1" applyFill="1" applyBorder="1" applyAlignment="1">
      <alignment horizontal="right" vertical="top"/>
    </xf>
    <xf numFmtId="165" fontId="23" fillId="0" borderId="15" xfId="58" applyNumberFormat="1" applyFont="1" applyFill="1" applyBorder="1" applyAlignment="1">
      <alignment horizontal="right" vertical="top"/>
    </xf>
    <xf numFmtId="166" fontId="22" fillId="0" borderId="15" xfId="4" applyNumberFormat="1" applyFont="1" applyFill="1" applyBorder="1" applyAlignment="1">
      <alignment horizontal="right" vertical="center" wrapText="1"/>
      <protection locked="0"/>
    </xf>
    <xf numFmtId="165" fontId="25" fillId="0" borderId="31" xfId="62" applyNumberFormat="1" applyFont="1" applyFill="1" applyBorder="1" applyAlignment="1">
      <alignment horizontal="right" vertical="top"/>
    </xf>
    <xf numFmtId="165" fontId="23" fillId="0" borderId="31" xfId="58" applyNumberFormat="1" applyFont="1" applyFill="1" applyBorder="1" applyAlignment="1">
      <alignment horizontal="right" vertical="top"/>
    </xf>
    <xf numFmtId="166" fontId="22" fillId="0" borderId="31" xfId="4" applyNumberFormat="1" applyFont="1" applyFill="1" applyBorder="1" applyAlignment="1">
      <alignment horizontal="right" vertical="center" wrapText="1"/>
      <protection locked="0"/>
    </xf>
    <xf numFmtId="165" fontId="23" fillId="0" borderId="32" xfId="58" applyNumberFormat="1" applyFont="1" applyFill="1" applyBorder="1" applyAlignment="1">
      <alignment horizontal="right" vertical="top"/>
    </xf>
    <xf numFmtId="166" fontId="22" fillId="0" borderId="32" xfId="4" applyNumberFormat="1" applyFont="1" applyFill="1" applyBorder="1" applyAlignment="1">
      <alignment horizontal="right" vertical="center" wrapText="1"/>
      <protection locked="0"/>
    </xf>
    <xf numFmtId="166" fontId="21" fillId="0" borderId="15" xfId="4" applyNumberFormat="1" applyFont="1" applyBorder="1" applyAlignment="1">
      <alignment vertical="center" wrapText="1"/>
      <protection locked="0"/>
    </xf>
    <xf numFmtId="166" fontId="22" fillId="0" borderId="31" xfId="4" applyNumberFormat="1" applyFont="1" applyBorder="1" applyAlignment="1">
      <alignment vertical="center" wrapText="1"/>
      <protection locked="0"/>
    </xf>
    <xf numFmtId="166" fontId="22" fillId="0" borderId="32" xfId="4" applyNumberFormat="1" applyFont="1" applyBorder="1" applyAlignment="1">
      <alignment vertical="center" wrapText="1"/>
      <protection locked="0"/>
    </xf>
    <xf numFmtId="166" fontId="24" fillId="0" borderId="15" xfId="22" applyNumberFormat="1" applyFont="1" applyBorder="1"/>
    <xf numFmtId="166" fontId="25" fillId="0" borderId="31" xfId="22" applyNumberFormat="1" applyFont="1" applyBorder="1"/>
    <xf numFmtId="166" fontId="25" fillId="0" borderId="32" xfId="22" applyNumberFormat="1" applyFont="1" applyBorder="1"/>
    <xf numFmtId="165" fontId="27" fillId="0" borderId="15" xfId="56" applyNumberFormat="1" applyFont="1" applyFill="1" applyBorder="1" applyAlignment="1">
      <alignment horizontal="right" vertical="top"/>
    </xf>
    <xf numFmtId="165" fontId="27" fillId="0" borderId="15" xfId="56" applyNumberFormat="1" applyFont="1" applyBorder="1" applyAlignment="1">
      <alignment horizontal="right" vertical="top"/>
    </xf>
    <xf numFmtId="165" fontId="23" fillId="0" borderId="31" xfId="56" applyNumberFormat="1" applyFont="1" applyFill="1" applyBorder="1" applyAlignment="1">
      <alignment horizontal="right" vertical="top"/>
    </xf>
    <xf numFmtId="165" fontId="23" fillId="0" borderId="32" xfId="56" applyNumberFormat="1" applyFont="1" applyFill="1" applyBorder="1" applyAlignment="1">
      <alignment horizontal="right" vertical="top"/>
    </xf>
    <xf numFmtId="166" fontId="24" fillId="0" borderId="15" xfId="22" applyNumberFormat="1" applyFont="1" applyBorder="1" applyAlignment="1">
      <alignment horizontal="right"/>
    </xf>
    <xf numFmtId="166" fontId="25" fillId="0" borderId="31" xfId="22" applyNumberFormat="1" applyFont="1" applyBorder="1" applyAlignment="1">
      <alignment horizontal="right"/>
    </xf>
    <xf numFmtId="166" fontId="25" fillId="0" borderId="31" xfId="22" quotePrefix="1" applyNumberFormat="1" applyFont="1" applyBorder="1" applyAlignment="1">
      <alignment horizontal="right"/>
    </xf>
    <xf numFmtId="166" fontId="25" fillId="0" borderId="32" xfId="22" applyNumberFormat="1" applyFont="1" applyBorder="1" applyAlignment="1">
      <alignment horizontal="right"/>
    </xf>
    <xf numFmtId="165" fontId="27" fillId="0" borderId="15" xfId="55" applyNumberFormat="1" applyFont="1" applyBorder="1" applyAlignment="1">
      <alignment horizontal="right" vertical="top"/>
    </xf>
    <xf numFmtId="165" fontId="27" fillId="0" borderId="15" xfId="54" applyNumberFormat="1" applyFont="1" applyBorder="1" applyAlignment="1">
      <alignment horizontal="right" vertical="top"/>
    </xf>
    <xf numFmtId="1" fontId="27" fillId="0" borderId="15" xfId="50" applyNumberFormat="1" applyFont="1" applyBorder="1" applyAlignment="1">
      <alignment horizontal="right" vertical="top"/>
    </xf>
    <xf numFmtId="1" fontId="23" fillId="0" borderId="31" xfId="50" applyNumberFormat="1" applyFont="1" applyBorder="1" applyAlignment="1" applyProtection="1">
      <alignment horizontal="right" vertical="top"/>
    </xf>
    <xf numFmtId="1" fontId="23" fillId="0" borderId="32" xfId="50" applyNumberFormat="1" applyFont="1" applyBorder="1" applyAlignment="1" applyProtection="1">
      <alignment horizontal="right" vertical="top"/>
    </xf>
    <xf numFmtId="165" fontId="27" fillId="0" borderId="15" xfId="53" applyNumberFormat="1" applyFont="1" applyBorder="1" applyAlignment="1">
      <alignment horizontal="right" vertical="top"/>
    </xf>
    <xf numFmtId="166" fontId="24" fillId="0" borderId="15" xfId="5" applyNumberFormat="1" applyFont="1" applyBorder="1" applyAlignment="1">
      <alignment horizontal="right" vertical="center"/>
    </xf>
    <xf numFmtId="166" fontId="25" fillId="0" borderId="31" xfId="5" applyNumberFormat="1" applyFont="1" applyBorder="1" applyAlignment="1">
      <alignment horizontal="right" vertical="center"/>
    </xf>
    <xf numFmtId="166" fontId="25" fillId="0" borderId="32" xfId="5" applyNumberFormat="1" applyFont="1" applyBorder="1" applyAlignment="1">
      <alignment horizontal="right" vertical="center"/>
    </xf>
    <xf numFmtId="165" fontId="27" fillId="0" borderId="15" xfId="52" applyNumberFormat="1" applyFont="1" applyBorder="1" applyAlignment="1">
      <alignment horizontal="right" vertical="top"/>
    </xf>
    <xf numFmtId="166" fontId="24" fillId="0" borderId="15" xfId="5" applyNumberFormat="1" applyFont="1" applyBorder="1" applyAlignment="1">
      <alignment horizontal="right"/>
    </xf>
    <xf numFmtId="166" fontId="25" fillId="0" borderId="31" xfId="5" applyNumberFormat="1" applyFont="1" applyBorder="1" applyAlignment="1">
      <alignment horizontal="right"/>
    </xf>
    <xf numFmtId="166" fontId="25" fillId="0" borderId="32" xfId="5" applyNumberFormat="1" applyFont="1" applyBorder="1" applyAlignment="1">
      <alignment horizontal="right"/>
    </xf>
    <xf numFmtId="165" fontId="27" fillId="0" borderId="15" xfId="16" applyNumberFormat="1" applyFont="1" applyBorder="1" applyAlignment="1">
      <alignment horizontal="right" vertical="top"/>
    </xf>
    <xf numFmtId="165" fontId="27" fillId="0" borderId="15" xfId="14" applyNumberFormat="1" applyFont="1" applyBorder="1" applyAlignment="1">
      <alignment horizontal="right" vertical="top"/>
    </xf>
    <xf numFmtId="166" fontId="24" fillId="0" borderId="15" xfId="5" applyNumberFormat="1" applyFont="1" applyBorder="1" applyAlignment="1">
      <alignment horizontal="right" wrapText="1"/>
    </xf>
    <xf numFmtId="166" fontId="25" fillId="0" borderId="31" xfId="5" applyNumberFormat="1" applyFont="1" applyBorder="1" applyAlignment="1">
      <alignment horizontal="right" wrapText="1"/>
    </xf>
    <xf numFmtId="165" fontId="23" fillId="0" borderId="31" xfId="51" applyNumberFormat="1" applyFont="1" applyBorder="1" applyAlignment="1">
      <alignment horizontal="right" vertical="top"/>
    </xf>
    <xf numFmtId="165" fontId="23" fillId="0" borderId="32" xfId="51" applyNumberFormat="1" applyFont="1" applyBorder="1" applyAlignment="1">
      <alignment horizontal="right" vertical="top"/>
    </xf>
    <xf numFmtId="166" fontId="25" fillId="0" borderId="32" xfId="5" applyNumberFormat="1" applyFont="1" applyBorder="1" applyAlignment="1">
      <alignment horizontal="right" wrapText="1"/>
    </xf>
    <xf numFmtId="1" fontId="22" fillId="0" borderId="31" xfId="50" applyNumberFormat="1" applyFont="1" applyBorder="1" applyProtection="1"/>
    <xf numFmtId="1" fontId="22" fillId="0" borderId="32" xfId="50" applyNumberFormat="1" applyFont="1" applyBorder="1" applyProtection="1"/>
    <xf numFmtId="0" fontId="24" fillId="0" borderId="15" xfId="64" applyFont="1" applyFill="1" applyBorder="1"/>
    <xf numFmtId="165" fontId="24" fillId="0" borderId="15" xfId="97" applyNumberFormat="1" applyFont="1" applyFill="1" applyBorder="1" applyAlignment="1">
      <alignment horizontal="right" vertical="top"/>
    </xf>
    <xf numFmtId="166" fontId="24" fillId="0" borderId="15" xfId="64" applyNumberFormat="1" applyFont="1" applyFill="1" applyBorder="1"/>
    <xf numFmtId="0" fontId="25" fillId="0" borderId="31" xfId="64" applyFont="1" applyFill="1" applyBorder="1"/>
    <xf numFmtId="165" fontId="25" fillId="0" borderId="31" xfId="98" applyNumberFormat="1" applyFont="1" applyFill="1" applyBorder="1" applyAlignment="1">
      <alignment horizontal="right" vertical="top"/>
    </xf>
    <xf numFmtId="166" fontId="25" fillId="0" borderId="31" xfId="64" applyNumberFormat="1" applyFont="1" applyFill="1" applyBorder="1"/>
    <xf numFmtId="0" fontId="25" fillId="0" borderId="32" xfId="64" applyFont="1" applyFill="1" applyBorder="1"/>
    <xf numFmtId="166" fontId="25" fillId="0" borderId="32" xfId="64" applyNumberFormat="1" applyFont="1" applyFill="1" applyBorder="1"/>
    <xf numFmtId="165" fontId="24" fillId="0" borderId="15" xfId="64" applyNumberFormat="1" applyFont="1" applyFill="1" applyBorder="1"/>
    <xf numFmtId="165" fontId="24" fillId="0" borderId="15" xfId="87" applyNumberFormat="1" applyFont="1" applyFill="1" applyBorder="1" applyAlignment="1">
      <alignment horizontal="right" vertical="top"/>
    </xf>
    <xf numFmtId="165" fontId="24" fillId="0" borderId="15" xfId="88" applyNumberFormat="1" applyFont="1" applyFill="1" applyBorder="1" applyAlignment="1">
      <alignment horizontal="right" vertical="top"/>
    </xf>
    <xf numFmtId="165" fontId="24" fillId="0" borderId="15" xfId="89" applyNumberFormat="1" applyFont="1" applyFill="1" applyBorder="1" applyAlignment="1">
      <alignment horizontal="right" vertical="top"/>
    </xf>
    <xf numFmtId="165" fontId="25" fillId="0" borderId="31" xfId="64" applyNumberFormat="1" applyFont="1" applyFill="1" applyBorder="1"/>
    <xf numFmtId="165" fontId="25" fillId="0" borderId="31" xfId="90" applyNumberFormat="1" applyFont="1" applyFill="1" applyBorder="1" applyAlignment="1">
      <alignment horizontal="right" vertical="top"/>
    </xf>
    <xf numFmtId="165" fontId="25" fillId="0" borderId="31" xfId="91" applyNumberFormat="1" applyFont="1" applyFill="1" applyBorder="1" applyAlignment="1">
      <alignment horizontal="right" vertical="top"/>
    </xf>
    <xf numFmtId="165" fontId="25" fillId="0" borderId="31" xfId="92" applyNumberFormat="1" applyFont="1" applyFill="1" applyBorder="1" applyAlignment="1">
      <alignment horizontal="right" vertical="top"/>
    </xf>
    <xf numFmtId="165" fontId="25" fillId="0" borderId="32" xfId="64" applyNumberFormat="1" applyFont="1" applyFill="1" applyBorder="1"/>
    <xf numFmtId="0" fontId="24" fillId="0" borderId="20" xfId="18" applyFont="1" applyFill="1" applyBorder="1" applyAlignment="1">
      <alignment horizontal="center" vertical="center"/>
    </xf>
    <xf numFmtId="0" fontId="24" fillId="0" borderId="20" xfId="76" applyFont="1" applyFill="1" applyBorder="1" applyAlignment="1">
      <alignment horizontal="center" wrapText="1"/>
    </xf>
    <xf numFmtId="165" fontId="24" fillId="0" borderId="15" xfId="77" applyNumberFormat="1" applyFont="1" applyFill="1" applyBorder="1" applyAlignment="1">
      <alignment horizontal="right" vertical="top"/>
    </xf>
    <xf numFmtId="165" fontId="24" fillId="0" borderId="15" xfId="78" applyNumberFormat="1" applyFont="1" applyFill="1" applyBorder="1" applyAlignment="1">
      <alignment horizontal="right" vertical="top"/>
    </xf>
    <xf numFmtId="165" fontId="24" fillId="0" borderId="15" xfId="79" applyNumberFormat="1" applyFont="1" applyFill="1" applyBorder="1" applyAlignment="1">
      <alignment horizontal="right" vertical="top"/>
    </xf>
    <xf numFmtId="165" fontId="25" fillId="0" borderId="31" xfId="80" applyNumberFormat="1" applyFont="1" applyFill="1" applyBorder="1" applyAlignment="1">
      <alignment horizontal="right" vertical="top"/>
    </xf>
    <xf numFmtId="165" fontId="25" fillId="0" borderId="31" xfId="81" applyNumberFormat="1" applyFont="1" applyFill="1" applyBorder="1" applyAlignment="1">
      <alignment horizontal="right" vertical="top"/>
    </xf>
    <xf numFmtId="165" fontId="25" fillId="0" borderId="31" xfId="82" applyNumberFormat="1" applyFont="1" applyFill="1" applyBorder="1" applyAlignment="1">
      <alignment horizontal="right" vertical="top"/>
    </xf>
    <xf numFmtId="165" fontId="24" fillId="0" borderId="15" xfId="73" applyNumberFormat="1" applyFont="1" applyFill="1" applyBorder="1" applyAlignment="1">
      <alignment horizontal="right" vertical="top"/>
    </xf>
    <xf numFmtId="165" fontId="25" fillId="0" borderId="31" xfId="74" applyNumberFormat="1" applyFont="1" applyFill="1" applyBorder="1" applyAlignment="1">
      <alignment horizontal="right" vertical="top"/>
    </xf>
    <xf numFmtId="165" fontId="27" fillId="0" borderId="15" xfId="19" applyNumberFormat="1" applyFont="1" applyBorder="1" applyAlignment="1">
      <alignment horizontal="right" wrapText="1"/>
    </xf>
    <xf numFmtId="0" fontId="23" fillId="0" borderId="31" xfId="0" applyFont="1" applyBorder="1" applyAlignment="1" applyProtection="1">
      <alignment horizontal="left" vertical="top" wrapText="1"/>
    </xf>
    <xf numFmtId="0" fontId="23" fillId="0" borderId="32" xfId="0" applyFont="1" applyBorder="1" applyAlignment="1" applyProtection="1">
      <alignment horizontal="left" vertical="top" wrapText="1"/>
    </xf>
    <xf numFmtId="0" fontId="23" fillId="0" borderId="31" xfId="51" applyFont="1" applyBorder="1" applyAlignment="1">
      <alignment horizontal="left" vertical="top" wrapText="1"/>
    </xf>
    <xf numFmtId="0" fontId="23" fillId="0" borderId="32" xfId="51" applyFont="1" applyBorder="1" applyAlignment="1">
      <alignment horizontal="left" vertical="top" wrapText="1"/>
    </xf>
    <xf numFmtId="0" fontId="23" fillId="0" borderId="31" xfId="0" applyFont="1" applyBorder="1" applyAlignment="1" applyProtection="1">
      <alignment horizontal="left" vertical="top" wrapText="1"/>
    </xf>
    <xf numFmtId="0" fontId="23" fillId="0" borderId="32" xfId="0" applyFont="1" applyBorder="1" applyAlignment="1" applyProtection="1">
      <alignment horizontal="left" vertical="top" wrapText="1"/>
    </xf>
    <xf numFmtId="0" fontId="24" fillId="0" borderId="15" xfId="4" applyFont="1" applyFill="1" applyBorder="1" applyAlignment="1">
      <alignment horizontal="center" vertical="center"/>
      <protection locked="0"/>
    </xf>
    <xf numFmtId="0" fontId="24" fillId="0" borderId="15" xfId="4" applyFont="1" applyFill="1" applyBorder="1" applyAlignment="1">
      <alignment horizontal="center" vertical="center" wrapText="1"/>
      <protection locked="0"/>
    </xf>
    <xf numFmtId="0" fontId="24" fillId="0" borderId="0" xfId="4" applyFont="1" applyFill="1" applyAlignment="1">
      <alignment horizontal="center" vertical="center" wrapText="1"/>
      <protection locked="0"/>
    </xf>
    <xf numFmtId="0" fontId="25" fillId="0" borderId="31" xfId="6" applyFont="1" applyBorder="1" applyAlignment="1" applyProtection="1">
      <alignment horizontal="left" vertical="top" wrapText="1"/>
    </xf>
    <xf numFmtId="0" fontId="25" fillId="0" borderId="32" xfId="6" applyFont="1" applyBorder="1" applyAlignment="1" applyProtection="1">
      <alignment horizontal="left" vertical="top" wrapText="1"/>
    </xf>
    <xf numFmtId="0" fontId="23" fillId="0" borderId="31" xfId="6" applyFont="1" applyBorder="1" applyAlignment="1" applyProtection="1">
      <alignment horizontal="left" vertical="top" wrapText="1"/>
    </xf>
    <xf numFmtId="0" fontId="23" fillId="0" borderId="32" xfId="6" applyFont="1" applyBorder="1" applyAlignment="1" applyProtection="1">
      <alignment horizontal="left" vertical="top" wrapText="1"/>
    </xf>
    <xf numFmtId="0" fontId="35" fillId="0" borderId="31" xfId="6" applyFont="1" applyBorder="1" applyAlignment="1" applyProtection="1">
      <alignment horizontal="left" vertical="top" wrapText="1"/>
    </xf>
    <xf numFmtId="0" fontId="22" fillId="0" borderId="31" xfId="6" applyFont="1" applyBorder="1" applyAlignment="1" applyProtection="1">
      <alignment horizontal="left" vertical="top" wrapText="1"/>
    </xf>
    <xf numFmtId="0" fontId="22" fillId="0" borderId="32" xfId="6" applyFont="1" applyBorder="1" applyAlignment="1" applyProtection="1">
      <alignment horizontal="left" vertical="top" wrapText="1"/>
    </xf>
    <xf numFmtId="0" fontId="23" fillId="0" borderId="31" xfId="16" applyFont="1" applyBorder="1" applyAlignment="1">
      <alignment horizontal="left" vertical="top" wrapText="1"/>
    </xf>
    <xf numFmtId="0" fontId="23" fillId="0" borderId="32" xfId="16" applyFont="1" applyBorder="1" applyAlignment="1">
      <alignment horizontal="left" vertical="top" wrapText="1"/>
    </xf>
    <xf numFmtId="0" fontId="23" fillId="0" borderId="31" xfId="6" applyFont="1" applyFill="1" applyBorder="1" applyAlignment="1" applyProtection="1">
      <alignment horizontal="left" vertical="top" wrapText="1"/>
    </xf>
    <xf numFmtId="0" fontId="23" fillId="0" borderId="32" xfId="6" applyFont="1" applyFill="1" applyBorder="1" applyAlignment="1" applyProtection="1">
      <alignment horizontal="left" vertical="top" wrapText="1"/>
    </xf>
    <xf numFmtId="165" fontId="24" fillId="0" borderId="30" xfId="66" applyNumberFormat="1" applyFont="1" applyFill="1" applyBorder="1" applyAlignment="1">
      <alignment horizontal="right" vertical="top"/>
    </xf>
    <xf numFmtId="0" fontId="25" fillId="0" borderId="32" xfId="68" applyFont="1" applyFill="1" applyBorder="1" applyAlignment="1">
      <alignment horizontal="left" vertical="top" wrapText="1"/>
    </xf>
    <xf numFmtId="165" fontId="25" fillId="0" borderId="32" xfId="66" applyNumberFormat="1" applyFont="1" applyFill="1" applyBorder="1" applyAlignment="1">
      <alignment horizontal="right" vertical="top"/>
    </xf>
    <xf numFmtId="165" fontId="27" fillId="0" borderId="30" xfId="0" applyNumberFormat="1" applyFont="1" applyBorder="1" applyAlignment="1" applyProtection="1">
      <alignment horizontal="right" vertical="top"/>
    </xf>
    <xf numFmtId="165" fontId="24" fillId="0" borderId="30" xfId="74" applyNumberFormat="1" applyFont="1" applyFill="1" applyBorder="1" applyAlignment="1">
      <alignment horizontal="right" vertical="top"/>
    </xf>
    <xf numFmtId="165" fontId="25" fillId="0" borderId="32" xfId="74" applyNumberFormat="1" applyFont="1" applyFill="1" applyBorder="1" applyAlignment="1">
      <alignment horizontal="right" vertical="top"/>
    </xf>
    <xf numFmtId="165" fontId="24" fillId="0" borderId="30" xfId="64" applyNumberFormat="1" applyFont="1" applyFill="1" applyBorder="1"/>
    <xf numFmtId="165" fontId="24" fillId="0" borderId="30" xfId="80" applyNumberFormat="1" applyFont="1" applyFill="1" applyBorder="1" applyAlignment="1">
      <alignment horizontal="right" vertical="top"/>
    </xf>
    <xf numFmtId="165" fontId="24" fillId="0" borderId="30" xfId="81" applyNumberFormat="1" applyFont="1" applyFill="1" applyBorder="1" applyAlignment="1">
      <alignment horizontal="right" vertical="top"/>
    </xf>
    <xf numFmtId="165" fontId="24" fillId="0" borderId="30" xfId="82" applyNumberFormat="1" applyFont="1" applyFill="1" applyBorder="1" applyAlignment="1">
      <alignment horizontal="right" vertical="top"/>
    </xf>
    <xf numFmtId="165" fontId="25" fillId="0" borderId="32" xfId="80" applyNumberFormat="1" applyFont="1" applyFill="1" applyBorder="1" applyAlignment="1">
      <alignment horizontal="right" vertical="top"/>
    </xf>
    <xf numFmtId="165" fontId="25" fillId="0" borderId="32" xfId="81" applyNumberFormat="1" applyFont="1" applyFill="1" applyBorder="1" applyAlignment="1">
      <alignment horizontal="right" vertical="top"/>
    </xf>
    <xf numFmtId="165" fontId="25" fillId="0" borderId="32" xfId="82" applyNumberFormat="1" applyFont="1" applyFill="1" applyBorder="1" applyAlignment="1">
      <alignment horizontal="right" vertical="top"/>
    </xf>
    <xf numFmtId="165" fontId="24" fillId="0" borderId="30" xfId="90" applyNumberFormat="1" applyFont="1" applyFill="1" applyBorder="1" applyAlignment="1">
      <alignment horizontal="right" vertical="top"/>
    </xf>
    <xf numFmtId="165" fontId="24" fillId="0" borderId="30" xfId="91" applyNumberFormat="1" applyFont="1" applyFill="1" applyBorder="1" applyAlignment="1">
      <alignment horizontal="right" vertical="top"/>
    </xf>
    <xf numFmtId="165" fontId="24" fillId="0" borderId="30" xfId="92" applyNumberFormat="1" applyFont="1" applyFill="1" applyBorder="1" applyAlignment="1">
      <alignment horizontal="right" vertical="top"/>
    </xf>
    <xf numFmtId="165" fontId="25" fillId="0" borderId="32" xfId="90" applyNumberFormat="1" applyFont="1" applyFill="1" applyBorder="1" applyAlignment="1">
      <alignment horizontal="right" vertical="top"/>
    </xf>
    <xf numFmtId="165" fontId="25" fillId="0" borderId="32" xfId="91" applyNumberFormat="1" applyFont="1" applyFill="1" applyBorder="1" applyAlignment="1">
      <alignment horizontal="right" vertical="top"/>
    </xf>
    <xf numFmtId="165" fontId="25" fillId="0" borderId="32" xfId="92" applyNumberFormat="1" applyFont="1" applyFill="1" applyBorder="1" applyAlignment="1">
      <alignment horizontal="right" vertical="top"/>
    </xf>
    <xf numFmtId="0" fontId="24" fillId="0" borderId="30" xfId="64" applyFont="1" applyFill="1" applyBorder="1"/>
    <xf numFmtId="165" fontId="24" fillId="0" borderId="30" xfId="98" applyNumberFormat="1" applyFont="1" applyFill="1" applyBorder="1" applyAlignment="1">
      <alignment horizontal="right" vertical="top"/>
    </xf>
    <xf numFmtId="166" fontId="24" fillId="0" borderId="30" xfId="64" applyNumberFormat="1" applyFont="1" applyFill="1" applyBorder="1"/>
    <xf numFmtId="165" fontId="25" fillId="0" borderId="32" xfId="98" applyNumberFormat="1" applyFont="1" applyFill="1" applyBorder="1" applyAlignment="1">
      <alignment horizontal="right" vertical="top"/>
    </xf>
    <xf numFmtId="1" fontId="24" fillId="0" borderId="30" xfId="50" applyNumberFormat="1" applyFont="1" applyBorder="1" applyProtection="1"/>
    <xf numFmtId="165" fontId="21" fillId="0" borderId="30" xfId="0" applyNumberFormat="1" applyFont="1" applyBorder="1" applyAlignment="1" applyProtection="1">
      <alignment horizontal="right" vertical="top"/>
    </xf>
    <xf numFmtId="165" fontId="27" fillId="0" borderId="30" xfId="51" applyNumberFormat="1" applyFont="1" applyBorder="1" applyAlignment="1">
      <alignment horizontal="right" vertical="top"/>
    </xf>
    <xf numFmtId="166" fontId="24" fillId="0" borderId="30" xfId="5" applyNumberFormat="1" applyFont="1" applyBorder="1" applyAlignment="1">
      <alignment horizontal="right" wrapText="1"/>
    </xf>
    <xf numFmtId="166" fontId="24" fillId="0" borderId="30" xfId="5" applyNumberFormat="1" applyFont="1" applyBorder="1" applyAlignment="1">
      <alignment horizontal="right"/>
    </xf>
    <xf numFmtId="166" fontId="24" fillId="0" borderId="30" xfId="5" applyNumberFormat="1" applyFont="1" applyBorder="1" applyAlignment="1">
      <alignment horizontal="right" vertical="center"/>
    </xf>
    <xf numFmtId="1" fontId="27" fillId="0" borderId="30" xfId="50" applyNumberFormat="1" applyFont="1" applyBorder="1" applyAlignment="1" applyProtection="1">
      <alignment horizontal="right" vertical="top"/>
    </xf>
    <xf numFmtId="166" fontId="24" fillId="0" borderId="30" xfId="22" applyNumberFormat="1" applyFont="1" applyBorder="1" applyAlignment="1">
      <alignment horizontal="right"/>
    </xf>
    <xf numFmtId="165" fontId="24" fillId="0" borderId="30" xfId="62" applyNumberFormat="1" applyFont="1" applyFill="1" applyBorder="1" applyAlignment="1">
      <alignment horizontal="right" vertical="top"/>
    </xf>
    <xf numFmtId="165" fontId="27" fillId="0" borderId="30" xfId="56" applyNumberFormat="1" applyFont="1" applyFill="1" applyBorder="1" applyAlignment="1">
      <alignment horizontal="right" vertical="top"/>
    </xf>
    <xf numFmtId="165" fontId="25" fillId="0" borderId="32" xfId="62" applyNumberFormat="1" applyFont="1" applyFill="1" applyBorder="1" applyAlignment="1">
      <alignment horizontal="right" vertical="top"/>
    </xf>
    <xf numFmtId="166" fontId="24" fillId="0" borderId="30" xfId="22" applyNumberFormat="1" applyFont="1" applyBorder="1"/>
    <xf numFmtId="166" fontId="21" fillId="0" borderId="30" xfId="4" applyNumberFormat="1" applyFont="1" applyBorder="1" applyAlignment="1">
      <alignment vertical="center" wrapText="1"/>
      <protection locked="0"/>
    </xf>
    <xf numFmtId="165" fontId="27" fillId="0" borderId="30" xfId="58" applyNumberFormat="1" applyFont="1" applyFill="1" applyBorder="1" applyAlignment="1">
      <alignment horizontal="right" vertical="top"/>
    </xf>
    <xf numFmtId="166" fontId="21" fillId="0" borderId="30" xfId="4" applyNumberFormat="1" applyFont="1" applyFill="1" applyBorder="1" applyAlignment="1">
      <alignment horizontal="right" vertical="center" wrapText="1"/>
      <protection locked="0"/>
    </xf>
    <xf numFmtId="165" fontId="24" fillId="0" borderId="30" xfId="102" applyNumberFormat="1" applyFont="1" applyFill="1" applyBorder="1" applyAlignment="1">
      <alignment horizontal="right" vertical="top"/>
    </xf>
    <xf numFmtId="165" fontId="24" fillId="0" borderId="30" xfId="101" applyNumberFormat="1" applyFont="1" applyFill="1" applyBorder="1" applyAlignment="1">
      <alignment horizontal="right" vertical="top"/>
    </xf>
    <xf numFmtId="165" fontId="24" fillId="0" borderId="30" xfId="105" applyNumberFormat="1" applyFont="1" applyFill="1" applyBorder="1" applyAlignment="1">
      <alignment horizontal="right" vertical="top"/>
    </xf>
    <xf numFmtId="165" fontId="24" fillId="0" borderId="30" xfId="106" applyNumberFormat="1" applyFont="1" applyFill="1" applyBorder="1" applyAlignment="1">
      <alignment horizontal="right" vertical="top"/>
    </xf>
    <xf numFmtId="165" fontId="25" fillId="0" borderId="32" xfId="102" applyNumberFormat="1" applyFont="1" applyFill="1" applyBorder="1" applyAlignment="1">
      <alignment horizontal="right" vertical="top"/>
    </xf>
    <xf numFmtId="165" fontId="25" fillId="0" borderId="32" xfId="101" applyNumberFormat="1" applyFont="1" applyFill="1" applyBorder="1" applyAlignment="1">
      <alignment horizontal="right" vertical="top"/>
    </xf>
    <xf numFmtId="165" fontId="25" fillId="0" borderId="32" xfId="105" applyNumberFormat="1" applyFont="1" applyFill="1" applyBorder="1" applyAlignment="1">
      <alignment horizontal="right" vertical="top"/>
    </xf>
    <xf numFmtId="165" fontId="25" fillId="0" borderId="32" xfId="106" applyNumberFormat="1" applyFont="1" applyFill="1" applyBorder="1" applyAlignment="1">
      <alignment horizontal="right" vertical="top"/>
    </xf>
    <xf numFmtId="0" fontId="24" fillId="0" borderId="30" xfId="100" applyFont="1" applyFill="1" applyBorder="1"/>
    <xf numFmtId="166" fontId="24" fillId="0" borderId="30" xfId="100" applyNumberFormat="1" applyFont="1" applyFill="1" applyBorder="1"/>
    <xf numFmtId="165" fontId="24" fillId="0" borderId="30" xfId="6" applyNumberFormat="1" applyFont="1" applyBorder="1" applyAlignment="1" applyProtection="1">
      <alignment horizontal="right" vertical="top"/>
    </xf>
    <xf numFmtId="169" fontId="24" fillId="0" borderId="30" xfId="100" applyNumberFormat="1" applyFont="1" applyBorder="1"/>
    <xf numFmtId="166" fontId="24" fillId="0" borderId="30" xfId="100" applyNumberFormat="1" applyFont="1" applyBorder="1" applyAlignment="1">
      <alignment horizontal="right" vertical="center" wrapText="1"/>
    </xf>
    <xf numFmtId="165" fontId="27" fillId="0" borderId="30" xfId="6" applyNumberFormat="1" applyFont="1" applyBorder="1" applyAlignment="1" applyProtection="1">
      <alignment horizontal="right" vertical="top"/>
    </xf>
    <xf numFmtId="166" fontId="24" fillId="0" borderId="30" xfId="100" applyNumberFormat="1" applyFont="1" applyBorder="1"/>
    <xf numFmtId="165" fontId="34" fillId="0" borderId="30" xfId="6" applyNumberFormat="1" applyFont="1" applyBorder="1" applyAlignment="1" applyProtection="1">
      <alignment horizontal="right" vertical="top"/>
    </xf>
    <xf numFmtId="166" fontId="31" fillId="0" borderId="30" xfId="100" applyNumberFormat="1" applyFont="1" applyBorder="1"/>
    <xf numFmtId="0" fontId="27" fillId="0" borderId="30" xfId="6" applyFont="1" applyBorder="1" applyAlignment="1" applyProtection="1">
      <alignment horizontal="right" vertical="top" wrapText="1"/>
    </xf>
    <xf numFmtId="165" fontId="21" fillId="0" borderId="30" xfId="6" applyNumberFormat="1" applyFont="1" applyBorder="1" applyAlignment="1" applyProtection="1">
      <alignment horizontal="right" vertical="top"/>
    </xf>
    <xf numFmtId="166" fontId="21" fillId="0" borderId="30" xfId="100" applyNumberFormat="1" applyFont="1" applyBorder="1"/>
    <xf numFmtId="166" fontId="24" fillId="0" borderId="30" xfId="100" applyNumberFormat="1" applyFont="1" applyBorder="1" applyAlignment="1">
      <alignment horizontal="center" vertical="center" wrapText="1"/>
    </xf>
    <xf numFmtId="0" fontId="21" fillId="0" borderId="30" xfId="6" applyFont="1" applyBorder="1" applyAlignment="1" applyProtection="1">
      <alignment horizontal="right" vertical="top"/>
    </xf>
    <xf numFmtId="166" fontId="21" fillId="0" borderId="30" xfId="4" applyNumberFormat="1" applyFont="1" applyBorder="1" applyAlignment="1">
      <alignment horizontal="center" vertical="center" wrapText="1"/>
      <protection locked="0"/>
    </xf>
    <xf numFmtId="165" fontId="27" fillId="0" borderId="30" xfId="6" applyNumberFormat="1" applyFont="1" applyBorder="1" applyAlignment="1" applyProtection="1">
      <alignment horizontal="right" vertical="center"/>
    </xf>
    <xf numFmtId="166" fontId="21" fillId="0" borderId="30" xfId="4" applyNumberFormat="1" applyFont="1" applyBorder="1" applyAlignment="1">
      <alignment horizontal="right" vertical="center" wrapText="1"/>
      <protection locked="0"/>
    </xf>
    <xf numFmtId="0" fontId="27" fillId="0" borderId="30" xfId="16" applyFont="1" applyBorder="1" applyAlignment="1">
      <alignment horizontal="left" vertical="top" wrapText="1"/>
    </xf>
    <xf numFmtId="166" fontId="21" fillId="0" borderId="30" xfId="0" applyNumberFormat="1" applyFont="1" applyBorder="1" applyProtection="1"/>
    <xf numFmtId="166" fontId="27" fillId="0" borderId="30" xfId="16" applyNumberFormat="1" applyFont="1" applyFill="1" applyBorder="1" applyAlignment="1">
      <alignment horizontal="right" vertical="top"/>
    </xf>
    <xf numFmtId="165" fontId="24" fillId="0" borderId="30" xfId="111" applyNumberFormat="1" applyFont="1" applyFill="1" applyBorder="1" applyAlignment="1">
      <alignment horizontal="right" vertical="top"/>
    </xf>
    <xf numFmtId="0" fontId="24" fillId="0" borderId="30" xfId="9" applyFont="1" applyFill="1" applyBorder="1" applyAlignment="1">
      <alignment vertical="top"/>
      <protection locked="0"/>
    </xf>
    <xf numFmtId="166" fontId="24" fillId="0" borderId="30" xfId="9" applyNumberFormat="1" applyFont="1" applyFill="1" applyBorder="1" applyAlignment="1">
      <alignment vertical="top"/>
      <protection locked="0"/>
    </xf>
    <xf numFmtId="165" fontId="25" fillId="0" borderId="32" xfId="111" applyNumberFormat="1" applyFont="1" applyFill="1" applyBorder="1" applyAlignment="1">
      <alignment horizontal="right" vertical="top"/>
    </xf>
    <xf numFmtId="165" fontId="24" fillId="0" borderId="30" xfId="116" applyNumberFormat="1" applyFont="1" applyFill="1" applyBorder="1" applyAlignment="1">
      <alignment horizontal="right" vertical="top"/>
    </xf>
    <xf numFmtId="165" fontId="24" fillId="0" borderId="30" xfId="117" applyNumberFormat="1" applyFont="1" applyFill="1" applyBorder="1" applyAlignment="1">
      <alignment horizontal="right" vertical="top"/>
    </xf>
    <xf numFmtId="165" fontId="25" fillId="0" borderId="30" xfId="118" applyNumberFormat="1" applyFont="1" applyFill="1" applyBorder="1" applyAlignment="1">
      <alignment horizontal="right" vertical="top"/>
    </xf>
    <xf numFmtId="165" fontId="25" fillId="0" borderId="32" xfId="116" applyNumberFormat="1" applyFont="1" applyFill="1" applyBorder="1" applyAlignment="1">
      <alignment horizontal="right" vertical="top"/>
    </xf>
    <xf numFmtId="165" fontId="25" fillId="0" borderId="32" xfId="117" applyNumberFormat="1" applyFont="1" applyFill="1" applyBorder="1" applyAlignment="1">
      <alignment horizontal="right" vertical="top"/>
    </xf>
    <xf numFmtId="0" fontId="25" fillId="0" borderId="32" xfId="119" applyFont="1" applyFill="1" applyBorder="1" applyAlignment="1">
      <alignment horizontal="right" vertical="top"/>
    </xf>
    <xf numFmtId="0" fontId="25" fillId="0" borderId="32" xfId="120" applyFont="1" applyFill="1" applyBorder="1" applyAlignment="1">
      <alignment horizontal="right" vertical="top"/>
    </xf>
    <xf numFmtId="165" fontId="24" fillId="0" borderId="30" xfId="128" applyNumberFormat="1" applyFont="1" applyFill="1" applyBorder="1" applyAlignment="1">
      <alignment horizontal="right" vertical="top"/>
    </xf>
    <xf numFmtId="166" fontId="24" fillId="0" borderId="30" xfId="6" applyNumberFormat="1" applyFont="1" applyFill="1" applyBorder="1" applyAlignment="1">
      <alignment vertical="top"/>
      <protection locked="0"/>
    </xf>
    <xf numFmtId="165" fontId="25" fillId="0" borderId="32" xfId="128" applyNumberFormat="1" applyFont="1" applyFill="1" applyBorder="1" applyAlignment="1">
      <alignment horizontal="right" vertical="top"/>
    </xf>
    <xf numFmtId="165" fontId="24" fillId="0" borderId="15" xfId="167" applyNumberFormat="1" applyFont="1" applyFill="1" applyBorder="1" applyAlignment="1">
      <alignment horizontal="right" vertical="top"/>
    </xf>
    <xf numFmtId="165" fontId="24" fillId="0" borderId="15" xfId="168" applyNumberFormat="1" applyFont="1" applyFill="1" applyBorder="1" applyAlignment="1">
      <alignment horizontal="right" vertical="top"/>
    </xf>
    <xf numFmtId="165" fontId="24" fillId="0" borderId="15" xfId="169" applyNumberFormat="1" applyFont="1" applyFill="1" applyBorder="1" applyAlignment="1">
      <alignment horizontal="right" vertical="top"/>
    </xf>
    <xf numFmtId="165" fontId="25" fillId="0" borderId="31" xfId="170" applyNumberFormat="1" applyFont="1" applyFill="1" applyBorder="1" applyAlignment="1">
      <alignment horizontal="right" vertical="top"/>
    </xf>
    <xf numFmtId="165" fontId="25" fillId="0" borderId="31" xfId="171" applyNumberFormat="1" applyFont="1" applyFill="1" applyBorder="1" applyAlignment="1">
      <alignment horizontal="right" vertical="top"/>
    </xf>
    <xf numFmtId="165" fontId="25" fillId="0" borderId="31" xfId="172" applyNumberFormat="1" applyFont="1" applyFill="1" applyBorder="1" applyAlignment="1">
      <alignment horizontal="right" vertical="top"/>
    </xf>
    <xf numFmtId="0" fontId="25" fillId="0" borderId="31" xfId="174" applyFont="1" applyFill="1" applyBorder="1" applyAlignment="1">
      <alignment horizontal="left" vertical="top" wrapText="1"/>
    </xf>
    <xf numFmtId="0" fontId="25" fillId="0" borderId="31" xfId="175" applyFont="1" applyFill="1" applyBorder="1" applyAlignment="1">
      <alignment horizontal="right" vertical="top"/>
    </xf>
    <xf numFmtId="0" fontId="25" fillId="0" borderId="31" xfId="176" applyFont="1" applyFill="1" applyBorder="1" applyAlignment="1">
      <alignment horizontal="right" vertical="top"/>
    </xf>
    <xf numFmtId="0" fontId="24" fillId="0" borderId="30" xfId="4" applyFont="1" applyFill="1" applyBorder="1" applyAlignment="1">
      <alignment horizontal="center" vertical="center"/>
      <protection locked="0"/>
    </xf>
    <xf numFmtId="165" fontId="24" fillId="0" borderId="30" xfId="170" applyNumberFormat="1" applyFont="1" applyFill="1" applyBorder="1" applyAlignment="1">
      <alignment horizontal="right" vertical="top"/>
    </xf>
    <xf numFmtId="165" fontId="24" fillId="0" borderId="30" xfId="171" applyNumberFormat="1" applyFont="1" applyFill="1" applyBorder="1" applyAlignment="1">
      <alignment horizontal="right" vertical="top"/>
    </xf>
    <xf numFmtId="165" fontId="24" fillId="0" borderId="30" xfId="172" applyNumberFormat="1" applyFont="1" applyFill="1" applyBorder="1" applyAlignment="1">
      <alignment horizontal="right" vertical="top"/>
    </xf>
    <xf numFmtId="0" fontId="25" fillId="0" borderId="32" xfId="174" applyFont="1" applyFill="1" applyBorder="1" applyAlignment="1">
      <alignment horizontal="left" vertical="top" wrapText="1"/>
    </xf>
    <xf numFmtId="165" fontId="25" fillId="0" borderId="32" xfId="170" applyNumberFormat="1" applyFont="1" applyFill="1" applyBorder="1" applyAlignment="1">
      <alignment horizontal="right" vertical="top"/>
    </xf>
    <xf numFmtId="0" fontId="25" fillId="0" borderId="32" xfId="175" applyFont="1" applyFill="1" applyBorder="1" applyAlignment="1">
      <alignment horizontal="right" vertical="top"/>
    </xf>
    <xf numFmtId="0" fontId="25" fillId="0" borderId="32" xfId="176" applyFont="1" applyFill="1" applyBorder="1" applyAlignment="1">
      <alignment horizontal="right" vertical="top"/>
    </xf>
    <xf numFmtId="165" fontId="27" fillId="0" borderId="30" xfId="6" applyNumberFormat="1" applyFont="1" applyFill="1" applyBorder="1" applyAlignment="1" applyProtection="1">
      <alignment horizontal="right" vertical="top"/>
    </xf>
    <xf numFmtId="165" fontId="21" fillId="0" borderId="30" xfId="6" quotePrefix="1" applyNumberFormat="1" applyFont="1" applyBorder="1" applyAlignment="1">
      <alignment horizontal="right" vertical="center"/>
      <protection locked="0"/>
    </xf>
    <xf numFmtId="167" fontId="21" fillId="0" borderId="30" xfId="6" applyNumberFormat="1" applyFont="1" applyBorder="1" applyAlignment="1">
      <alignment vertical="top"/>
      <protection locked="0"/>
    </xf>
    <xf numFmtId="0" fontId="21" fillId="0" borderId="0" xfId="11" applyFont="1" applyBorder="1" applyAlignment="1" applyProtection="1">
      <alignment horizontal="center" vertical="center" wrapText="1"/>
    </xf>
    <xf numFmtId="0" fontId="23" fillId="0" borderId="15" xfId="21" applyFont="1" applyBorder="1" applyAlignment="1">
      <alignment horizontal="left" vertical="top" wrapText="1"/>
    </xf>
    <xf numFmtId="0" fontId="24" fillId="0" borderId="0" xfId="64" applyFont="1" applyFill="1" applyAlignment="1">
      <alignment horizontal="center" vertical="center" wrapText="1"/>
    </xf>
    <xf numFmtId="0" fontId="24" fillId="0" borderId="17" xfId="17" applyFont="1" applyFill="1" applyBorder="1" applyAlignment="1">
      <alignment horizontal="center" vertical="center"/>
    </xf>
    <xf numFmtId="0" fontId="24" fillId="0" borderId="16" xfId="17" applyFont="1" applyFill="1" applyBorder="1" applyAlignment="1">
      <alignment horizontal="center" vertical="center"/>
    </xf>
    <xf numFmtId="0" fontId="24" fillId="0" borderId="21" xfId="17" applyFont="1" applyFill="1" applyBorder="1" applyAlignment="1">
      <alignment horizontal="center" vertical="center"/>
    </xf>
    <xf numFmtId="0" fontId="24" fillId="0" borderId="14" xfId="17" applyFont="1" applyFill="1" applyBorder="1" applyAlignment="1">
      <alignment horizontal="center" vertical="center"/>
    </xf>
    <xf numFmtId="0" fontId="24" fillId="0" borderId="19" xfId="17" applyFont="1" applyFill="1" applyBorder="1" applyAlignment="1">
      <alignment horizontal="center" vertical="center"/>
    </xf>
    <xf numFmtId="0" fontId="24" fillId="0" borderId="23" xfId="17" applyFont="1" applyFill="1" applyBorder="1" applyAlignment="1">
      <alignment horizontal="center" vertical="center"/>
    </xf>
    <xf numFmtId="0" fontId="24" fillId="0" borderId="22" xfId="18" applyFont="1" applyFill="1" applyBorder="1" applyAlignment="1">
      <alignment horizontal="center" vertical="center" wrapText="1"/>
    </xf>
    <xf numFmtId="0" fontId="24" fillId="0" borderId="24" xfId="18" applyFont="1" applyFill="1" applyBorder="1" applyAlignment="1">
      <alignment horizontal="center" vertical="center" wrapText="1"/>
    </xf>
    <xf numFmtId="0" fontId="24" fillId="0" borderId="15" xfId="64" applyFont="1" applyFill="1" applyBorder="1" applyAlignment="1">
      <alignment horizontal="left"/>
    </xf>
    <xf numFmtId="0" fontId="24" fillId="0" borderId="30" xfId="67" applyFont="1" applyFill="1" applyBorder="1" applyAlignment="1">
      <alignment horizontal="left" vertical="top" wrapText="1"/>
    </xf>
    <xf numFmtId="0" fontId="25" fillId="0" borderId="31" xfId="67" applyFont="1" applyFill="1" applyBorder="1" applyAlignment="1">
      <alignment horizontal="left" vertical="top" wrapText="1"/>
    </xf>
    <xf numFmtId="0" fontId="25" fillId="0" borderId="32" xfId="67" applyFont="1" applyFill="1" applyBorder="1" applyAlignment="1">
      <alignment horizontal="left" vertical="top" wrapText="1"/>
    </xf>
    <xf numFmtId="0" fontId="24" fillId="0" borderId="17" xfId="5" applyFont="1" applyBorder="1" applyAlignment="1">
      <alignment horizontal="center" vertical="center" wrapText="1"/>
    </xf>
    <xf numFmtId="0" fontId="24" fillId="0" borderId="16" xfId="5" applyFont="1" applyBorder="1" applyAlignment="1">
      <alignment horizontal="center" vertical="center" wrapText="1"/>
    </xf>
    <xf numFmtId="0" fontId="27" fillId="0" borderId="30" xfId="0" applyFont="1" applyBorder="1" applyAlignment="1" applyProtection="1">
      <alignment horizontal="left" vertical="top" wrapText="1"/>
    </xf>
    <xf numFmtId="0" fontId="23" fillId="0" borderId="31" xfId="0" applyFont="1" applyBorder="1" applyAlignment="1" applyProtection="1">
      <alignment horizontal="left" vertical="top" wrapText="1"/>
    </xf>
    <xf numFmtId="0" fontId="23" fillId="0" borderId="32" xfId="0" applyFont="1" applyBorder="1" applyAlignment="1" applyProtection="1">
      <alignment horizontal="left" vertical="top" wrapText="1"/>
    </xf>
    <xf numFmtId="0" fontId="24" fillId="0" borderId="15" xfId="5" applyFont="1" applyBorder="1" applyAlignment="1">
      <alignment horizontal="center"/>
    </xf>
    <xf numFmtId="0" fontId="24" fillId="0" borderId="15" xfId="5" applyFont="1" applyBorder="1" applyAlignment="1">
      <alignment horizontal="left"/>
    </xf>
    <xf numFmtId="0" fontId="24" fillId="0" borderId="0" xfId="64" applyFont="1" applyFill="1" applyAlignment="1">
      <alignment horizontal="center" wrapText="1"/>
    </xf>
    <xf numFmtId="0" fontId="24" fillId="0" borderId="25" xfId="18" applyFont="1" applyFill="1" applyBorder="1" applyAlignment="1">
      <alignment horizontal="center" vertical="center"/>
    </xf>
    <xf numFmtId="0" fontId="24" fillId="0" borderId="26" xfId="18" applyFont="1" applyFill="1" applyBorder="1" applyAlignment="1">
      <alignment horizontal="center" vertical="center"/>
    </xf>
    <xf numFmtId="0" fontId="24" fillId="0" borderId="27" xfId="18" applyFont="1" applyFill="1" applyBorder="1" applyAlignment="1">
      <alignment horizontal="center" vertical="center"/>
    </xf>
    <xf numFmtId="0" fontId="24" fillId="0" borderId="0" xfId="64" applyFont="1" applyAlignment="1">
      <alignment horizontal="center" vertical="center" wrapText="1"/>
    </xf>
    <xf numFmtId="0" fontId="24" fillId="0" borderId="20" xfId="18" applyFont="1" applyFill="1" applyBorder="1" applyAlignment="1">
      <alignment horizontal="center" vertical="center"/>
    </xf>
    <xf numFmtId="0" fontId="25" fillId="0" borderId="0" xfId="64" applyFont="1" applyFill="1" applyAlignment="1">
      <alignment horizontal="center"/>
    </xf>
    <xf numFmtId="0" fontId="24" fillId="0" borderId="15" xfId="18" applyFont="1" applyFill="1" applyBorder="1" applyAlignment="1">
      <alignment horizontal="center" vertical="center"/>
    </xf>
    <xf numFmtId="0" fontId="24" fillId="0" borderId="0" xfId="5" applyFont="1" applyAlignment="1">
      <alignment horizontal="left" wrapText="1"/>
    </xf>
    <xf numFmtId="0" fontId="21" fillId="0" borderId="15" xfId="20" applyFont="1" applyBorder="1" applyAlignment="1">
      <alignment horizontal="center" vertical="center" wrapText="1"/>
    </xf>
    <xf numFmtId="0" fontId="28" fillId="0" borderId="0" xfId="5" applyFont="1" applyBorder="1" applyAlignment="1">
      <alignment horizontal="center" wrapText="1"/>
    </xf>
    <xf numFmtId="0" fontId="21" fillId="0" borderId="15" xfId="20" applyFont="1" applyBorder="1" applyAlignment="1">
      <alignment horizontal="left" vertical="center" wrapText="1"/>
    </xf>
    <xf numFmtId="0" fontId="21" fillId="0" borderId="30" xfId="0" applyFont="1" applyBorder="1" applyAlignment="1" applyProtection="1">
      <alignment horizontal="left" vertical="top" wrapText="1"/>
    </xf>
    <xf numFmtId="0" fontId="24" fillId="0" borderId="0" xfId="5" applyFont="1" applyAlignment="1">
      <alignment horizontal="center" wrapText="1"/>
    </xf>
    <xf numFmtId="0" fontId="24" fillId="0" borderId="17" xfId="5" applyFont="1" applyBorder="1" applyAlignment="1">
      <alignment horizontal="center"/>
    </xf>
    <xf numFmtId="0" fontId="24" fillId="0" borderId="16" xfId="5" applyFont="1" applyBorder="1" applyAlignment="1">
      <alignment horizontal="center"/>
    </xf>
    <xf numFmtId="0" fontId="24" fillId="0" borderId="18" xfId="5" applyFont="1" applyBorder="1" applyAlignment="1">
      <alignment horizontal="center"/>
    </xf>
    <xf numFmtId="0" fontId="24" fillId="0" borderId="14" xfId="5" applyFont="1" applyBorder="1" applyAlignment="1">
      <alignment horizontal="center"/>
    </xf>
    <xf numFmtId="0" fontId="24" fillId="0" borderId="10" xfId="5" applyFont="1" applyBorder="1" applyAlignment="1">
      <alignment horizontal="center"/>
    </xf>
    <xf numFmtId="0" fontId="24" fillId="0" borderId="12" xfId="5" applyFont="1" applyBorder="1" applyAlignment="1">
      <alignment horizontal="center"/>
    </xf>
    <xf numFmtId="0" fontId="27" fillId="0" borderId="30" xfId="51" applyFont="1" applyBorder="1" applyAlignment="1">
      <alignment horizontal="left" vertical="top" wrapText="1"/>
    </xf>
    <xf numFmtId="0" fontId="23" fillId="0" borderId="31" xfId="51" applyFont="1" applyBorder="1" applyAlignment="1">
      <alignment horizontal="left" vertical="top" wrapText="1"/>
    </xf>
    <xf numFmtId="0" fontId="23" fillId="0" borderId="32" xfId="51" applyFont="1" applyBorder="1" applyAlignment="1">
      <alignment horizontal="left" vertical="top" wrapText="1"/>
    </xf>
    <xf numFmtId="0" fontId="26" fillId="0" borderId="0" xfId="5" applyFont="1" applyBorder="1" applyAlignment="1">
      <alignment horizontal="center"/>
    </xf>
    <xf numFmtId="0" fontId="24" fillId="0" borderId="0" xfId="5" applyFont="1" applyAlignment="1">
      <alignment horizontal="center" vertical="center" wrapText="1"/>
    </xf>
    <xf numFmtId="0" fontId="25" fillId="0" borderId="15" xfId="5" applyFont="1" applyBorder="1" applyAlignment="1">
      <alignment horizontal="center"/>
    </xf>
    <xf numFmtId="0" fontId="27" fillId="0" borderId="31" xfId="0" applyFont="1" applyBorder="1" applyAlignment="1" applyProtection="1">
      <alignment horizontal="left" vertical="top" wrapText="1"/>
    </xf>
    <xf numFmtId="0" fontId="27" fillId="0" borderId="32" xfId="0" applyFont="1" applyBorder="1" applyAlignment="1" applyProtection="1">
      <alignment horizontal="left" vertical="top" wrapText="1"/>
    </xf>
    <xf numFmtId="0" fontId="24" fillId="0" borderId="0" xfId="5" applyFont="1" applyAlignment="1">
      <alignment horizontal="center"/>
    </xf>
    <xf numFmtId="0" fontId="22" fillId="0" borderId="17" xfId="18" applyFont="1" applyBorder="1" applyAlignment="1">
      <alignment horizontal="center" vertical="center"/>
    </xf>
    <xf numFmtId="0" fontId="22" fillId="0" borderId="16" xfId="18" applyFont="1" applyBorder="1" applyAlignment="1">
      <alignment horizontal="center" vertical="center"/>
    </xf>
    <xf numFmtId="0" fontId="22" fillId="0" borderId="18" xfId="18" applyFont="1" applyBorder="1" applyAlignment="1">
      <alignment horizontal="center" vertical="center"/>
    </xf>
    <xf numFmtId="0" fontId="22" fillId="0" borderId="14" xfId="18" applyFont="1" applyBorder="1" applyAlignment="1">
      <alignment horizontal="center" vertical="center"/>
    </xf>
    <xf numFmtId="0" fontId="22" fillId="0" borderId="10" xfId="18" applyFont="1" applyBorder="1" applyAlignment="1">
      <alignment horizontal="center" vertical="center"/>
    </xf>
    <xf numFmtId="0" fontId="22" fillId="0" borderId="12" xfId="18" applyFont="1" applyBorder="1" applyAlignment="1">
      <alignment horizontal="center" vertical="center"/>
    </xf>
    <xf numFmtId="0" fontId="21" fillId="0" borderId="15" xfId="18" applyFont="1" applyBorder="1" applyAlignment="1">
      <alignment horizontal="center" vertical="center"/>
    </xf>
    <xf numFmtId="0" fontId="25" fillId="0" borderId="15" xfId="5" applyFont="1" applyBorder="1" applyAlignment="1">
      <alignment horizontal="center" vertical="top" wrapText="1"/>
    </xf>
    <xf numFmtId="0" fontId="24" fillId="0" borderId="15" xfId="5" applyFont="1" applyBorder="1" applyAlignment="1">
      <alignment horizontal="center" vertical="center"/>
    </xf>
    <xf numFmtId="0" fontId="11" fillId="0" borderId="0" xfId="0" applyFont="1" applyAlignment="1">
      <alignment vertical="top"/>
      <protection locked="0"/>
    </xf>
    <xf numFmtId="0" fontId="10" fillId="0" borderId="0" xfId="0" applyFont="1" applyAlignment="1">
      <alignment vertical="top"/>
      <protection locked="0"/>
    </xf>
    <xf numFmtId="0" fontId="11" fillId="0" borderId="0" xfId="0" applyFont="1" applyAlignment="1">
      <alignment horizontal="center" vertical="center"/>
      <protection locked="0"/>
    </xf>
    <xf numFmtId="0" fontId="11" fillId="0" borderId="1" xfId="0" applyFont="1" applyBorder="1" applyAlignment="1">
      <alignment horizontal="center" vertical="center"/>
      <protection locked="0"/>
    </xf>
    <xf numFmtId="0" fontId="11" fillId="0" borderId="5" xfId="0" applyFont="1" applyBorder="1" applyAlignment="1">
      <alignment horizontal="center" vertical="center"/>
      <protection locked="0"/>
    </xf>
    <xf numFmtId="0" fontId="11" fillId="0" borderId="3" xfId="0" applyFont="1" applyBorder="1" applyAlignment="1">
      <alignment horizontal="center" vertical="center"/>
      <protection locked="0"/>
    </xf>
    <xf numFmtId="0" fontId="11" fillId="0" borderId="7" xfId="0" applyFont="1" applyBorder="1" applyAlignment="1">
      <alignment horizontal="center" vertical="center"/>
      <protection locked="0"/>
    </xf>
    <xf numFmtId="0" fontId="11" fillId="0" borderId="8" xfId="0" applyFont="1" applyBorder="1" applyAlignment="1">
      <alignment horizontal="center" vertical="center"/>
      <protection locked="0"/>
    </xf>
    <xf numFmtId="0" fontId="11" fillId="0" borderId="4" xfId="0" applyFont="1" applyBorder="1" applyAlignment="1">
      <alignment horizontal="center" vertical="center"/>
      <protection locked="0"/>
    </xf>
    <xf numFmtId="0" fontId="11" fillId="0" borderId="9" xfId="0" applyFont="1" applyBorder="1" applyAlignment="1">
      <alignment horizontal="center" vertical="center"/>
      <protection locked="0"/>
    </xf>
    <xf numFmtId="0" fontId="11" fillId="0" borderId="2" xfId="0" applyFont="1" applyBorder="1" applyAlignment="1">
      <alignment horizontal="center" vertical="center"/>
      <protection locked="0"/>
    </xf>
    <xf numFmtId="0" fontId="10" fillId="0" borderId="5" xfId="0" applyFont="1" applyBorder="1" applyAlignment="1">
      <alignment vertical="top"/>
      <protection locked="0"/>
    </xf>
    <xf numFmtId="0" fontId="10" fillId="0" borderId="3" xfId="0" applyFont="1" applyBorder="1" applyAlignment="1">
      <alignment vertical="top"/>
      <protection locked="0"/>
    </xf>
    <xf numFmtId="0" fontId="10" fillId="0" borderId="8" xfId="0" applyFont="1" applyBorder="1" applyAlignment="1">
      <alignment vertical="top"/>
      <protection locked="0"/>
    </xf>
    <xf numFmtId="0" fontId="10" fillId="0" borderId="4" xfId="0" applyFont="1" applyBorder="1" applyAlignment="1">
      <alignment vertical="top"/>
      <protection locked="0"/>
    </xf>
    <xf numFmtId="0" fontId="21" fillId="0" borderId="0" xfId="4" applyFont="1" applyAlignment="1">
      <alignment horizontal="center" vertical="center" wrapText="1"/>
      <protection locked="0"/>
    </xf>
    <xf numFmtId="0" fontId="21" fillId="0" borderId="15" xfId="4" applyFont="1" applyBorder="1" applyAlignment="1">
      <alignment horizontal="center" vertical="top" wrapText="1"/>
      <protection locked="0"/>
    </xf>
    <xf numFmtId="0" fontId="21" fillId="0" borderId="15" xfId="4" applyFont="1" applyBorder="1" applyAlignment="1">
      <alignment horizontal="center" vertical="center" wrapText="1"/>
      <protection locked="0"/>
    </xf>
    <xf numFmtId="0" fontId="21" fillId="0" borderId="15" xfId="4" applyFont="1" applyBorder="1" applyAlignment="1">
      <alignment horizontal="center" vertical="center"/>
      <protection locked="0"/>
    </xf>
    <xf numFmtId="0" fontId="21" fillId="0" borderId="20"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5" xfId="4" applyFont="1" applyFill="1" applyBorder="1" applyAlignment="1">
      <alignment horizontal="center" vertical="center" wrapText="1"/>
      <protection locked="0"/>
    </xf>
    <xf numFmtId="0" fontId="21" fillId="0" borderId="15"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17"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4" fillId="0" borderId="0" xfId="6" applyFont="1" applyFill="1" applyAlignment="1">
      <alignment horizontal="center" vertical="center" wrapText="1"/>
      <protection locked="0"/>
    </xf>
    <xf numFmtId="0" fontId="24" fillId="0" borderId="15" xfId="4" applyFont="1" applyFill="1" applyBorder="1" applyAlignment="1">
      <alignment horizontal="center" vertical="center"/>
      <protection locked="0"/>
    </xf>
    <xf numFmtId="0" fontId="24" fillId="0" borderId="15" xfId="4" applyFont="1" applyFill="1" applyBorder="1" applyAlignment="1">
      <alignment horizontal="center" vertical="center" wrapText="1"/>
      <protection locked="0"/>
    </xf>
    <xf numFmtId="0" fontId="24" fillId="0" borderId="0" xfId="4" applyFont="1" applyFill="1" applyAlignment="1">
      <alignment horizontal="center" vertical="center" wrapText="1"/>
      <protection locked="0"/>
    </xf>
    <xf numFmtId="0" fontId="24" fillId="0" borderId="30" xfId="6" applyFont="1" applyBorder="1" applyAlignment="1" applyProtection="1">
      <alignment horizontal="left" vertical="top" wrapText="1"/>
    </xf>
    <xf numFmtId="0" fontId="25" fillId="0" borderId="31" xfId="6" applyFont="1" applyBorder="1" applyAlignment="1" applyProtection="1">
      <alignment horizontal="left" vertical="top" wrapText="1"/>
    </xf>
    <xf numFmtId="0" fontId="25" fillId="0" borderId="32" xfId="6" applyFont="1" applyBorder="1" applyAlignment="1" applyProtection="1">
      <alignment horizontal="left" vertical="top" wrapText="1"/>
    </xf>
    <xf numFmtId="0" fontId="24" fillId="0" borderId="25" xfId="64" applyFont="1" applyBorder="1" applyAlignment="1">
      <alignment horizontal="left"/>
    </xf>
    <xf numFmtId="0" fontId="24" fillId="0" borderId="26" xfId="64" applyFont="1" applyBorder="1" applyAlignment="1">
      <alignment horizontal="left"/>
    </xf>
    <xf numFmtId="0" fontId="24" fillId="0" borderId="33" xfId="64" applyFont="1" applyBorder="1" applyAlignment="1">
      <alignment horizontal="left"/>
    </xf>
    <xf numFmtId="0" fontId="21" fillId="0" borderId="0" xfId="9" applyFont="1" applyAlignment="1">
      <alignment horizontal="center" vertical="center" wrapText="1"/>
      <protection locked="0"/>
    </xf>
    <xf numFmtId="0" fontId="24" fillId="0" borderId="15" xfId="4" applyFont="1" applyBorder="1" applyAlignment="1">
      <alignment horizontal="center" vertical="center"/>
      <protection locked="0"/>
    </xf>
    <xf numFmtId="0" fontId="24" fillId="0" borderId="15" xfId="9" applyFont="1" applyFill="1" applyBorder="1" applyAlignment="1">
      <alignment horizontal="center" vertical="center" wrapText="1"/>
      <protection locked="0"/>
    </xf>
    <xf numFmtId="0" fontId="24" fillId="0" borderId="15" xfId="100" applyFont="1" applyBorder="1" applyAlignment="1">
      <alignment horizontal="center" vertical="center" wrapText="1"/>
    </xf>
    <xf numFmtId="0" fontId="24" fillId="0" borderId="0" xfId="9" applyFont="1" applyAlignment="1">
      <alignment horizontal="center" vertical="distributed"/>
      <protection locked="0"/>
    </xf>
    <xf numFmtId="0" fontId="25" fillId="0" borderId="0" xfId="9" applyFont="1" applyAlignment="1">
      <alignment horizontal="center" vertical="distributed"/>
      <protection locked="0"/>
    </xf>
    <xf numFmtId="0" fontId="27" fillId="0" borderId="30" xfId="6" applyFont="1" applyBorder="1" applyAlignment="1" applyProtection="1">
      <alignment horizontal="left" vertical="top" wrapText="1"/>
    </xf>
    <xf numFmtId="0" fontId="23" fillId="0" borderId="31" xfId="6" applyFont="1" applyBorder="1" applyAlignment="1" applyProtection="1">
      <alignment horizontal="left" vertical="top" wrapText="1"/>
    </xf>
    <xf numFmtId="0" fontId="23" fillId="0" borderId="32" xfId="6" applyFont="1" applyBorder="1" applyAlignment="1" applyProtection="1">
      <alignment horizontal="left" vertical="top" wrapText="1"/>
    </xf>
    <xf numFmtId="0" fontId="24" fillId="0" borderId="15" xfId="64" applyFont="1" applyBorder="1" applyAlignment="1">
      <alignment horizontal="left"/>
    </xf>
    <xf numFmtId="0" fontId="22" fillId="0" borderId="0" xfId="9" applyFont="1" applyAlignment="1">
      <alignment horizontal="center" vertical="center" wrapText="1"/>
      <protection locked="0"/>
    </xf>
    <xf numFmtId="0" fontId="21" fillId="0" borderId="15" xfId="9" applyFont="1" applyFill="1" applyBorder="1" applyAlignment="1">
      <alignment horizontal="center" vertical="center" wrapText="1"/>
      <protection locked="0"/>
    </xf>
    <xf numFmtId="0" fontId="22" fillId="0" borderId="31" xfId="6" applyFont="1" applyBorder="1" applyAlignment="1" applyProtection="1">
      <alignment horizontal="center" vertical="center"/>
    </xf>
    <xf numFmtId="0" fontId="22" fillId="0" borderId="32" xfId="6" applyFont="1" applyBorder="1" applyAlignment="1" applyProtection="1">
      <alignment horizontal="center" vertical="center"/>
    </xf>
    <xf numFmtId="0" fontId="21" fillId="0" borderId="31" xfId="6" applyFont="1" applyBorder="1" applyAlignment="1" applyProtection="1">
      <alignment horizontal="center" vertical="center"/>
    </xf>
    <xf numFmtId="0" fontId="21" fillId="0" borderId="32" xfId="6" applyFont="1" applyBorder="1" applyAlignment="1" applyProtection="1">
      <alignment horizontal="center" vertical="center"/>
    </xf>
    <xf numFmtId="0" fontId="34" fillId="0" borderId="30" xfId="6" applyFont="1" applyBorder="1" applyAlignment="1" applyProtection="1">
      <alignment horizontal="left" vertical="top" wrapText="1"/>
    </xf>
    <xf numFmtId="0" fontId="36" fillId="0" borderId="31" xfId="6" applyFont="1" applyBorder="1" applyAlignment="1" applyProtection="1">
      <alignment horizontal="center" vertical="center"/>
    </xf>
    <xf numFmtId="0" fontId="36" fillId="0" borderId="32" xfId="6" applyFont="1" applyBorder="1" applyAlignment="1" applyProtection="1">
      <alignment horizontal="center" vertical="center"/>
    </xf>
    <xf numFmtId="0" fontId="35" fillId="0" borderId="31" xfId="6" applyFont="1" applyBorder="1" applyAlignment="1" applyProtection="1">
      <alignment horizontal="left" vertical="top" wrapText="1"/>
    </xf>
    <xf numFmtId="0" fontId="31" fillId="0" borderId="25" xfId="64" applyFont="1" applyBorder="1" applyAlignment="1">
      <alignment horizontal="left"/>
    </xf>
    <xf numFmtId="0" fontId="31" fillId="0" borderId="26" xfId="64" applyFont="1" applyBorder="1" applyAlignment="1">
      <alignment horizontal="left"/>
    </xf>
    <xf numFmtId="0" fontId="31" fillId="0" borderId="33" xfId="64" applyFont="1" applyBorder="1" applyAlignment="1">
      <alignment horizontal="left"/>
    </xf>
    <xf numFmtId="0" fontId="33" fillId="0" borderId="0" xfId="9" applyFont="1" applyAlignment="1">
      <alignment horizontal="center" vertical="distributed"/>
      <protection locked="0"/>
    </xf>
    <xf numFmtId="0" fontId="33" fillId="0" borderId="15" xfId="4" applyFont="1" applyBorder="1" applyAlignment="1">
      <alignment horizontal="center" vertical="center"/>
      <protection locked="0"/>
    </xf>
    <xf numFmtId="0" fontId="33" fillId="0" borderId="15" xfId="9" applyFont="1" applyFill="1" applyBorder="1" applyAlignment="1">
      <alignment horizontal="center" vertical="center" wrapText="1"/>
      <protection locked="0"/>
    </xf>
    <xf numFmtId="0" fontId="31" fillId="0" borderId="15" xfId="100" applyFont="1" applyBorder="1" applyAlignment="1">
      <alignment horizontal="center" vertical="center" wrapText="1"/>
    </xf>
    <xf numFmtId="0" fontId="21" fillId="0" borderId="0" xfId="9" applyFont="1" applyAlignment="1">
      <alignment horizontal="center" vertical="distributed"/>
      <protection locked="0"/>
    </xf>
    <xf numFmtId="0" fontId="21" fillId="0" borderId="30" xfId="6" applyFont="1" applyBorder="1" applyAlignment="1" applyProtection="1">
      <alignment horizontal="left" vertical="top" wrapText="1"/>
    </xf>
    <xf numFmtId="0" fontId="22" fillId="0" borderId="31" xfId="6" applyFont="1" applyBorder="1" applyAlignment="1" applyProtection="1">
      <alignment horizontal="left" vertical="top" wrapText="1"/>
    </xf>
    <xf numFmtId="0" fontId="22" fillId="0" borderId="32" xfId="6" applyFont="1" applyBorder="1" applyAlignment="1" applyProtection="1">
      <alignment horizontal="left" vertical="top" wrapText="1"/>
    </xf>
    <xf numFmtId="0" fontId="21" fillId="0" borderId="15" xfId="100" applyFont="1" applyBorder="1" applyAlignment="1">
      <alignment horizontal="center" vertical="center" wrapText="1"/>
    </xf>
    <xf numFmtId="0" fontId="21" fillId="0" borderId="15" xfId="64" applyFont="1" applyBorder="1" applyAlignment="1">
      <alignment horizontal="left"/>
    </xf>
    <xf numFmtId="0" fontId="22" fillId="0" borderId="0" xfId="4" applyFont="1" applyBorder="1" applyAlignment="1">
      <alignment horizontal="center" vertical="center" wrapText="1"/>
      <protection locked="0"/>
    </xf>
    <xf numFmtId="0" fontId="24" fillId="0" borderId="15" xfId="64" applyFont="1" applyBorder="1" applyAlignment="1">
      <alignment horizontal="left" vertical="center"/>
    </xf>
    <xf numFmtId="0" fontId="21" fillId="0" borderId="0" xfId="9" applyFont="1" applyAlignment="1">
      <alignment horizontal="center" vertical="distributed" wrapText="1"/>
      <protection locked="0"/>
    </xf>
    <xf numFmtId="0" fontId="21" fillId="0" borderId="15" xfId="64" applyFont="1" applyBorder="1" applyAlignment="1">
      <alignment horizontal="left" vertical="center"/>
    </xf>
    <xf numFmtId="0" fontId="30" fillId="0" borderId="0" xfId="4" applyFont="1" applyBorder="1" applyAlignment="1">
      <alignment horizontal="center" vertical="center" wrapText="1"/>
      <protection locked="0"/>
    </xf>
    <xf numFmtId="0" fontId="21" fillId="0" borderId="15" xfId="9" applyFont="1" applyBorder="1" applyAlignment="1">
      <alignment horizontal="center" vertical="center"/>
      <protection locked="0"/>
    </xf>
    <xf numFmtId="0" fontId="27" fillId="0" borderId="30" xfId="16" applyFont="1" applyBorder="1" applyAlignment="1">
      <alignment horizontal="left" vertical="top" wrapText="1"/>
    </xf>
    <xf numFmtId="0" fontId="23" fillId="0" borderId="31" xfId="16" applyFont="1" applyBorder="1" applyAlignment="1">
      <alignment horizontal="left" vertical="top" wrapText="1"/>
    </xf>
    <xf numFmtId="0" fontId="23" fillId="0" borderId="32" xfId="16" applyFont="1" applyBorder="1" applyAlignment="1">
      <alignment horizontal="left" vertical="top" wrapText="1"/>
    </xf>
    <xf numFmtId="0" fontId="21" fillId="0" borderId="20" xfId="4" applyFont="1" applyFill="1" applyBorder="1" applyAlignment="1">
      <alignment horizontal="center" vertical="center" wrapText="1"/>
      <protection locked="0"/>
    </xf>
    <xf numFmtId="0" fontId="21" fillId="0" borderId="20" xfId="9" applyFont="1" applyBorder="1" applyAlignment="1">
      <alignment horizontal="center" vertical="center"/>
      <protection locked="0"/>
    </xf>
    <xf numFmtId="0" fontId="24" fillId="0" borderId="0" xfId="9" applyFont="1" applyFill="1" applyAlignment="1">
      <alignment horizontal="center" vertical="distributed"/>
      <protection locked="0"/>
    </xf>
    <xf numFmtId="0" fontId="24" fillId="0" borderId="15" xfId="9" applyFont="1" applyFill="1" applyBorder="1" applyAlignment="1">
      <alignment horizontal="center" vertical="center"/>
      <protection locked="0"/>
    </xf>
    <xf numFmtId="0" fontId="24" fillId="0" borderId="16" xfId="9" applyFont="1" applyFill="1" applyBorder="1" applyAlignment="1">
      <alignment horizontal="center" vertical="center"/>
      <protection locked="0"/>
    </xf>
    <xf numFmtId="0" fontId="24" fillId="0" borderId="19" xfId="9" applyFont="1" applyFill="1" applyBorder="1" applyAlignment="1">
      <alignment horizontal="center" vertical="center"/>
      <protection locked="0"/>
    </xf>
    <xf numFmtId="0" fontId="24" fillId="0" borderId="0" xfId="6" applyFont="1" applyFill="1" applyAlignment="1">
      <alignment horizontal="center" vertical="distributed" wrapText="1"/>
      <protection locked="0"/>
    </xf>
    <xf numFmtId="0" fontId="24" fillId="0" borderId="15" xfId="6" applyFont="1" applyFill="1" applyBorder="1" applyAlignment="1">
      <alignment horizontal="center" vertical="center"/>
      <protection locked="0"/>
    </xf>
    <xf numFmtId="0" fontId="27" fillId="0" borderId="31" xfId="6" applyFont="1" applyBorder="1" applyAlignment="1" applyProtection="1">
      <alignment horizontal="left" vertical="top" wrapText="1"/>
    </xf>
    <xf numFmtId="0" fontId="24" fillId="0" borderId="0" xfId="9" applyFont="1" applyAlignment="1">
      <alignment horizontal="left" vertical="distributed"/>
      <protection locked="0"/>
    </xf>
    <xf numFmtId="0" fontId="25" fillId="0" borderId="0" xfId="9" applyFont="1" applyBorder="1" applyAlignment="1">
      <alignment horizontal="right" vertical="top"/>
      <protection locked="0"/>
    </xf>
    <xf numFmtId="0" fontId="24" fillId="0" borderId="15" xfId="9" applyFont="1" applyBorder="1" applyAlignment="1">
      <alignment horizontal="center" vertical="center"/>
      <protection locked="0"/>
    </xf>
    <xf numFmtId="0" fontId="25" fillId="0" borderId="31" xfId="173" applyFont="1" applyFill="1" applyBorder="1" applyAlignment="1">
      <alignment horizontal="left" vertical="top" wrapText="1"/>
    </xf>
    <xf numFmtId="0" fontId="25" fillId="0" borderId="32" xfId="173" applyFont="1" applyFill="1" applyBorder="1" applyAlignment="1">
      <alignment horizontal="left" vertical="top" wrapText="1"/>
    </xf>
    <xf numFmtId="0" fontId="24" fillId="0" borderId="30" xfId="173" applyFont="1" applyFill="1" applyBorder="1" applyAlignment="1">
      <alignment horizontal="left" vertical="top" wrapText="1"/>
    </xf>
    <xf numFmtId="0" fontId="25" fillId="0" borderId="15" xfId="6" applyFont="1" applyFill="1" applyBorder="1" applyAlignment="1">
      <alignment vertical="center" wrapText="1"/>
      <protection locked="0"/>
    </xf>
    <xf numFmtId="0" fontId="24" fillId="0" borderId="15" xfId="166" applyFont="1" applyFill="1" applyBorder="1" applyAlignment="1">
      <alignment horizontal="left"/>
    </xf>
    <xf numFmtId="0" fontId="22" fillId="0" borderId="19" xfId="9" applyFont="1" applyBorder="1" applyAlignment="1">
      <alignment horizontal="center" vertical="top"/>
      <protection locked="0"/>
    </xf>
    <xf numFmtId="49" fontId="21" fillId="0" borderId="15" xfId="9" applyNumberFormat="1" applyFont="1" applyBorder="1" applyAlignment="1">
      <alignment horizontal="center" vertical="center"/>
      <protection locked="0"/>
    </xf>
    <xf numFmtId="0" fontId="21" fillId="0" borderId="15" xfId="9" applyFont="1" applyBorder="1" applyAlignment="1">
      <alignment horizontal="center" vertical="center" wrapText="1"/>
      <protection locked="0"/>
    </xf>
    <xf numFmtId="0" fontId="27" fillId="0" borderId="30" xfId="6" applyFont="1" applyFill="1" applyBorder="1" applyAlignment="1" applyProtection="1">
      <alignment horizontal="left" vertical="top" wrapText="1"/>
    </xf>
    <xf numFmtId="0" fontId="23" fillId="0" borderId="31" xfId="6" applyFont="1" applyFill="1" applyBorder="1" applyAlignment="1" applyProtection="1">
      <alignment horizontal="left" vertical="top" wrapText="1"/>
    </xf>
    <xf numFmtId="0" fontId="23" fillId="0" borderId="32" xfId="6" applyFont="1" applyFill="1" applyBorder="1" applyAlignment="1" applyProtection="1">
      <alignment horizontal="left" vertical="top" wrapText="1"/>
    </xf>
    <xf numFmtId="0" fontId="21" fillId="0" borderId="15" xfId="64"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5" xfId="9" applyNumberFormat="1" applyFont="1" applyFill="1" applyBorder="1" applyAlignment="1">
      <alignment horizontal="center" vertical="center"/>
      <protection locked="0"/>
    </xf>
    <xf numFmtId="0" fontId="35" fillId="0" borderId="32" xfId="6" applyFont="1" applyBorder="1" applyAlignment="1" applyProtection="1">
      <alignment horizontal="left" vertical="top" wrapText="1"/>
    </xf>
    <xf numFmtId="49" fontId="33" fillId="0" borderId="15"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5"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82">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60"/>
    <cellStyle name="Normal 5 2 5" xfId="64"/>
    <cellStyle name="Normal 5 2 5 2" xfId="166"/>
    <cellStyle name="Normal 6" xfId="8"/>
    <cellStyle name="Normal 7" xfId="9"/>
    <cellStyle name="Normal 7 2" xfId="13"/>
    <cellStyle name="Normal 8" xfId="22"/>
    <cellStyle name="Normal 8 2" xfId="100"/>
    <cellStyle name="Normal_ 39.GV THPT" xfId="156"/>
    <cellStyle name="Normal_13. Du canh du cư" xfId="54"/>
    <cellStyle name="Normal_14.1Số KM cứng hóa" xfId="55"/>
    <cellStyle name="Normal_15a. Số thôn theo loại đường GT" xfId="56"/>
    <cellStyle name="Normal_16. Số xã có NVH" xfId="57"/>
    <cellStyle name="Normal_17.Số thôn bản có NVH" xfId="58"/>
    <cellStyle name="Normal_20.Số trường mầm non" xfId="145"/>
    <cellStyle name="Normal_21.Tiểu học chung" xfId="146"/>
    <cellStyle name="Normal_22.THCS" xfId="147"/>
    <cellStyle name="Normal_24.PT cap 1&amp;2" xfId="148"/>
    <cellStyle name="Normal_32.Tổng số điểm trường" xfId="149"/>
    <cellStyle name="Normal_33.Điểm trường MN" xfId="150"/>
    <cellStyle name="Normal_34.Điểm trường TH" xfId="151"/>
    <cellStyle name="Normal_35.Điểm trường THCS" xfId="152"/>
    <cellStyle name="Normal_36.Điểm trường THPT" xfId="153"/>
    <cellStyle name="Normal_37.GV" xfId="154"/>
    <cellStyle name="Normal_38.GV dưới THPT" xfId="155"/>
    <cellStyle name="Normal_40.GV Trung cấp" xfId="157"/>
    <cellStyle name="Normal_41.GV Cao đẳng" xfId="158"/>
    <cellStyle name="Normal_42.GV Đại học" xfId="159"/>
    <cellStyle name="Normal_43.GV trên ĐH" xfId="160"/>
    <cellStyle name="Normal_44.1Trạm y tế đạt chuẩn" xfId="59"/>
    <cellStyle name="Normal_47.thôn, tỷ lệ thôn có NV y tế" xfId="127"/>
    <cellStyle name="Normal_48.tỷ lệ ma túy, HIV (2)" xfId="130"/>
    <cellStyle name="Normal_50.CQ Đảng" xfId="161"/>
    <cellStyle name="Normal_51.HĐND" xfId="162"/>
    <cellStyle name="Normal_52.Đại biểu HĐND" xfId="163"/>
    <cellStyle name="Normal_53. CQHC" xfId="164"/>
    <cellStyle name="Normal_54.TC CTXH" xfId="165"/>
    <cellStyle name="Normal_dân tộc thiểu số_1" xfId="20"/>
    <cellStyle name="Normal_diện tích canh tác" xfId="86"/>
    <cellStyle name="Normal_Diện tích tưới tiêu" xfId="96"/>
    <cellStyle name="Normal_người già neo đơn" xfId="19"/>
    <cellStyle name="Normal_Phân loại xã" xfId="17"/>
    <cellStyle name="Normal_Sheet1" xfId="21"/>
    <cellStyle name="Normal_Sheet2" xfId="16"/>
    <cellStyle name="Normal_Sheet3" xfId="14"/>
    <cellStyle name="Normal_Sheet4" xfId="51"/>
    <cellStyle name="Normal_Sheet7" xfId="52"/>
    <cellStyle name="Normal_Sheet8" xfId="53"/>
    <cellStyle name="Normal_số cơ sở dạy nghề" xfId="72"/>
    <cellStyle name="Normal_Số DN" xfId="76"/>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4"/>
    <cellStyle name="style1581853948517 2" xfId="167"/>
    <cellStyle name="style1581853948610" xfId="135"/>
    <cellStyle name="style1581853948610 2" xfId="168"/>
    <cellStyle name="style1581853948689" xfId="136"/>
    <cellStyle name="style1581853948689 2" xfId="169"/>
    <cellStyle name="style1581853948829" xfId="137"/>
    <cellStyle name="style1581853948829 2" xfId="170"/>
    <cellStyle name="style1581853948954" xfId="138"/>
    <cellStyle name="style1581853948954 2" xfId="171"/>
    <cellStyle name="style1581853949095" xfId="139"/>
    <cellStyle name="style1581853949095 2" xfId="172"/>
    <cellStyle name="style1581853949251" xfId="140"/>
    <cellStyle name="style1581853949251 2" xfId="175"/>
    <cellStyle name="style1581853949345" xfId="141"/>
    <cellStyle name="style1581853949345 2" xfId="176"/>
    <cellStyle name="style1581853952048" xfId="142"/>
    <cellStyle name="style1581853952048 2" xfId="179"/>
    <cellStyle name="style1581853952111" xfId="143"/>
    <cellStyle name="style1581853952111 2" xfId="180"/>
    <cellStyle name="style1581853952189" xfId="144"/>
    <cellStyle name="style1581853952189 2" xfId="181"/>
    <cellStyle name="style1581854043859" xfId="131"/>
    <cellStyle name="style1581854043937" xfId="132"/>
    <cellStyle name="style1581854044171" xfId="133"/>
    <cellStyle name="style1581854145997" xfId="61"/>
    <cellStyle name="style1581854145997 2" xfId="65"/>
    <cellStyle name="style1581854146075" xfId="126"/>
    <cellStyle name="style1581854146169" xfId="62"/>
    <cellStyle name="style1581854146169 2" xfId="66"/>
    <cellStyle name="style1581854146294" xfId="128"/>
    <cellStyle name="style1581854148013" xfId="63"/>
    <cellStyle name="style1581854148013 2" xfId="71"/>
    <cellStyle name="style1581854148091" xfId="129"/>
    <cellStyle name="style1581854258346" xfId="113"/>
    <cellStyle name="style1581854258425" xfId="114"/>
    <cellStyle name="style1581854258487" xfId="115"/>
    <cellStyle name="style1581854258565" xfId="116"/>
    <cellStyle name="style1581854258628" xfId="117"/>
    <cellStyle name="style1581854258706" xfId="118"/>
    <cellStyle name="style1581854258784" xfId="119"/>
    <cellStyle name="style1581854258847" xfId="120"/>
    <cellStyle name="style1581854258956" xfId="121"/>
    <cellStyle name="style1581854270937" xfId="122"/>
    <cellStyle name="style1581854270999" xfId="123"/>
    <cellStyle name="style1581854271077" xfId="124"/>
    <cellStyle name="style1581854271124" xfId="125"/>
    <cellStyle name="style1581857732451" xfId="101"/>
    <cellStyle name="style1581857732560" xfId="103"/>
    <cellStyle name="style1581857732654" xfId="104"/>
    <cellStyle name="style1581857732748" xfId="102"/>
    <cellStyle name="style1581857732826" xfId="105"/>
    <cellStyle name="style1581857732904" xfId="106"/>
    <cellStyle name="style1581857736265" xfId="107"/>
    <cellStyle name="style1581857736359" xfId="108"/>
    <cellStyle name="style1581857736452" xfId="109"/>
    <cellStyle name="style1581857845576" xfId="97"/>
    <cellStyle name="style1581857845661" xfId="98"/>
    <cellStyle name="style1581857846589" xfId="99"/>
    <cellStyle name="style1581858193820" xfId="87"/>
    <cellStyle name="style1581858193914" xfId="88"/>
    <cellStyle name="style1581858193992" xfId="89"/>
    <cellStyle name="style1581858194070" xfId="90"/>
    <cellStyle name="style1581858194148" xfId="91"/>
    <cellStyle name="style1581858194226" xfId="92"/>
    <cellStyle name="style1581858199977" xfId="93"/>
    <cellStyle name="style1581858200071" xfId="94"/>
    <cellStyle name="style1581858200149" xfId="95"/>
    <cellStyle name="style1581858306519" xfId="67"/>
    <cellStyle name="style1581858306519 2" xfId="173"/>
    <cellStyle name="style1581858306613" xfId="68"/>
    <cellStyle name="style1581858306613 2" xfId="174"/>
    <cellStyle name="style1581858311567" xfId="69"/>
    <cellStyle name="style1581858311567 2" xfId="177"/>
    <cellStyle name="style1581858311676" xfId="70"/>
    <cellStyle name="style1581858311676 2" xfId="178"/>
    <cellStyle name="style1581858311754" xfId="73"/>
    <cellStyle name="style1581858311817" xfId="74"/>
    <cellStyle name="style1581858312770" xfId="75"/>
    <cellStyle name="style1581858398260" xfId="77"/>
    <cellStyle name="style1581858398338" xfId="78"/>
    <cellStyle name="style1581858398401" xfId="79"/>
    <cellStyle name="style1581858398479" xfId="80"/>
    <cellStyle name="style1581858398557" xfId="81"/>
    <cellStyle name="style1581858398635" xfId="82"/>
    <cellStyle name="style1581858401057" xfId="83"/>
    <cellStyle name="style1581858401188" xfId="84"/>
    <cellStyle name="style1581858401266" xfId="85"/>
    <cellStyle name="style1581869518202" xfId="110"/>
    <cellStyle name="style1581869518452" xfId="111"/>
    <cellStyle name="style1581869525937" xfId="1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125"/>
  <sheetViews>
    <sheetView zoomScale="90" zoomScaleNormal="90" zoomScaleSheetLayoutView="90" workbookViewId="0">
      <selection activeCell="A4" sqref="A4:A125"/>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528" t="s">
        <v>427</v>
      </c>
      <c r="B1" s="528"/>
      <c r="C1" s="528"/>
    </row>
    <row r="2" spans="1:6" x14ac:dyDescent="0.25">
      <c r="D2" s="21"/>
      <c r="E2" s="21"/>
      <c r="F2" s="21"/>
    </row>
    <row r="3" spans="1:6" x14ac:dyDescent="0.25">
      <c r="A3" s="22" t="s">
        <v>265</v>
      </c>
      <c r="B3" s="23" t="s">
        <v>194</v>
      </c>
      <c r="C3" s="22" t="s">
        <v>299</v>
      </c>
      <c r="D3" s="21"/>
      <c r="E3" s="21"/>
      <c r="F3" s="21"/>
    </row>
    <row r="4" spans="1:6" x14ac:dyDescent="0.15">
      <c r="A4" s="529" t="s">
        <v>489</v>
      </c>
      <c r="B4" s="529" t="s">
        <v>188</v>
      </c>
      <c r="C4" s="24" t="s">
        <v>89</v>
      </c>
    </row>
    <row r="5" spans="1:6" x14ac:dyDescent="0.15">
      <c r="A5" s="529"/>
      <c r="B5" s="529"/>
      <c r="C5" s="24" t="s">
        <v>90</v>
      </c>
    </row>
    <row r="6" spans="1:6" x14ac:dyDescent="0.15">
      <c r="A6" s="529"/>
      <c r="B6" s="529"/>
      <c r="C6" s="24" t="s">
        <v>93</v>
      </c>
    </row>
    <row r="7" spans="1:6" x14ac:dyDescent="0.15">
      <c r="A7" s="529"/>
      <c r="B7" s="529"/>
      <c r="C7" s="24" t="s">
        <v>94</v>
      </c>
    </row>
    <row r="8" spans="1:6" x14ac:dyDescent="0.15">
      <c r="A8" s="529"/>
      <c r="B8" s="529"/>
      <c r="C8" s="24" t="s">
        <v>100</v>
      </c>
    </row>
    <row r="9" spans="1:6" x14ac:dyDescent="0.15">
      <c r="A9" s="529"/>
      <c r="B9" s="529"/>
      <c r="C9" s="24" t="s">
        <v>98</v>
      </c>
    </row>
    <row r="10" spans="1:6" x14ac:dyDescent="0.15">
      <c r="A10" s="529"/>
      <c r="B10" s="529"/>
      <c r="C10" s="24" t="s">
        <v>104</v>
      </c>
    </row>
    <row r="11" spans="1:6" x14ac:dyDescent="0.15">
      <c r="A11" s="529"/>
      <c r="B11" s="529"/>
      <c r="C11" s="24" t="s">
        <v>92</v>
      </c>
    </row>
    <row r="12" spans="1:6" x14ac:dyDescent="0.15">
      <c r="A12" s="529"/>
      <c r="B12" s="529"/>
      <c r="C12" s="24" t="s">
        <v>103</v>
      </c>
    </row>
    <row r="13" spans="1:6" x14ac:dyDescent="0.15">
      <c r="A13" s="529"/>
      <c r="B13" s="529"/>
      <c r="C13" s="24" t="s">
        <v>95</v>
      </c>
    </row>
    <row r="14" spans="1:6" x14ac:dyDescent="0.15">
      <c r="A14" s="529"/>
      <c r="B14" s="529"/>
      <c r="C14" s="24" t="s">
        <v>102</v>
      </c>
    </row>
    <row r="15" spans="1:6" x14ac:dyDescent="0.15">
      <c r="A15" s="529"/>
      <c r="B15" s="529"/>
      <c r="C15" s="24" t="s">
        <v>96</v>
      </c>
    </row>
    <row r="16" spans="1:6" x14ac:dyDescent="0.15">
      <c r="A16" s="529"/>
      <c r="B16" s="529"/>
      <c r="C16" s="24" t="s">
        <v>91</v>
      </c>
    </row>
    <row r="17" spans="1:3" x14ac:dyDescent="0.15">
      <c r="A17" s="529"/>
      <c r="B17" s="529"/>
      <c r="C17" s="24" t="s">
        <v>101</v>
      </c>
    </row>
    <row r="18" spans="1:3" x14ac:dyDescent="0.15">
      <c r="A18" s="529"/>
      <c r="B18" s="529"/>
      <c r="C18" s="24" t="s">
        <v>97</v>
      </c>
    </row>
    <row r="19" spans="1:3" x14ac:dyDescent="0.15">
      <c r="A19" s="529"/>
      <c r="B19" s="529"/>
      <c r="C19" s="24" t="s">
        <v>99</v>
      </c>
    </row>
    <row r="20" spans="1:3" x14ac:dyDescent="0.15">
      <c r="A20" s="529"/>
      <c r="B20" s="529" t="s">
        <v>190</v>
      </c>
      <c r="C20" s="24" t="s">
        <v>116</v>
      </c>
    </row>
    <row r="21" spans="1:3" x14ac:dyDescent="0.15">
      <c r="A21" s="529"/>
      <c r="B21" s="529"/>
      <c r="C21" s="24" t="s">
        <v>128</v>
      </c>
    </row>
    <row r="22" spans="1:3" x14ac:dyDescent="0.15">
      <c r="A22" s="529"/>
      <c r="B22" s="529"/>
      <c r="C22" s="24" t="s">
        <v>126</v>
      </c>
    </row>
    <row r="23" spans="1:3" x14ac:dyDescent="0.15">
      <c r="A23" s="529"/>
      <c r="B23" s="529"/>
      <c r="C23" s="24" t="s">
        <v>121</v>
      </c>
    </row>
    <row r="24" spans="1:3" x14ac:dyDescent="0.15">
      <c r="A24" s="529"/>
      <c r="B24" s="529"/>
      <c r="C24" s="24" t="s">
        <v>130</v>
      </c>
    </row>
    <row r="25" spans="1:3" x14ac:dyDescent="0.15">
      <c r="A25" s="529"/>
      <c r="B25" s="529"/>
      <c r="C25" s="24" t="s">
        <v>127</v>
      </c>
    </row>
    <row r="26" spans="1:3" x14ac:dyDescent="0.15">
      <c r="A26" s="529"/>
      <c r="B26" s="529"/>
      <c r="C26" s="24" t="s">
        <v>123</v>
      </c>
    </row>
    <row r="27" spans="1:3" x14ac:dyDescent="0.15">
      <c r="A27" s="529"/>
      <c r="B27" s="529"/>
      <c r="C27" s="24" t="s">
        <v>129</v>
      </c>
    </row>
    <row r="28" spans="1:3" x14ac:dyDescent="0.15">
      <c r="A28" s="529"/>
      <c r="B28" s="529"/>
      <c r="C28" s="24" t="s">
        <v>125</v>
      </c>
    </row>
    <row r="29" spans="1:3" x14ac:dyDescent="0.15">
      <c r="A29" s="529"/>
      <c r="B29" s="529"/>
      <c r="C29" s="24" t="s">
        <v>117</v>
      </c>
    </row>
    <row r="30" spans="1:3" x14ac:dyDescent="0.15">
      <c r="A30" s="529"/>
      <c r="B30" s="529"/>
      <c r="C30" s="24" t="s">
        <v>124</v>
      </c>
    </row>
    <row r="31" spans="1:3" x14ac:dyDescent="0.15">
      <c r="A31" s="529"/>
      <c r="B31" s="529"/>
      <c r="C31" s="24" t="s">
        <v>131</v>
      </c>
    </row>
    <row r="32" spans="1:3" x14ac:dyDescent="0.15">
      <c r="A32" s="529"/>
      <c r="B32" s="529"/>
      <c r="C32" s="24" t="s">
        <v>119</v>
      </c>
    </row>
    <row r="33" spans="1:3" x14ac:dyDescent="0.15">
      <c r="A33" s="529"/>
      <c r="B33" s="529"/>
      <c r="C33" s="24" t="s">
        <v>68</v>
      </c>
    </row>
    <row r="34" spans="1:3" x14ac:dyDescent="0.15">
      <c r="A34" s="529"/>
      <c r="B34" s="529"/>
      <c r="C34" s="24" t="s">
        <v>122</v>
      </c>
    </row>
    <row r="35" spans="1:3" x14ac:dyDescent="0.15">
      <c r="A35" s="529"/>
      <c r="B35" s="529"/>
      <c r="C35" s="24" t="s">
        <v>118</v>
      </c>
    </row>
    <row r="36" spans="1:3" x14ac:dyDescent="0.15">
      <c r="A36" s="529"/>
      <c r="B36" s="529"/>
      <c r="C36" s="24" t="s">
        <v>120</v>
      </c>
    </row>
    <row r="37" spans="1:3" x14ac:dyDescent="0.15">
      <c r="A37" s="529"/>
      <c r="B37" s="529" t="s">
        <v>191</v>
      </c>
      <c r="C37" s="24" t="s">
        <v>132</v>
      </c>
    </row>
    <row r="38" spans="1:3" x14ac:dyDescent="0.15">
      <c r="A38" s="529"/>
      <c r="B38" s="529"/>
      <c r="C38" s="24" t="s">
        <v>135</v>
      </c>
    </row>
    <row r="39" spans="1:3" x14ac:dyDescent="0.15">
      <c r="A39" s="529"/>
      <c r="B39" s="529"/>
      <c r="C39" s="24" t="s">
        <v>145</v>
      </c>
    </row>
    <row r="40" spans="1:3" x14ac:dyDescent="0.15">
      <c r="A40" s="529"/>
      <c r="B40" s="529"/>
      <c r="C40" s="24" t="s">
        <v>137</v>
      </c>
    </row>
    <row r="41" spans="1:3" x14ac:dyDescent="0.15">
      <c r="A41" s="529"/>
      <c r="B41" s="529"/>
      <c r="C41" s="24" t="s">
        <v>149</v>
      </c>
    </row>
    <row r="42" spans="1:3" x14ac:dyDescent="0.15">
      <c r="A42" s="529"/>
      <c r="B42" s="529"/>
      <c r="C42" s="24" t="s">
        <v>146</v>
      </c>
    </row>
    <row r="43" spans="1:3" x14ac:dyDescent="0.15">
      <c r="A43" s="529"/>
      <c r="B43" s="529"/>
      <c r="C43" s="24" t="s">
        <v>69</v>
      </c>
    </row>
    <row r="44" spans="1:3" x14ac:dyDescent="0.15">
      <c r="A44" s="529"/>
      <c r="B44" s="529"/>
      <c r="C44" s="24" t="s">
        <v>143</v>
      </c>
    </row>
    <row r="45" spans="1:3" x14ac:dyDescent="0.15">
      <c r="A45" s="529"/>
      <c r="B45" s="529"/>
      <c r="C45" s="24" t="s">
        <v>144</v>
      </c>
    </row>
    <row r="46" spans="1:3" x14ac:dyDescent="0.15">
      <c r="A46" s="529"/>
      <c r="B46" s="529"/>
      <c r="C46" s="24" t="s">
        <v>134</v>
      </c>
    </row>
    <row r="47" spans="1:3" x14ac:dyDescent="0.15">
      <c r="A47" s="529"/>
      <c r="B47" s="529"/>
      <c r="C47" s="24" t="s">
        <v>147</v>
      </c>
    </row>
    <row r="48" spans="1:3" x14ac:dyDescent="0.15">
      <c r="A48" s="529"/>
      <c r="B48" s="529"/>
      <c r="C48" s="24" t="s">
        <v>141</v>
      </c>
    </row>
    <row r="49" spans="1:3" x14ac:dyDescent="0.15">
      <c r="A49" s="529"/>
      <c r="B49" s="529"/>
      <c r="C49" s="24" t="s">
        <v>148</v>
      </c>
    </row>
    <row r="50" spans="1:3" x14ac:dyDescent="0.15">
      <c r="A50" s="529"/>
      <c r="B50" s="529"/>
      <c r="C50" s="24" t="s">
        <v>140</v>
      </c>
    </row>
    <row r="51" spans="1:3" x14ac:dyDescent="0.15">
      <c r="A51" s="529"/>
      <c r="B51" s="529"/>
      <c r="C51" s="24" t="s">
        <v>136</v>
      </c>
    </row>
    <row r="52" spans="1:3" x14ac:dyDescent="0.15">
      <c r="A52" s="529"/>
      <c r="B52" s="529"/>
      <c r="C52" s="24" t="s">
        <v>142</v>
      </c>
    </row>
    <row r="53" spans="1:3" x14ac:dyDescent="0.15">
      <c r="A53" s="529"/>
      <c r="B53" s="529"/>
      <c r="C53" s="24" t="s">
        <v>66</v>
      </c>
    </row>
    <row r="54" spans="1:3" x14ac:dyDescent="0.15">
      <c r="A54" s="529"/>
      <c r="B54" s="529"/>
      <c r="C54" s="24" t="s">
        <v>133</v>
      </c>
    </row>
    <row r="55" spans="1:3" x14ac:dyDescent="0.15">
      <c r="A55" s="529"/>
      <c r="B55" s="529"/>
      <c r="C55" s="24" t="s">
        <v>65</v>
      </c>
    </row>
    <row r="56" spans="1:3" x14ac:dyDescent="0.15">
      <c r="A56" s="529"/>
      <c r="B56" s="529"/>
      <c r="C56" s="24" t="s">
        <v>150</v>
      </c>
    </row>
    <row r="57" spans="1:3" x14ac:dyDescent="0.15">
      <c r="A57" s="529"/>
      <c r="B57" s="529"/>
      <c r="C57" s="24" t="s">
        <v>138</v>
      </c>
    </row>
    <row r="58" spans="1:3" x14ac:dyDescent="0.15">
      <c r="A58" s="529"/>
      <c r="B58" s="529"/>
      <c r="C58" s="24" t="s">
        <v>139</v>
      </c>
    </row>
    <row r="59" spans="1:3" x14ac:dyDescent="0.15">
      <c r="A59" s="529"/>
      <c r="B59" s="529" t="s">
        <v>192</v>
      </c>
      <c r="C59" s="24" t="s">
        <v>151</v>
      </c>
    </row>
    <row r="60" spans="1:3" x14ac:dyDescent="0.15">
      <c r="A60" s="529"/>
      <c r="B60" s="529"/>
      <c r="C60" s="24" t="s">
        <v>162</v>
      </c>
    </row>
    <row r="61" spans="1:3" x14ac:dyDescent="0.15">
      <c r="A61" s="529"/>
      <c r="B61" s="529"/>
      <c r="C61" s="24" t="s">
        <v>156</v>
      </c>
    </row>
    <row r="62" spans="1:3" x14ac:dyDescent="0.15">
      <c r="A62" s="529"/>
      <c r="B62" s="529"/>
      <c r="C62" s="24" t="s">
        <v>155</v>
      </c>
    </row>
    <row r="63" spans="1:3" x14ac:dyDescent="0.15">
      <c r="A63" s="529"/>
      <c r="B63" s="529"/>
      <c r="C63" s="24" t="s">
        <v>154</v>
      </c>
    </row>
    <row r="64" spans="1:3" x14ac:dyDescent="0.15">
      <c r="A64" s="529"/>
      <c r="B64" s="529"/>
      <c r="C64" s="24" t="s">
        <v>161</v>
      </c>
    </row>
    <row r="65" spans="1:3" x14ac:dyDescent="0.15">
      <c r="A65" s="529"/>
      <c r="B65" s="529"/>
      <c r="C65" s="24" t="s">
        <v>157</v>
      </c>
    </row>
    <row r="66" spans="1:3" x14ac:dyDescent="0.15">
      <c r="A66" s="529"/>
      <c r="B66" s="529"/>
      <c r="C66" s="24" t="s">
        <v>159</v>
      </c>
    </row>
    <row r="67" spans="1:3" x14ac:dyDescent="0.15">
      <c r="A67" s="529"/>
      <c r="B67" s="529"/>
      <c r="C67" s="24" t="s">
        <v>164</v>
      </c>
    </row>
    <row r="68" spans="1:3" x14ac:dyDescent="0.15">
      <c r="A68" s="529"/>
      <c r="B68" s="529"/>
      <c r="C68" s="24" t="s">
        <v>152</v>
      </c>
    </row>
    <row r="69" spans="1:3" x14ac:dyDescent="0.15">
      <c r="A69" s="529"/>
      <c r="B69" s="529"/>
      <c r="C69" s="24" t="s">
        <v>67</v>
      </c>
    </row>
    <row r="70" spans="1:3" x14ac:dyDescent="0.15">
      <c r="A70" s="529"/>
      <c r="B70" s="529"/>
      <c r="C70" s="24" t="s">
        <v>70</v>
      </c>
    </row>
    <row r="71" spans="1:3" x14ac:dyDescent="0.15">
      <c r="A71" s="529"/>
      <c r="B71" s="529"/>
      <c r="C71" s="24" t="s">
        <v>153</v>
      </c>
    </row>
    <row r="72" spans="1:3" x14ac:dyDescent="0.15">
      <c r="A72" s="529"/>
      <c r="B72" s="529"/>
      <c r="C72" s="24" t="s">
        <v>158</v>
      </c>
    </row>
    <row r="73" spans="1:3" x14ac:dyDescent="0.15">
      <c r="A73" s="529"/>
      <c r="B73" s="529"/>
      <c r="C73" s="24" t="s">
        <v>163</v>
      </c>
    </row>
    <row r="74" spans="1:3" x14ac:dyDescent="0.15">
      <c r="A74" s="529"/>
      <c r="B74" s="529"/>
      <c r="C74" s="24" t="s">
        <v>160</v>
      </c>
    </row>
    <row r="75" spans="1:3" x14ac:dyDescent="0.15">
      <c r="A75" s="529"/>
      <c r="B75" s="529" t="s">
        <v>193</v>
      </c>
      <c r="C75" s="24" t="s">
        <v>165</v>
      </c>
    </row>
    <row r="76" spans="1:3" x14ac:dyDescent="0.15">
      <c r="A76" s="529"/>
      <c r="B76" s="529"/>
      <c r="C76" s="24" t="s">
        <v>175</v>
      </c>
    </row>
    <row r="77" spans="1:3" x14ac:dyDescent="0.15">
      <c r="A77" s="529"/>
      <c r="B77" s="529"/>
      <c r="C77" s="24" t="s">
        <v>178</v>
      </c>
    </row>
    <row r="78" spans="1:3" x14ac:dyDescent="0.15">
      <c r="A78" s="529"/>
      <c r="B78" s="529"/>
      <c r="C78" s="24" t="s">
        <v>179</v>
      </c>
    </row>
    <row r="79" spans="1:3" x14ac:dyDescent="0.15">
      <c r="A79" s="529"/>
      <c r="B79" s="529"/>
      <c r="C79" s="24" t="s">
        <v>171</v>
      </c>
    </row>
    <row r="80" spans="1:3" x14ac:dyDescent="0.15">
      <c r="A80" s="529"/>
      <c r="B80" s="529"/>
      <c r="C80" s="24" t="s">
        <v>184</v>
      </c>
    </row>
    <row r="81" spans="1:3" x14ac:dyDescent="0.15">
      <c r="A81" s="529"/>
      <c r="B81" s="529"/>
      <c r="C81" s="24" t="s">
        <v>183</v>
      </c>
    </row>
    <row r="82" spans="1:3" x14ac:dyDescent="0.15">
      <c r="A82" s="529"/>
      <c r="B82" s="529"/>
      <c r="C82" s="24" t="s">
        <v>181</v>
      </c>
    </row>
    <row r="83" spans="1:3" x14ac:dyDescent="0.15">
      <c r="A83" s="529"/>
      <c r="B83" s="529"/>
      <c r="C83" s="24" t="s">
        <v>180</v>
      </c>
    </row>
    <row r="84" spans="1:3" x14ac:dyDescent="0.15">
      <c r="A84" s="529"/>
      <c r="B84" s="529"/>
      <c r="C84" s="24" t="s">
        <v>169</v>
      </c>
    </row>
    <row r="85" spans="1:3" x14ac:dyDescent="0.15">
      <c r="A85" s="529"/>
      <c r="B85" s="529"/>
      <c r="C85" s="24" t="s">
        <v>173</v>
      </c>
    </row>
    <row r="86" spans="1:3" x14ac:dyDescent="0.15">
      <c r="A86" s="529"/>
      <c r="B86" s="529"/>
      <c r="C86" s="24" t="s">
        <v>176</v>
      </c>
    </row>
    <row r="87" spans="1:3" x14ac:dyDescent="0.15">
      <c r="A87" s="529"/>
      <c r="B87" s="529"/>
      <c r="C87" s="24" t="s">
        <v>167</v>
      </c>
    </row>
    <row r="88" spans="1:3" x14ac:dyDescent="0.15">
      <c r="A88" s="529"/>
      <c r="B88" s="529"/>
      <c r="C88" s="24" t="s">
        <v>185</v>
      </c>
    </row>
    <row r="89" spans="1:3" x14ac:dyDescent="0.15">
      <c r="A89" s="529"/>
      <c r="B89" s="529"/>
      <c r="C89" s="24" t="s">
        <v>172</v>
      </c>
    </row>
    <row r="90" spans="1:3" x14ac:dyDescent="0.15">
      <c r="A90" s="529"/>
      <c r="B90" s="529"/>
      <c r="C90" s="24" t="s">
        <v>174</v>
      </c>
    </row>
    <row r="91" spans="1:3" x14ac:dyDescent="0.15">
      <c r="A91" s="529"/>
      <c r="B91" s="529"/>
      <c r="C91" s="24" t="s">
        <v>168</v>
      </c>
    </row>
    <row r="92" spans="1:3" x14ac:dyDescent="0.15">
      <c r="A92" s="529"/>
      <c r="B92" s="529"/>
      <c r="C92" s="24" t="s">
        <v>182</v>
      </c>
    </row>
    <row r="93" spans="1:3" x14ac:dyDescent="0.15">
      <c r="A93" s="529"/>
      <c r="B93" s="529"/>
      <c r="C93" s="24" t="s">
        <v>170</v>
      </c>
    </row>
    <row r="94" spans="1:3" x14ac:dyDescent="0.15">
      <c r="A94" s="529"/>
      <c r="B94" s="529"/>
      <c r="C94" s="24" t="s">
        <v>177</v>
      </c>
    </row>
    <row r="95" spans="1:3" x14ac:dyDescent="0.15">
      <c r="A95" s="529"/>
      <c r="B95" s="529"/>
      <c r="C95" s="24" t="s">
        <v>166</v>
      </c>
    </row>
    <row r="96" spans="1:3" x14ac:dyDescent="0.15">
      <c r="A96" s="529"/>
      <c r="B96" s="529"/>
      <c r="C96" s="24" t="s">
        <v>71</v>
      </c>
    </row>
    <row r="97" spans="1:3" x14ac:dyDescent="0.15">
      <c r="A97" s="529"/>
      <c r="B97" s="529" t="s">
        <v>189</v>
      </c>
      <c r="C97" s="24" t="s">
        <v>105</v>
      </c>
    </row>
    <row r="98" spans="1:3" x14ac:dyDescent="0.15">
      <c r="A98" s="529"/>
      <c r="B98" s="529"/>
      <c r="C98" s="24" t="s">
        <v>107</v>
      </c>
    </row>
    <row r="99" spans="1:3" x14ac:dyDescent="0.15">
      <c r="A99" s="529"/>
      <c r="B99" s="529"/>
      <c r="C99" s="24" t="s">
        <v>108</v>
      </c>
    </row>
    <row r="100" spans="1:3" x14ac:dyDescent="0.15">
      <c r="A100" s="529"/>
      <c r="B100" s="529"/>
      <c r="C100" s="24" t="s">
        <v>110</v>
      </c>
    </row>
    <row r="101" spans="1:3" x14ac:dyDescent="0.15">
      <c r="A101" s="529"/>
      <c r="B101" s="529"/>
      <c r="C101" s="24" t="s">
        <v>115</v>
      </c>
    </row>
    <row r="102" spans="1:3" x14ac:dyDescent="0.15">
      <c r="A102" s="529"/>
      <c r="B102" s="529"/>
      <c r="C102" s="24" t="s">
        <v>113</v>
      </c>
    </row>
    <row r="103" spans="1:3" x14ac:dyDescent="0.15">
      <c r="A103" s="529"/>
      <c r="B103" s="529"/>
      <c r="C103" s="24" t="s">
        <v>114</v>
      </c>
    </row>
    <row r="104" spans="1:3" x14ac:dyDescent="0.15">
      <c r="A104" s="529"/>
      <c r="B104" s="529"/>
      <c r="C104" s="24" t="s">
        <v>106</v>
      </c>
    </row>
    <row r="105" spans="1:3" x14ac:dyDescent="0.15">
      <c r="A105" s="529"/>
      <c r="B105" s="529"/>
      <c r="C105" s="24" t="s">
        <v>112</v>
      </c>
    </row>
    <row r="106" spans="1:3" x14ac:dyDescent="0.15">
      <c r="A106" s="529"/>
      <c r="B106" s="529"/>
      <c r="C106" s="24" t="s">
        <v>109</v>
      </c>
    </row>
    <row r="107" spans="1:3" x14ac:dyDescent="0.15">
      <c r="A107" s="529"/>
      <c r="B107" s="529"/>
      <c r="C107" s="24" t="s">
        <v>111</v>
      </c>
    </row>
    <row r="108" spans="1:3" x14ac:dyDescent="0.15">
      <c r="A108" s="529"/>
      <c r="B108" s="529" t="s">
        <v>187</v>
      </c>
      <c r="C108" s="24" t="s">
        <v>85</v>
      </c>
    </row>
    <row r="109" spans="1:3" x14ac:dyDescent="0.15">
      <c r="A109" s="529"/>
      <c r="B109" s="529"/>
      <c r="C109" s="24" t="s">
        <v>79</v>
      </c>
    </row>
    <row r="110" spans="1:3" x14ac:dyDescent="0.15">
      <c r="A110" s="529"/>
      <c r="B110" s="529"/>
      <c r="C110" s="24" t="s">
        <v>81</v>
      </c>
    </row>
    <row r="111" spans="1:3" x14ac:dyDescent="0.15">
      <c r="A111" s="529"/>
      <c r="B111" s="529"/>
      <c r="C111" s="24" t="s">
        <v>88</v>
      </c>
    </row>
    <row r="112" spans="1:3" x14ac:dyDescent="0.15">
      <c r="A112" s="529"/>
      <c r="B112" s="529"/>
      <c r="C112" s="24" t="s">
        <v>86</v>
      </c>
    </row>
    <row r="113" spans="1:3" x14ac:dyDescent="0.15">
      <c r="A113" s="529"/>
      <c r="B113" s="529"/>
      <c r="C113" s="24" t="s">
        <v>82</v>
      </c>
    </row>
    <row r="114" spans="1:3" x14ac:dyDescent="0.15">
      <c r="A114" s="529"/>
      <c r="B114" s="529"/>
      <c r="C114" s="24" t="s">
        <v>83</v>
      </c>
    </row>
    <row r="115" spans="1:3" x14ac:dyDescent="0.15">
      <c r="A115" s="529"/>
      <c r="B115" s="529"/>
      <c r="C115" s="24" t="s">
        <v>87</v>
      </c>
    </row>
    <row r="116" spans="1:3" x14ac:dyDescent="0.15">
      <c r="A116" s="529"/>
      <c r="B116" s="529"/>
      <c r="C116" s="24" t="s">
        <v>80</v>
      </c>
    </row>
    <row r="117" spans="1:3" x14ac:dyDescent="0.15">
      <c r="A117" s="529"/>
      <c r="B117" s="529"/>
      <c r="C117" s="24" t="s">
        <v>84</v>
      </c>
    </row>
    <row r="118" spans="1:3" x14ac:dyDescent="0.15">
      <c r="A118" s="529"/>
      <c r="B118" s="529" t="s">
        <v>186</v>
      </c>
      <c r="C118" s="24" t="s">
        <v>74</v>
      </c>
    </row>
    <row r="119" spans="1:3" x14ac:dyDescent="0.15">
      <c r="A119" s="529"/>
      <c r="B119" s="529"/>
      <c r="C119" s="24" t="s">
        <v>76</v>
      </c>
    </row>
    <row r="120" spans="1:3" x14ac:dyDescent="0.15">
      <c r="A120" s="529"/>
      <c r="B120" s="529"/>
      <c r="C120" s="24" t="s">
        <v>72</v>
      </c>
    </row>
    <row r="121" spans="1:3" x14ac:dyDescent="0.15">
      <c r="A121" s="529"/>
      <c r="B121" s="529"/>
      <c r="C121" s="24" t="s">
        <v>75</v>
      </c>
    </row>
    <row r="122" spans="1:3" x14ac:dyDescent="0.15">
      <c r="A122" s="529"/>
      <c r="B122" s="529"/>
      <c r="C122" s="24" t="s">
        <v>73</v>
      </c>
    </row>
    <row r="123" spans="1:3" x14ac:dyDescent="0.15">
      <c r="A123" s="529"/>
      <c r="B123" s="529"/>
      <c r="C123" s="24" t="s">
        <v>78</v>
      </c>
    </row>
    <row r="124" spans="1:3" x14ac:dyDescent="0.15">
      <c r="A124" s="529"/>
      <c r="B124" s="529"/>
      <c r="C124" s="24" t="s">
        <v>64</v>
      </c>
    </row>
    <row r="125" spans="1:3" x14ac:dyDescent="0.15">
      <c r="A125" s="529"/>
      <c r="B125" s="529"/>
      <c r="C125" s="24" t="s">
        <v>77</v>
      </c>
    </row>
  </sheetData>
  <mergeCells count="10">
    <mergeCell ref="A1:C1"/>
    <mergeCell ref="A4:A125"/>
    <mergeCell ref="B4:B19"/>
    <mergeCell ref="B20:B36"/>
    <mergeCell ref="B37:B58"/>
    <mergeCell ref="B59:B74"/>
    <mergeCell ref="B75:B96"/>
    <mergeCell ref="B97:B107"/>
    <mergeCell ref="B108:B117"/>
    <mergeCell ref="B118:B125"/>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36"/>
  <sheetViews>
    <sheetView zoomScale="90" zoomScaleNormal="90" workbookViewId="0">
      <selection activeCell="B7" sqref="B7:B23"/>
    </sheetView>
  </sheetViews>
  <sheetFormatPr defaultColWidth="9.33203125" defaultRowHeight="15.75" x14ac:dyDescent="0.25"/>
  <cols>
    <col min="1" max="1" width="25.5" style="52" customWidth="1"/>
    <col min="2" max="2" width="22.1640625" style="52" customWidth="1"/>
    <col min="3" max="4" width="26.5" style="52" customWidth="1"/>
    <col min="5" max="5" width="28.33203125" style="52" customWidth="1"/>
    <col min="6" max="6" width="20" style="52" customWidth="1"/>
    <col min="7" max="16384" width="9.33203125" style="52"/>
  </cols>
  <sheetData>
    <row r="1" spans="1:6" ht="36" customHeight="1" x14ac:dyDescent="0.25">
      <c r="A1" s="563" t="s">
        <v>436</v>
      </c>
      <c r="B1" s="563"/>
      <c r="C1" s="563"/>
      <c r="D1" s="563"/>
      <c r="E1" s="563"/>
      <c r="F1" s="563"/>
    </row>
    <row r="2" spans="1:6" ht="15.75" customHeight="1" x14ac:dyDescent="0.25">
      <c r="A2" s="53"/>
      <c r="B2" s="53"/>
      <c r="C2" s="53"/>
      <c r="D2" s="53"/>
      <c r="E2" s="53"/>
      <c r="F2" s="53"/>
    </row>
    <row r="3" spans="1:6" ht="33" customHeight="1" x14ac:dyDescent="0.25">
      <c r="A3" s="564"/>
      <c r="B3" s="565"/>
      <c r="C3" s="566"/>
      <c r="D3" s="62" t="s">
        <v>302</v>
      </c>
      <c r="E3" s="62" t="s">
        <v>303</v>
      </c>
      <c r="F3" s="63" t="s">
        <v>243</v>
      </c>
    </row>
    <row r="4" spans="1:6" x14ac:dyDescent="0.25">
      <c r="A4" s="567"/>
      <c r="B4" s="568"/>
      <c r="C4" s="569"/>
      <c r="D4" s="64" t="s">
        <v>59</v>
      </c>
      <c r="E4" s="64" t="s">
        <v>58</v>
      </c>
      <c r="F4" s="65" t="s">
        <v>287</v>
      </c>
    </row>
    <row r="5" spans="1:6" x14ac:dyDescent="0.25">
      <c r="A5" s="561" t="s">
        <v>426</v>
      </c>
      <c r="B5" s="561"/>
      <c r="C5" s="561"/>
      <c r="D5" s="372">
        <v>3350755.9999999958</v>
      </c>
      <c r="E5" s="372">
        <v>745440.99999999953</v>
      </c>
      <c r="F5" s="373">
        <f t="shared" ref="F5" si="0">E5/D5*100</f>
        <v>22.246949643602832</v>
      </c>
    </row>
    <row r="6" spans="1:6" x14ac:dyDescent="0.25">
      <c r="A6" s="570" t="s">
        <v>489</v>
      </c>
      <c r="B6" s="570" t="s">
        <v>281</v>
      </c>
      <c r="C6" s="570"/>
      <c r="D6" s="453">
        <v>73309.999999999971</v>
      </c>
      <c r="E6" s="453">
        <v>17070.000000000004</v>
      </c>
      <c r="F6" s="454">
        <f t="shared" ref="F6:F8" si="1">E6/D6*100</f>
        <v>23.284681489564875</v>
      </c>
    </row>
    <row r="7" spans="1:6" x14ac:dyDescent="0.25">
      <c r="A7" s="571"/>
      <c r="B7" s="571" t="s">
        <v>188</v>
      </c>
      <c r="C7" s="410" t="s">
        <v>281</v>
      </c>
      <c r="D7" s="375">
        <v>11358</v>
      </c>
      <c r="E7" s="375">
        <v>3003.0000000000005</v>
      </c>
      <c r="F7" s="374">
        <f t="shared" si="1"/>
        <v>26.439513998943482</v>
      </c>
    </row>
    <row r="8" spans="1:6" x14ac:dyDescent="0.25">
      <c r="A8" s="571"/>
      <c r="B8" s="571"/>
      <c r="C8" s="410" t="s">
        <v>89</v>
      </c>
      <c r="D8" s="375">
        <v>861</v>
      </c>
      <c r="E8" s="375">
        <v>13</v>
      </c>
      <c r="F8" s="374">
        <f t="shared" si="1"/>
        <v>1.5098722415795587</v>
      </c>
    </row>
    <row r="9" spans="1:6" x14ac:dyDescent="0.25">
      <c r="A9" s="571"/>
      <c r="B9" s="571"/>
      <c r="C9" s="410" t="s">
        <v>90</v>
      </c>
      <c r="D9" s="375">
        <v>685</v>
      </c>
      <c r="E9" s="375">
        <v>266</v>
      </c>
      <c r="F9" s="374">
        <f t="shared" ref="F9:F72" si="2">E9/D9*100</f>
        <v>38.832116788321173</v>
      </c>
    </row>
    <row r="10" spans="1:6" x14ac:dyDescent="0.25">
      <c r="A10" s="571"/>
      <c r="B10" s="571"/>
      <c r="C10" s="410" t="s">
        <v>93</v>
      </c>
      <c r="D10" s="375">
        <v>795</v>
      </c>
      <c r="E10" s="375">
        <v>387</v>
      </c>
      <c r="F10" s="374">
        <f t="shared" si="2"/>
        <v>48.679245283018865</v>
      </c>
    </row>
    <row r="11" spans="1:6" x14ac:dyDescent="0.25">
      <c r="A11" s="571"/>
      <c r="B11" s="571"/>
      <c r="C11" s="410" t="s">
        <v>94</v>
      </c>
      <c r="D11" s="375">
        <v>481</v>
      </c>
      <c r="E11" s="375">
        <v>35</v>
      </c>
      <c r="F11" s="374">
        <f t="shared" si="2"/>
        <v>7.2765072765072771</v>
      </c>
    </row>
    <row r="12" spans="1:6" x14ac:dyDescent="0.25">
      <c r="A12" s="571"/>
      <c r="B12" s="571"/>
      <c r="C12" s="410" t="s">
        <v>100</v>
      </c>
      <c r="D12" s="375">
        <v>732</v>
      </c>
      <c r="E12" s="375">
        <v>241</v>
      </c>
      <c r="F12" s="374">
        <f t="shared" si="2"/>
        <v>32.923497267759558</v>
      </c>
    </row>
    <row r="13" spans="1:6" x14ac:dyDescent="0.25">
      <c r="A13" s="571"/>
      <c r="B13" s="571"/>
      <c r="C13" s="410" t="s">
        <v>98</v>
      </c>
      <c r="D13" s="375">
        <v>766</v>
      </c>
      <c r="E13" s="375">
        <v>155</v>
      </c>
      <c r="F13" s="374">
        <f t="shared" si="2"/>
        <v>20.234986945169712</v>
      </c>
    </row>
    <row r="14" spans="1:6" x14ac:dyDescent="0.25">
      <c r="A14" s="571"/>
      <c r="B14" s="571"/>
      <c r="C14" s="410" t="s">
        <v>104</v>
      </c>
      <c r="D14" s="375">
        <v>677</v>
      </c>
      <c r="E14" s="375">
        <v>265</v>
      </c>
      <c r="F14" s="374">
        <f t="shared" si="2"/>
        <v>39.143279172821273</v>
      </c>
    </row>
    <row r="15" spans="1:6" x14ac:dyDescent="0.25">
      <c r="A15" s="571"/>
      <c r="B15" s="571"/>
      <c r="C15" s="410" t="s">
        <v>92</v>
      </c>
      <c r="D15" s="375">
        <v>645</v>
      </c>
      <c r="E15" s="375">
        <v>71</v>
      </c>
      <c r="F15" s="374">
        <f t="shared" si="2"/>
        <v>11.007751937984496</v>
      </c>
    </row>
    <row r="16" spans="1:6" x14ac:dyDescent="0.25">
      <c r="A16" s="571"/>
      <c r="B16" s="571"/>
      <c r="C16" s="410" t="s">
        <v>103</v>
      </c>
      <c r="D16" s="375">
        <v>319</v>
      </c>
      <c r="E16" s="375">
        <v>78</v>
      </c>
      <c r="F16" s="374">
        <f t="shared" si="2"/>
        <v>24.451410658307211</v>
      </c>
    </row>
    <row r="17" spans="1:6" x14ac:dyDescent="0.25">
      <c r="A17" s="571"/>
      <c r="B17" s="571"/>
      <c r="C17" s="410" t="s">
        <v>95</v>
      </c>
      <c r="D17" s="375">
        <v>956</v>
      </c>
      <c r="E17" s="375">
        <v>236</v>
      </c>
      <c r="F17" s="374">
        <f t="shared" si="2"/>
        <v>24.686192468619247</v>
      </c>
    </row>
    <row r="18" spans="1:6" x14ac:dyDescent="0.25">
      <c r="A18" s="571"/>
      <c r="B18" s="571"/>
      <c r="C18" s="410" t="s">
        <v>102</v>
      </c>
      <c r="D18" s="375">
        <v>923</v>
      </c>
      <c r="E18" s="375">
        <v>174</v>
      </c>
      <c r="F18" s="374">
        <f t="shared" si="2"/>
        <v>18.851570964247021</v>
      </c>
    </row>
    <row r="19" spans="1:6" x14ac:dyDescent="0.25">
      <c r="A19" s="571"/>
      <c r="B19" s="571"/>
      <c r="C19" s="410" t="s">
        <v>96</v>
      </c>
      <c r="D19" s="375">
        <v>508</v>
      </c>
      <c r="E19" s="375">
        <v>240</v>
      </c>
      <c r="F19" s="374">
        <f t="shared" si="2"/>
        <v>47.244094488188978</v>
      </c>
    </row>
    <row r="20" spans="1:6" x14ac:dyDescent="0.25">
      <c r="A20" s="571"/>
      <c r="B20" s="571"/>
      <c r="C20" s="410" t="s">
        <v>91</v>
      </c>
      <c r="D20" s="375">
        <v>707</v>
      </c>
      <c r="E20" s="375">
        <v>262</v>
      </c>
      <c r="F20" s="374">
        <f t="shared" si="2"/>
        <v>37.057991513437052</v>
      </c>
    </row>
    <row r="21" spans="1:6" x14ac:dyDescent="0.25">
      <c r="A21" s="571"/>
      <c r="B21" s="571"/>
      <c r="C21" s="410" t="s">
        <v>101</v>
      </c>
      <c r="D21" s="375">
        <v>864</v>
      </c>
      <c r="E21" s="375">
        <v>219</v>
      </c>
      <c r="F21" s="374">
        <f t="shared" si="2"/>
        <v>25.347222222222221</v>
      </c>
    </row>
    <row r="22" spans="1:6" x14ac:dyDescent="0.25">
      <c r="A22" s="571"/>
      <c r="B22" s="571"/>
      <c r="C22" s="410" t="s">
        <v>97</v>
      </c>
      <c r="D22" s="375">
        <v>837</v>
      </c>
      <c r="E22" s="375">
        <v>173</v>
      </c>
      <c r="F22" s="374">
        <f t="shared" si="2"/>
        <v>20.669056152927119</v>
      </c>
    </row>
    <row r="23" spans="1:6" x14ac:dyDescent="0.25">
      <c r="A23" s="571"/>
      <c r="B23" s="571"/>
      <c r="C23" s="410" t="s">
        <v>99</v>
      </c>
      <c r="D23" s="375">
        <v>602</v>
      </c>
      <c r="E23" s="375">
        <v>188</v>
      </c>
      <c r="F23" s="374">
        <f t="shared" si="2"/>
        <v>31.229235880398669</v>
      </c>
    </row>
    <row r="24" spans="1:6" x14ac:dyDescent="0.25">
      <c r="A24" s="571"/>
      <c r="B24" s="571" t="s">
        <v>190</v>
      </c>
      <c r="C24" s="410" t="s">
        <v>281</v>
      </c>
      <c r="D24" s="375">
        <v>7752</v>
      </c>
      <c r="E24" s="375">
        <v>1622</v>
      </c>
      <c r="F24" s="374">
        <f t="shared" si="2"/>
        <v>20.923632610939112</v>
      </c>
    </row>
    <row r="25" spans="1:6" x14ac:dyDescent="0.25">
      <c r="A25" s="571"/>
      <c r="B25" s="571"/>
      <c r="C25" s="410" t="s">
        <v>116</v>
      </c>
      <c r="D25" s="375">
        <v>345</v>
      </c>
      <c r="E25" s="375">
        <v>30</v>
      </c>
      <c r="F25" s="374">
        <f t="shared" si="2"/>
        <v>8.695652173913043</v>
      </c>
    </row>
    <row r="26" spans="1:6" x14ac:dyDescent="0.25">
      <c r="A26" s="571"/>
      <c r="B26" s="571"/>
      <c r="C26" s="410" t="s">
        <v>128</v>
      </c>
      <c r="D26" s="375">
        <v>463</v>
      </c>
      <c r="E26" s="375">
        <v>37</v>
      </c>
      <c r="F26" s="374">
        <f t="shared" si="2"/>
        <v>7.9913606911447079</v>
      </c>
    </row>
    <row r="27" spans="1:6" x14ac:dyDescent="0.25">
      <c r="A27" s="571"/>
      <c r="B27" s="571"/>
      <c r="C27" s="410" t="s">
        <v>126</v>
      </c>
      <c r="D27" s="375">
        <v>217</v>
      </c>
      <c r="E27" s="375">
        <v>71</v>
      </c>
      <c r="F27" s="374">
        <f t="shared" si="2"/>
        <v>32.718894009216591</v>
      </c>
    </row>
    <row r="28" spans="1:6" x14ac:dyDescent="0.25">
      <c r="A28" s="571"/>
      <c r="B28" s="571"/>
      <c r="C28" s="410" t="s">
        <v>121</v>
      </c>
      <c r="D28" s="375">
        <v>587</v>
      </c>
      <c r="E28" s="375">
        <v>202</v>
      </c>
      <c r="F28" s="374">
        <f t="shared" si="2"/>
        <v>34.412265758091991</v>
      </c>
    </row>
    <row r="29" spans="1:6" x14ac:dyDescent="0.25">
      <c r="A29" s="571"/>
      <c r="B29" s="571"/>
      <c r="C29" s="410" t="s">
        <v>130</v>
      </c>
      <c r="D29" s="375">
        <v>479</v>
      </c>
      <c r="E29" s="375">
        <v>54</v>
      </c>
      <c r="F29" s="374">
        <f t="shared" si="2"/>
        <v>11.273486430062631</v>
      </c>
    </row>
    <row r="30" spans="1:6" x14ac:dyDescent="0.25">
      <c r="A30" s="571"/>
      <c r="B30" s="571"/>
      <c r="C30" s="410" t="s">
        <v>127</v>
      </c>
      <c r="D30" s="375">
        <v>444</v>
      </c>
      <c r="E30" s="375">
        <v>49</v>
      </c>
      <c r="F30" s="374">
        <f t="shared" si="2"/>
        <v>11.036036036036036</v>
      </c>
    </row>
    <row r="31" spans="1:6" x14ac:dyDescent="0.25">
      <c r="A31" s="571"/>
      <c r="B31" s="571"/>
      <c r="C31" s="410" t="s">
        <v>123</v>
      </c>
      <c r="D31" s="375">
        <v>651</v>
      </c>
      <c r="E31" s="375">
        <v>177</v>
      </c>
      <c r="F31" s="374">
        <f t="shared" si="2"/>
        <v>27.188940092165897</v>
      </c>
    </row>
    <row r="32" spans="1:6" x14ac:dyDescent="0.25">
      <c r="A32" s="571"/>
      <c r="B32" s="571"/>
      <c r="C32" s="410" t="s">
        <v>129</v>
      </c>
      <c r="D32" s="375">
        <v>512</v>
      </c>
      <c r="E32" s="375">
        <v>199</v>
      </c>
      <c r="F32" s="374">
        <f t="shared" si="2"/>
        <v>38.8671875</v>
      </c>
    </row>
    <row r="33" spans="1:6" x14ac:dyDescent="0.25">
      <c r="A33" s="571"/>
      <c r="B33" s="571"/>
      <c r="C33" s="410" t="s">
        <v>125</v>
      </c>
      <c r="D33" s="375">
        <v>450</v>
      </c>
      <c r="E33" s="375">
        <v>229</v>
      </c>
      <c r="F33" s="374">
        <f t="shared" si="2"/>
        <v>50.888888888888886</v>
      </c>
    </row>
    <row r="34" spans="1:6" x14ac:dyDescent="0.25">
      <c r="A34" s="571"/>
      <c r="B34" s="571"/>
      <c r="C34" s="410" t="s">
        <v>117</v>
      </c>
      <c r="D34" s="375">
        <v>380</v>
      </c>
      <c r="E34" s="375">
        <v>38</v>
      </c>
      <c r="F34" s="374">
        <f t="shared" si="2"/>
        <v>10</v>
      </c>
    </row>
    <row r="35" spans="1:6" x14ac:dyDescent="0.25">
      <c r="A35" s="571"/>
      <c r="B35" s="571"/>
      <c r="C35" s="410" t="s">
        <v>124</v>
      </c>
      <c r="D35" s="375">
        <v>527</v>
      </c>
      <c r="E35" s="375">
        <v>20</v>
      </c>
      <c r="F35" s="374">
        <f t="shared" si="2"/>
        <v>3.795066413662239</v>
      </c>
    </row>
    <row r="36" spans="1:6" x14ac:dyDescent="0.25">
      <c r="A36" s="571"/>
      <c r="B36" s="571"/>
      <c r="C36" s="410" t="s">
        <v>131</v>
      </c>
      <c r="D36" s="375">
        <v>482</v>
      </c>
      <c r="E36" s="375">
        <v>23</v>
      </c>
      <c r="F36" s="374">
        <f t="shared" si="2"/>
        <v>4.7717842323651452</v>
      </c>
    </row>
    <row r="37" spans="1:6" x14ac:dyDescent="0.25">
      <c r="A37" s="571"/>
      <c r="B37" s="571"/>
      <c r="C37" s="410" t="s">
        <v>119</v>
      </c>
      <c r="D37" s="375">
        <v>412</v>
      </c>
      <c r="E37" s="375">
        <v>88</v>
      </c>
      <c r="F37" s="374">
        <f t="shared" si="2"/>
        <v>21.359223300970871</v>
      </c>
    </row>
    <row r="38" spans="1:6" x14ac:dyDescent="0.25">
      <c r="A38" s="571"/>
      <c r="B38" s="571"/>
      <c r="C38" s="410" t="s">
        <v>68</v>
      </c>
      <c r="D38" s="375">
        <v>320</v>
      </c>
      <c r="E38" s="375">
        <v>32</v>
      </c>
      <c r="F38" s="374">
        <f t="shared" si="2"/>
        <v>10</v>
      </c>
    </row>
    <row r="39" spans="1:6" x14ac:dyDescent="0.25">
      <c r="A39" s="571"/>
      <c r="B39" s="571"/>
      <c r="C39" s="410" t="s">
        <v>122</v>
      </c>
      <c r="D39" s="375">
        <v>495</v>
      </c>
      <c r="E39" s="375">
        <v>71</v>
      </c>
      <c r="F39" s="374">
        <f t="shared" si="2"/>
        <v>14.343434343434344</v>
      </c>
    </row>
    <row r="40" spans="1:6" x14ac:dyDescent="0.25">
      <c r="A40" s="571"/>
      <c r="B40" s="571"/>
      <c r="C40" s="410" t="s">
        <v>118</v>
      </c>
      <c r="D40" s="375">
        <v>559</v>
      </c>
      <c r="E40" s="375">
        <v>147</v>
      </c>
      <c r="F40" s="374">
        <f t="shared" si="2"/>
        <v>26.296958855098389</v>
      </c>
    </row>
    <row r="41" spans="1:6" x14ac:dyDescent="0.25">
      <c r="A41" s="571"/>
      <c r="B41" s="571"/>
      <c r="C41" s="410" t="s">
        <v>120</v>
      </c>
      <c r="D41" s="375">
        <v>429</v>
      </c>
      <c r="E41" s="375">
        <v>155</v>
      </c>
      <c r="F41" s="374">
        <f t="shared" si="2"/>
        <v>36.130536130536129</v>
      </c>
    </row>
    <row r="42" spans="1:6" x14ac:dyDescent="0.25">
      <c r="A42" s="571"/>
      <c r="B42" s="571" t="s">
        <v>191</v>
      </c>
      <c r="C42" s="410" t="s">
        <v>281</v>
      </c>
      <c r="D42" s="375">
        <v>12141</v>
      </c>
      <c r="E42" s="375">
        <v>2074</v>
      </c>
      <c r="F42" s="374">
        <f t="shared" si="2"/>
        <v>17.08261263487357</v>
      </c>
    </row>
    <row r="43" spans="1:6" x14ac:dyDescent="0.25">
      <c r="A43" s="571"/>
      <c r="B43" s="571"/>
      <c r="C43" s="410" t="s">
        <v>132</v>
      </c>
      <c r="D43" s="375">
        <v>1348</v>
      </c>
      <c r="E43" s="375">
        <v>93</v>
      </c>
      <c r="F43" s="374">
        <f t="shared" si="2"/>
        <v>6.8991097922848663</v>
      </c>
    </row>
    <row r="44" spans="1:6" x14ac:dyDescent="0.25">
      <c r="A44" s="571"/>
      <c r="B44" s="571"/>
      <c r="C44" s="410" t="s">
        <v>135</v>
      </c>
      <c r="D44" s="375">
        <v>262</v>
      </c>
      <c r="E44" s="375">
        <v>119</v>
      </c>
      <c r="F44" s="374">
        <f t="shared" si="2"/>
        <v>45.419847328244273</v>
      </c>
    </row>
    <row r="45" spans="1:6" x14ac:dyDescent="0.25">
      <c r="A45" s="571"/>
      <c r="B45" s="571"/>
      <c r="C45" s="410" t="s">
        <v>145</v>
      </c>
      <c r="D45" s="375">
        <v>407</v>
      </c>
      <c r="E45" s="375">
        <v>10</v>
      </c>
      <c r="F45" s="374">
        <f t="shared" si="2"/>
        <v>2.4570024570024569</v>
      </c>
    </row>
    <row r="46" spans="1:6" x14ac:dyDescent="0.25">
      <c r="A46" s="571"/>
      <c r="B46" s="571"/>
      <c r="C46" s="410" t="s">
        <v>137</v>
      </c>
      <c r="D46" s="375">
        <v>617</v>
      </c>
      <c r="E46" s="375">
        <v>169</v>
      </c>
      <c r="F46" s="374">
        <f t="shared" si="2"/>
        <v>27.39059967585089</v>
      </c>
    </row>
    <row r="47" spans="1:6" x14ac:dyDescent="0.25">
      <c r="A47" s="571"/>
      <c r="B47" s="571"/>
      <c r="C47" s="410" t="s">
        <v>149</v>
      </c>
      <c r="D47" s="375">
        <v>783</v>
      </c>
      <c r="E47" s="375">
        <v>257</v>
      </c>
      <c r="F47" s="374">
        <f t="shared" si="2"/>
        <v>32.82247765006386</v>
      </c>
    </row>
    <row r="48" spans="1:6" x14ac:dyDescent="0.25">
      <c r="A48" s="571"/>
      <c r="B48" s="571"/>
      <c r="C48" s="410" t="s">
        <v>146</v>
      </c>
      <c r="D48" s="375">
        <v>474</v>
      </c>
      <c r="E48" s="375">
        <v>118</v>
      </c>
      <c r="F48" s="374">
        <f t="shared" si="2"/>
        <v>24.894514767932492</v>
      </c>
    </row>
    <row r="49" spans="1:6" x14ac:dyDescent="0.25">
      <c r="A49" s="571"/>
      <c r="B49" s="571"/>
      <c r="C49" s="410" t="s">
        <v>69</v>
      </c>
      <c r="D49" s="375">
        <v>572</v>
      </c>
      <c r="E49" s="375">
        <v>36</v>
      </c>
      <c r="F49" s="374">
        <f t="shared" si="2"/>
        <v>6.2937062937062942</v>
      </c>
    </row>
    <row r="50" spans="1:6" x14ac:dyDescent="0.25">
      <c r="A50" s="571"/>
      <c r="B50" s="571"/>
      <c r="C50" s="410" t="s">
        <v>143</v>
      </c>
      <c r="D50" s="375">
        <v>560</v>
      </c>
      <c r="E50" s="375">
        <v>31</v>
      </c>
      <c r="F50" s="374">
        <f t="shared" si="2"/>
        <v>5.5357142857142856</v>
      </c>
    </row>
    <row r="51" spans="1:6" x14ac:dyDescent="0.25">
      <c r="A51" s="571"/>
      <c r="B51" s="571"/>
      <c r="C51" s="410" t="s">
        <v>144</v>
      </c>
      <c r="D51" s="375">
        <v>533</v>
      </c>
      <c r="E51" s="375">
        <v>48</v>
      </c>
      <c r="F51" s="374">
        <f t="shared" si="2"/>
        <v>9.0056285178236397</v>
      </c>
    </row>
    <row r="52" spans="1:6" x14ac:dyDescent="0.25">
      <c r="A52" s="571"/>
      <c r="B52" s="571"/>
      <c r="C52" s="410" t="s">
        <v>134</v>
      </c>
      <c r="D52" s="375">
        <v>781</v>
      </c>
      <c r="E52" s="375">
        <v>80</v>
      </c>
      <c r="F52" s="374">
        <f t="shared" si="2"/>
        <v>10.243277848911651</v>
      </c>
    </row>
    <row r="53" spans="1:6" x14ac:dyDescent="0.25">
      <c r="A53" s="571"/>
      <c r="B53" s="571"/>
      <c r="C53" s="410" t="s">
        <v>147</v>
      </c>
      <c r="D53" s="375">
        <v>412</v>
      </c>
      <c r="E53" s="375">
        <v>41</v>
      </c>
      <c r="F53" s="374">
        <f t="shared" si="2"/>
        <v>9.9514563106796121</v>
      </c>
    </row>
    <row r="54" spans="1:6" x14ac:dyDescent="0.25">
      <c r="A54" s="571"/>
      <c r="B54" s="571"/>
      <c r="C54" s="410" t="s">
        <v>141</v>
      </c>
      <c r="D54" s="375">
        <v>561</v>
      </c>
      <c r="E54" s="375">
        <v>26</v>
      </c>
      <c r="F54" s="374">
        <f t="shared" si="2"/>
        <v>4.6345811051693406</v>
      </c>
    </row>
    <row r="55" spans="1:6" x14ac:dyDescent="0.25">
      <c r="A55" s="571"/>
      <c r="B55" s="571"/>
      <c r="C55" s="410" t="s">
        <v>148</v>
      </c>
      <c r="D55" s="375">
        <v>246</v>
      </c>
      <c r="E55" s="375">
        <v>71</v>
      </c>
      <c r="F55" s="374">
        <f t="shared" si="2"/>
        <v>28.86178861788618</v>
      </c>
    </row>
    <row r="56" spans="1:6" x14ac:dyDescent="0.25">
      <c r="A56" s="571"/>
      <c r="B56" s="571"/>
      <c r="C56" s="410" t="s">
        <v>140</v>
      </c>
      <c r="D56" s="375">
        <v>848</v>
      </c>
      <c r="E56" s="375">
        <v>37</v>
      </c>
      <c r="F56" s="374">
        <f t="shared" si="2"/>
        <v>4.3632075471698109</v>
      </c>
    </row>
    <row r="57" spans="1:6" x14ac:dyDescent="0.25">
      <c r="A57" s="571"/>
      <c r="B57" s="571"/>
      <c r="C57" s="410" t="s">
        <v>136</v>
      </c>
      <c r="D57" s="375">
        <v>455</v>
      </c>
      <c r="E57" s="375">
        <v>37</v>
      </c>
      <c r="F57" s="374">
        <f t="shared" si="2"/>
        <v>8.1318681318681314</v>
      </c>
    </row>
    <row r="58" spans="1:6" x14ac:dyDescent="0.25">
      <c r="A58" s="571"/>
      <c r="B58" s="571"/>
      <c r="C58" s="410" t="s">
        <v>142</v>
      </c>
      <c r="D58" s="375">
        <v>395</v>
      </c>
      <c r="E58" s="375">
        <v>27</v>
      </c>
      <c r="F58" s="374">
        <f t="shared" si="2"/>
        <v>6.8354430379746836</v>
      </c>
    </row>
    <row r="59" spans="1:6" x14ac:dyDescent="0.25">
      <c r="A59" s="571"/>
      <c r="B59" s="571"/>
      <c r="C59" s="410" t="s">
        <v>66</v>
      </c>
      <c r="D59" s="375">
        <v>337</v>
      </c>
      <c r="E59" s="375">
        <v>113</v>
      </c>
      <c r="F59" s="374">
        <f t="shared" si="2"/>
        <v>33.531157270029674</v>
      </c>
    </row>
    <row r="60" spans="1:6" x14ac:dyDescent="0.25">
      <c r="A60" s="571"/>
      <c r="B60" s="571"/>
      <c r="C60" s="410" t="s">
        <v>133</v>
      </c>
      <c r="D60" s="375">
        <v>836</v>
      </c>
      <c r="E60" s="375">
        <v>467</v>
      </c>
      <c r="F60" s="374">
        <f t="shared" si="2"/>
        <v>55.861244019138759</v>
      </c>
    </row>
    <row r="61" spans="1:6" x14ac:dyDescent="0.25">
      <c r="A61" s="571"/>
      <c r="B61" s="571"/>
      <c r="C61" s="410" t="s">
        <v>65</v>
      </c>
      <c r="D61" s="375">
        <v>372</v>
      </c>
      <c r="E61" s="375">
        <v>119</v>
      </c>
      <c r="F61" s="374">
        <f t="shared" si="2"/>
        <v>31.989247311827956</v>
      </c>
    </row>
    <row r="62" spans="1:6" x14ac:dyDescent="0.25">
      <c r="A62" s="571"/>
      <c r="B62" s="571"/>
      <c r="C62" s="410" t="s">
        <v>150</v>
      </c>
      <c r="D62" s="375">
        <v>557</v>
      </c>
      <c r="E62" s="375">
        <v>114</v>
      </c>
      <c r="F62" s="374">
        <f t="shared" si="2"/>
        <v>20.466786355475762</v>
      </c>
    </row>
    <row r="63" spans="1:6" x14ac:dyDescent="0.25">
      <c r="A63" s="571"/>
      <c r="B63" s="571"/>
      <c r="C63" s="410" t="s">
        <v>138</v>
      </c>
      <c r="D63" s="375">
        <v>420</v>
      </c>
      <c r="E63" s="375">
        <v>42</v>
      </c>
      <c r="F63" s="374">
        <f t="shared" si="2"/>
        <v>10</v>
      </c>
    </row>
    <row r="64" spans="1:6" x14ac:dyDescent="0.25">
      <c r="A64" s="571"/>
      <c r="B64" s="571"/>
      <c r="C64" s="410" t="s">
        <v>139</v>
      </c>
      <c r="D64" s="375">
        <v>365</v>
      </c>
      <c r="E64" s="375">
        <v>19</v>
      </c>
      <c r="F64" s="374">
        <f t="shared" si="2"/>
        <v>5.2054794520547949</v>
      </c>
    </row>
    <row r="65" spans="1:6" x14ac:dyDescent="0.25">
      <c r="A65" s="571"/>
      <c r="B65" s="571" t="s">
        <v>192</v>
      </c>
      <c r="C65" s="410" t="s">
        <v>281</v>
      </c>
      <c r="D65" s="375">
        <v>8547</v>
      </c>
      <c r="E65" s="375">
        <v>1701</v>
      </c>
      <c r="F65" s="374">
        <f t="shared" si="2"/>
        <v>19.901719901719904</v>
      </c>
    </row>
    <row r="66" spans="1:6" x14ac:dyDescent="0.25">
      <c r="A66" s="571"/>
      <c r="B66" s="571"/>
      <c r="C66" s="410" t="s">
        <v>151</v>
      </c>
      <c r="D66" s="375">
        <v>239</v>
      </c>
      <c r="E66" s="375">
        <v>11</v>
      </c>
      <c r="F66" s="374">
        <f t="shared" si="2"/>
        <v>4.6025104602510458</v>
      </c>
    </row>
    <row r="67" spans="1:6" x14ac:dyDescent="0.25">
      <c r="A67" s="571"/>
      <c r="B67" s="571"/>
      <c r="C67" s="410" t="s">
        <v>162</v>
      </c>
      <c r="D67" s="375">
        <v>337</v>
      </c>
      <c r="E67" s="375">
        <v>29</v>
      </c>
      <c r="F67" s="374">
        <f t="shared" si="2"/>
        <v>8.6053412462908021</v>
      </c>
    </row>
    <row r="68" spans="1:6" x14ac:dyDescent="0.25">
      <c r="A68" s="571"/>
      <c r="B68" s="571"/>
      <c r="C68" s="410" t="s">
        <v>156</v>
      </c>
      <c r="D68" s="375">
        <v>686</v>
      </c>
      <c r="E68" s="375">
        <v>156</v>
      </c>
      <c r="F68" s="374">
        <f t="shared" si="2"/>
        <v>22.740524781341108</v>
      </c>
    </row>
    <row r="69" spans="1:6" x14ac:dyDescent="0.25">
      <c r="A69" s="571"/>
      <c r="B69" s="571"/>
      <c r="C69" s="410" t="s">
        <v>155</v>
      </c>
      <c r="D69" s="375">
        <v>503</v>
      </c>
      <c r="E69" s="375">
        <v>110</v>
      </c>
      <c r="F69" s="374">
        <f t="shared" si="2"/>
        <v>21.868787276341948</v>
      </c>
    </row>
    <row r="70" spans="1:6" x14ac:dyDescent="0.25">
      <c r="A70" s="571"/>
      <c r="B70" s="571"/>
      <c r="C70" s="410" t="s">
        <v>154</v>
      </c>
      <c r="D70" s="375">
        <v>382</v>
      </c>
      <c r="E70" s="375">
        <v>119</v>
      </c>
      <c r="F70" s="374">
        <f t="shared" si="2"/>
        <v>31.151832460732987</v>
      </c>
    </row>
    <row r="71" spans="1:6" x14ac:dyDescent="0.25">
      <c r="A71" s="571"/>
      <c r="B71" s="571"/>
      <c r="C71" s="410" t="s">
        <v>161</v>
      </c>
      <c r="D71" s="375">
        <v>676</v>
      </c>
      <c r="E71" s="375">
        <v>58</v>
      </c>
      <c r="F71" s="374">
        <f t="shared" si="2"/>
        <v>8.5798816568047336</v>
      </c>
    </row>
    <row r="72" spans="1:6" x14ac:dyDescent="0.25">
      <c r="A72" s="571"/>
      <c r="B72" s="571"/>
      <c r="C72" s="410" t="s">
        <v>157</v>
      </c>
      <c r="D72" s="375">
        <v>926</v>
      </c>
      <c r="E72" s="375">
        <v>73</v>
      </c>
      <c r="F72" s="374">
        <f t="shared" si="2"/>
        <v>7.8833693304535641</v>
      </c>
    </row>
    <row r="73" spans="1:6" x14ac:dyDescent="0.25">
      <c r="A73" s="571"/>
      <c r="B73" s="571"/>
      <c r="C73" s="410" t="s">
        <v>159</v>
      </c>
      <c r="D73" s="375">
        <v>440</v>
      </c>
      <c r="E73" s="375">
        <v>45</v>
      </c>
      <c r="F73" s="374">
        <f t="shared" ref="F73:F136" si="3">E73/D73*100</f>
        <v>10.227272727272728</v>
      </c>
    </row>
    <row r="74" spans="1:6" x14ac:dyDescent="0.25">
      <c r="A74" s="571"/>
      <c r="B74" s="571"/>
      <c r="C74" s="410" t="s">
        <v>164</v>
      </c>
      <c r="D74" s="375">
        <v>603</v>
      </c>
      <c r="E74" s="375">
        <v>172</v>
      </c>
      <c r="F74" s="374">
        <f t="shared" si="3"/>
        <v>28.524046434494192</v>
      </c>
    </row>
    <row r="75" spans="1:6" x14ac:dyDescent="0.25">
      <c r="A75" s="571"/>
      <c r="B75" s="571"/>
      <c r="C75" s="410" t="s">
        <v>152</v>
      </c>
      <c r="D75" s="375">
        <v>388</v>
      </c>
      <c r="E75" s="375">
        <v>257</v>
      </c>
      <c r="F75" s="374">
        <f t="shared" si="3"/>
        <v>66.237113402061851</v>
      </c>
    </row>
    <row r="76" spans="1:6" x14ac:dyDescent="0.25">
      <c r="A76" s="571"/>
      <c r="B76" s="571"/>
      <c r="C76" s="410" t="s">
        <v>67</v>
      </c>
      <c r="D76" s="375">
        <v>485</v>
      </c>
      <c r="E76" s="375">
        <v>44</v>
      </c>
      <c r="F76" s="374">
        <f t="shared" si="3"/>
        <v>9.072164948453608</v>
      </c>
    </row>
    <row r="77" spans="1:6" x14ac:dyDescent="0.25">
      <c r="A77" s="571"/>
      <c r="B77" s="571"/>
      <c r="C77" s="410" t="s">
        <v>70</v>
      </c>
      <c r="D77" s="375">
        <v>611</v>
      </c>
      <c r="E77" s="375">
        <v>150</v>
      </c>
      <c r="F77" s="374">
        <f t="shared" si="3"/>
        <v>24.549918166939445</v>
      </c>
    </row>
    <row r="78" spans="1:6" x14ac:dyDescent="0.25">
      <c r="A78" s="571"/>
      <c r="B78" s="571"/>
      <c r="C78" s="410" t="s">
        <v>153</v>
      </c>
      <c r="D78" s="375">
        <v>588</v>
      </c>
      <c r="E78" s="375">
        <v>95</v>
      </c>
      <c r="F78" s="374">
        <f t="shared" si="3"/>
        <v>16.156462585034014</v>
      </c>
    </row>
    <row r="79" spans="1:6" x14ac:dyDescent="0.25">
      <c r="A79" s="571"/>
      <c r="B79" s="571"/>
      <c r="C79" s="410" t="s">
        <v>158</v>
      </c>
      <c r="D79" s="375">
        <v>701</v>
      </c>
      <c r="E79" s="375">
        <v>212</v>
      </c>
      <c r="F79" s="374">
        <f t="shared" si="3"/>
        <v>30.242510699001429</v>
      </c>
    </row>
    <row r="80" spans="1:6" x14ac:dyDescent="0.25">
      <c r="A80" s="571"/>
      <c r="B80" s="571"/>
      <c r="C80" s="410" t="s">
        <v>163</v>
      </c>
      <c r="D80" s="375">
        <v>538</v>
      </c>
      <c r="E80" s="375">
        <v>35</v>
      </c>
      <c r="F80" s="374">
        <f t="shared" si="3"/>
        <v>6.5055762081784385</v>
      </c>
    </row>
    <row r="81" spans="1:6" x14ac:dyDescent="0.25">
      <c r="A81" s="571"/>
      <c r="B81" s="571"/>
      <c r="C81" s="410" t="s">
        <v>160</v>
      </c>
      <c r="D81" s="375">
        <v>444</v>
      </c>
      <c r="E81" s="375">
        <v>135</v>
      </c>
      <c r="F81" s="374">
        <f t="shared" si="3"/>
        <v>30.405405405405407</v>
      </c>
    </row>
    <row r="82" spans="1:6" x14ac:dyDescent="0.25">
      <c r="A82" s="571"/>
      <c r="B82" s="571" t="s">
        <v>193</v>
      </c>
      <c r="C82" s="410" t="s">
        <v>281</v>
      </c>
      <c r="D82" s="375">
        <v>12186</v>
      </c>
      <c r="E82" s="375">
        <v>2847</v>
      </c>
      <c r="F82" s="374">
        <f t="shared" si="3"/>
        <v>23.362875430822257</v>
      </c>
    </row>
    <row r="83" spans="1:6" x14ac:dyDescent="0.25">
      <c r="A83" s="571"/>
      <c r="B83" s="571"/>
      <c r="C83" s="410" t="s">
        <v>165</v>
      </c>
      <c r="D83" s="375">
        <v>3542</v>
      </c>
      <c r="E83" s="375">
        <v>78</v>
      </c>
      <c r="F83" s="374">
        <f t="shared" si="3"/>
        <v>2.20214568040655</v>
      </c>
    </row>
    <row r="84" spans="1:6" x14ac:dyDescent="0.25">
      <c r="A84" s="571"/>
      <c r="B84" s="571"/>
      <c r="C84" s="410" t="s">
        <v>175</v>
      </c>
      <c r="D84" s="375">
        <v>268</v>
      </c>
      <c r="E84" s="375">
        <v>68</v>
      </c>
      <c r="F84" s="374">
        <f t="shared" si="3"/>
        <v>25.373134328358208</v>
      </c>
    </row>
    <row r="85" spans="1:6" x14ac:dyDescent="0.25">
      <c r="A85" s="571"/>
      <c r="B85" s="571"/>
      <c r="C85" s="410" t="s">
        <v>178</v>
      </c>
      <c r="D85" s="375">
        <v>571</v>
      </c>
      <c r="E85" s="375">
        <v>181</v>
      </c>
      <c r="F85" s="374">
        <f t="shared" si="3"/>
        <v>31.698774080560423</v>
      </c>
    </row>
    <row r="86" spans="1:6" x14ac:dyDescent="0.25">
      <c r="A86" s="571"/>
      <c r="B86" s="571"/>
      <c r="C86" s="410" t="s">
        <v>179</v>
      </c>
      <c r="D86" s="375">
        <v>536</v>
      </c>
      <c r="E86" s="375">
        <v>189</v>
      </c>
      <c r="F86" s="374">
        <f t="shared" si="3"/>
        <v>35.261194029850742</v>
      </c>
    </row>
    <row r="87" spans="1:6" x14ac:dyDescent="0.25">
      <c r="A87" s="571"/>
      <c r="B87" s="571"/>
      <c r="C87" s="410" t="s">
        <v>171</v>
      </c>
      <c r="D87" s="375">
        <v>464</v>
      </c>
      <c r="E87" s="375">
        <v>46</v>
      </c>
      <c r="F87" s="374">
        <f t="shared" si="3"/>
        <v>9.9137931034482758</v>
      </c>
    </row>
    <row r="88" spans="1:6" x14ac:dyDescent="0.25">
      <c r="A88" s="571"/>
      <c r="B88" s="571"/>
      <c r="C88" s="410" t="s">
        <v>184</v>
      </c>
      <c r="D88" s="375">
        <v>649</v>
      </c>
      <c r="E88" s="375">
        <v>261</v>
      </c>
      <c r="F88" s="374">
        <f t="shared" si="3"/>
        <v>40.215716486902927</v>
      </c>
    </row>
    <row r="89" spans="1:6" x14ac:dyDescent="0.25">
      <c r="A89" s="571"/>
      <c r="B89" s="571"/>
      <c r="C89" s="410" t="s">
        <v>183</v>
      </c>
      <c r="D89" s="375">
        <v>418</v>
      </c>
      <c r="E89" s="375">
        <v>142</v>
      </c>
      <c r="F89" s="374">
        <f t="shared" si="3"/>
        <v>33.971291866028707</v>
      </c>
    </row>
    <row r="90" spans="1:6" x14ac:dyDescent="0.25">
      <c r="A90" s="571"/>
      <c r="B90" s="571"/>
      <c r="C90" s="410" t="s">
        <v>181</v>
      </c>
      <c r="D90" s="375">
        <v>305</v>
      </c>
      <c r="E90" s="375">
        <v>50</v>
      </c>
      <c r="F90" s="374">
        <f t="shared" si="3"/>
        <v>16.393442622950818</v>
      </c>
    </row>
    <row r="91" spans="1:6" x14ac:dyDescent="0.25">
      <c r="A91" s="571"/>
      <c r="B91" s="571"/>
      <c r="C91" s="410" t="s">
        <v>180</v>
      </c>
      <c r="D91" s="375">
        <v>345</v>
      </c>
      <c r="E91" s="375">
        <v>103</v>
      </c>
      <c r="F91" s="374">
        <f t="shared" si="3"/>
        <v>29.855072463768117</v>
      </c>
    </row>
    <row r="92" spans="1:6" x14ac:dyDescent="0.25">
      <c r="A92" s="571"/>
      <c r="B92" s="571"/>
      <c r="C92" s="410" t="s">
        <v>169</v>
      </c>
      <c r="D92" s="375">
        <v>432</v>
      </c>
      <c r="E92" s="375">
        <v>120</v>
      </c>
      <c r="F92" s="374">
        <f t="shared" si="3"/>
        <v>27.777777777777779</v>
      </c>
    </row>
    <row r="93" spans="1:6" x14ac:dyDescent="0.25">
      <c r="A93" s="571"/>
      <c r="B93" s="571"/>
      <c r="C93" s="410" t="s">
        <v>173</v>
      </c>
      <c r="D93" s="375">
        <v>554</v>
      </c>
      <c r="E93" s="375">
        <v>50</v>
      </c>
      <c r="F93" s="374">
        <f t="shared" si="3"/>
        <v>9.025270758122744</v>
      </c>
    </row>
    <row r="94" spans="1:6" x14ac:dyDescent="0.25">
      <c r="A94" s="571"/>
      <c r="B94" s="571"/>
      <c r="C94" s="410" t="s">
        <v>176</v>
      </c>
      <c r="D94" s="375">
        <v>469</v>
      </c>
      <c r="E94" s="375">
        <v>224</v>
      </c>
      <c r="F94" s="374">
        <f t="shared" si="3"/>
        <v>47.761194029850742</v>
      </c>
    </row>
    <row r="95" spans="1:6" x14ac:dyDescent="0.25">
      <c r="A95" s="571"/>
      <c r="B95" s="571"/>
      <c r="C95" s="410" t="s">
        <v>167</v>
      </c>
      <c r="D95" s="375">
        <v>431</v>
      </c>
      <c r="E95" s="375">
        <v>128</v>
      </c>
      <c r="F95" s="374">
        <f t="shared" si="3"/>
        <v>29.698375870069604</v>
      </c>
    </row>
    <row r="96" spans="1:6" x14ac:dyDescent="0.25">
      <c r="A96" s="571"/>
      <c r="B96" s="571"/>
      <c r="C96" s="410" t="s">
        <v>185</v>
      </c>
      <c r="D96" s="375">
        <v>310</v>
      </c>
      <c r="E96" s="375">
        <v>103</v>
      </c>
      <c r="F96" s="374">
        <f t="shared" si="3"/>
        <v>33.225806451612904</v>
      </c>
    </row>
    <row r="97" spans="1:6" x14ac:dyDescent="0.25">
      <c r="A97" s="571"/>
      <c r="B97" s="571"/>
      <c r="C97" s="410" t="s">
        <v>172</v>
      </c>
      <c r="D97" s="375">
        <v>352</v>
      </c>
      <c r="E97" s="375">
        <v>89</v>
      </c>
      <c r="F97" s="374">
        <f t="shared" si="3"/>
        <v>25.28409090909091</v>
      </c>
    </row>
    <row r="98" spans="1:6" x14ac:dyDescent="0.25">
      <c r="A98" s="571"/>
      <c r="B98" s="571"/>
      <c r="C98" s="410" t="s">
        <v>174</v>
      </c>
      <c r="D98" s="375">
        <v>242</v>
      </c>
      <c r="E98" s="375">
        <v>104</v>
      </c>
      <c r="F98" s="374">
        <f t="shared" si="3"/>
        <v>42.97520661157025</v>
      </c>
    </row>
    <row r="99" spans="1:6" x14ac:dyDescent="0.25">
      <c r="A99" s="571"/>
      <c r="B99" s="571"/>
      <c r="C99" s="410" t="s">
        <v>168</v>
      </c>
      <c r="D99" s="375">
        <v>450</v>
      </c>
      <c r="E99" s="375">
        <v>183</v>
      </c>
      <c r="F99" s="374">
        <f t="shared" si="3"/>
        <v>40.666666666666664</v>
      </c>
    </row>
    <row r="100" spans="1:6" x14ac:dyDescent="0.25">
      <c r="A100" s="571"/>
      <c r="B100" s="571"/>
      <c r="C100" s="410" t="s">
        <v>182</v>
      </c>
      <c r="D100" s="375">
        <v>370</v>
      </c>
      <c r="E100" s="375">
        <v>131</v>
      </c>
      <c r="F100" s="374">
        <f t="shared" si="3"/>
        <v>35.405405405405403</v>
      </c>
    </row>
    <row r="101" spans="1:6" x14ac:dyDescent="0.25">
      <c r="A101" s="571"/>
      <c r="B101" s="571"/>
      <c r="C101" s="410" t="s">
        <v>170</v>
      </c>
      <c r="D101" s="375">
        <v>243</v>
      </c>
      <c r="E101" s="375">
        <v>138</v>
      </c>
      <c r="F101" s="374">
        <f t="shared" si="3"/>
        <v>56.79012345679012</v>
      </c>
    </row>
    <row r="102" spans="1:6" x14ac:dyDescent="0.25">
      <c r="A102" s="571"/>
      <c r="B102" s="571"/>
      <c r="C102" s="410" t="s">
        <v>177</v>
      </c>
      <c r="D102" s="375">
        <v>286</v>
      </c>
      <c r="E102" s="375">
        <v>89</v>
      </c>
      <c r="F102" s="374">
        <f t="shared" si="3"/>
        <v>31.11888111888112</v>
      </c>
    </row>
    <row r="103" spans="1:6" x14ac:dyDescent="0.25">
      <c r="A103" s="571"/>
      <c r="B103" s="571"/>
      <c r="C103" s="410" t="s">
        <v>166</v>
      </c>
      <c r="D103" s="375">
        <v>424</v>
      </c>
      <c r="E103" s="375">
        <v>201</v>
      </c>
      <c r="F103" s="374">
        <f t="shared" si="3"/>
        <v>47.405660377358487</v>
      </c>
    </row>
    <row r="104" spans="1:6" x14ac:dyDescent="0.25">
      <c r="A104" s="571"/>
      <c r="B104" s="571"/>
      <c r="C104" s="410" t="s">
        <v>71</v>
      </c>
      <c r="D104" s="375">
        <v>525</v>
      </c>
      <c r="E104" s="375">
        <v>169</v>
      </c>
      <c r="F104" s="374">
        <f t="shared" si="3"/>
        <v>32.19047619047619</v>
      </c>
    </row>
    <row r="105" spans="1:6" x14ac:dyDescent="0.25">
      <c r="A105" s="571"/>
      <c r="B105" s="571" t="s">
        <v>189</v>
      </c>
      <c r="C105" s="410" t="s">
        <v>281</v>
      </c>
      <c r="D105" s="375">
        <v>7110</v>
      </c>
      <c r="E105" s="375">
        <v>2893</v>
      </c>
      <c r="F105" s="374">
        <f t="shared" si="3"/>
        <v>40.689170182841067</v>
      </c>
    </row>
    <row r="106" spans="1:6" x14ac:dyDescent="0.25">
      <c r="A106" s="571"/>
      <c r="B106" s="571"/>
      <c r="C106" s="410" t="s">
        <v>105</v>
      </c>
      <c r="D106" s="375">
        <v>1512</v>
      </c>
      <c r="E106" s="375">
        <v>618</v>
      </c>
      <c r="F106" s="374">
        <f t="shared" si="3"/>
        <v>40.873015873015873</v>
      </c>
    </row>
    <row r="107" spans="1:6" x14ac:dyDescent="0.25">
      <c r="A107" s="571"/>
      <c r="B107" s="571"/>
      <c r="C107" s="410" t="s">
        <v>107</v>
      </c>
      <c r="D107" s="375">
        <v>725</v>
      </c>
      <c r="E107" s="375">
        <v>324</v>
      </c>
      <c r="F107" s="374">
        <f t="shared" si="3"/>
        <v>44.689655172413794</v>
      </c>
    </row>
    <row r="108" spans="1:6" x14ac:dyDescent="0.25">
      <c r="A108" s="571"/>
      <c r="B108" s="571"/>
      <c r="C108" s="410" t="s">
        <v>108</v>
      </c>
      <c r="D108" s="375">
        <v>598</v>
      </c>
      <c r="E108" s="375">
        <v>296</v>
      </c>
      <c r="F108" s="374">
        <f t="shared" si="3"/>
        <v>49.498327759197323</v>
      </c>
    </row>
    <row r="109" spans="1:6" x14ac:dyDescent="0.25">
      <c r="A109" s="571"/>
      <c r="B109" s="571"/>
      <c r="C109" s="410" t="s">
        <v>110</v>
      </c>
      <c r="D109" s="375">
        <v>373</v>
      </c>
      <c r="E109" s="375">
        <v>143</v>
      </c>
      <c r="F109" s="374">
        <f t="shared" si="3"/>
        <v>38.337801608579085</v>
      </c>
    </row>
    <row r="110" spans="1:6" x14ac:dyDescent="0.25">
      <c r="A110" s="571"/>
      <c r="B110" s="571"/>
      <c r="C110" s="410" t="s">
        <v>115</v>
      </c>
      <c r="D110" s="375">
        <v>327</v>
      </c>
      <c r="E110" s="375">
        <v>158</v>
      </c>
      <c r="F110" s="374">
        <f t="shared" si="3"/>
        <v>48.318042813455655</v>
      </c>
    </row>
    <row r="111" spans="1:6" x14ac:dyDescent="0.25">
      <c r="A111" s="571"/>
      <c r="B111" s="571"/>
      <c r="C111" s="410" t="s">
        <v>113</v>
      </c>
      <c r="D111" s="375">
        <v>626</v>
      </c>
      <c r="E111" s="375">
        <v>298</v>
      </c>
      <c r="F111" s="374">
        <f t="shared" si="3"/>
        <v>47.6038338658147</v>
      </c>
    </row>
    <row r="112" spans="1:6" x14ac:dyDescent="0.25">
      <c r="A112" s="571"/>
      <c r="B112" s="571"/>
      <c r="C112" s="410" t="s">
        <v>114</v>
      </c>
      <c r="D112" s="375">
        <v>576</v>
      </c>
      <c r="E112" s="375">
        <v>271</v>
      </c>
      <c r="F112" s="374">
        <f t="shared" si="3"/>
        <v>47.048611111111107</v>
      </c>
    </row>
    <row r="113" spans="1:6" x14ac:dyDescent="0.25">
      <c r="A113" s="571"/>
      <c r="B113" s="571"/>
      <c r="C113" s="410" t="s">
        <v>106</v>
      </c>
      <c r="D113" s="375">
        <v>455</v>
      </c>
      <c r="E113" s="375">
        <v>217</v>
      </c>
      <c r="F113" s="374">
        <f t="shared" si="3"/>
        <v>47.692307692307693</v>
      </c>
    </row>
    <row r="114" spans="1:6" x14ac:dyDescent="0.25">
      <c r="A114" s="571"/>
      <c r="B114" s="571"/>
      <c r="C114" s="410" t="s">
        <v>112</v>
      </c>
      <c r="D114" s="375">
        <v>770</v>
      </c>
      <c r="E114" s="375">
        <v>315</v>
      </c>
      <c r="F114" s="374">
        <f t="shared" si="3"/>
        <v>40.909090909090914</v>
      </c>
    </row>
    <row r="115" spans="1:6" x14ac:dyDescent="0.25">
      <c r="A115" s="571"/>
      <c r="B115" s="571"/>
      <c r="C115" s="410" t="s">
        <v>109</v>
      </c>
      <c r="D115" s="375">
        <v>340</v>
      </c>
      <c r="E115" s="375">
        <v>163</v>
      </c>
      <c r="F115" s="374">
        <f t="shared" si="3"/>
        <v>47.941176470588239</v>
      </c>
    </row>
    <row r="116" spans="1:6" x14ac:dyDescent="0.25">
      <c r="A116" s="571"/>
      <c r="B116" s="571"/>
      <c r="C116" s="410" t="s">
        <v>111</v>
      </c>
      <c r="D116" s="375">
        <v>808</v>
      </c>
      <c r="E116" s="375">
        <v>90</v>
      </c>
      <c r="F116" s="374">
        <f t="shared" si="3"/>
        <v>11.138613861386139</v>
      </c>
    </row>
    <row r="117" spans="1:6" x14ac:dyDescent="0.25">
      <c r="A117" s="571"/>
      <c r="B117" s="571" t="s">
        <v>187</v>
      </c>
      <c r="C117" s="410" t="s">
        <v>281</v>
      </c>
      <c r="D117" s="375">
        <v>7051</v>
      </c>
      <c r="E117" s="375">
        <v>2767.9999999999995</v>
      </c>
      <c r="F117" s="374">
        <f t="shared" si="3"/>
        <v>39.25684300099276</v>
      </c>
    </row>
    <row r="118" spans="1:6" x14ac:dyDescent="0.25">
      <c r="A118" s="571"/>
      <c r="B118" s="571"/>
      <c r="C118" s="410" t="s">
        <v>85</v>
      </c>
      <c r="D118" s="375">
        <v>266</v>
      </c>
      <c r="E118" s="375">
        <v>144</v>
      </c>
      <c r="F118" s="374">
        <f t="shared" si="3"/>
        <v>54.13533834586466</v>
      </c>
    </row>
    <row r="119" spans="1:6" x14ac:dyDescent="0.25">
      <c r="A119" s="571"/>
      <c r="B119" s="571"/>
      <c r="C119" s="410" t="s">
        <v>79</v>
      </c>
      <c r="D119" s="375">
        <v>762</v>
      </c>
      <c r="E119" s="375">
        <v>332</v>
      </c>
      <c r="F119" s="374">
        <f t="shared" si="3"/>
        <v>43.569553805774284</v>
      </c>
    </row>
    <row r="120" spans="1:6" x14ac:dyDescent="0.25">
      <c r="A120" s="571"/>
      <c r="B120" s="571"/>
      <c r="C120" s="410" t="s">
        <v>81</v>
      </c>
      <c r="D120" s="375">
        <v>947</v>
      </c>
      <c r="E120" s="375">
        <v>197</v>
      </c>
      <c r="F120" s="374">
        <f t="shared" si="3"/>
        <v>20.802534318901795</v>
      </c>
    </row>
    <row r="121" spans="1:6" x14ac:dyDescent="0.25">
      <c r="A121" s="571"/>
      <c r="B121" s="571"/>
      <c r="C121" s="410" t="s">
        <v>88</v>
      </c>
      <c r="D121" s="375">
        <v>837</v>
      </c>
      <c r="E121" s="375">
        <v>380</v>
      </c>
      <c r="F121" s="374">
        <f t="shared" si="3"/>
        <v>45.40023894862604</v>
      </c>
    </row>
    <row r="122" spans="1:6" x14ac:dyDescent="0.25">
      <c r="A122" s="571"/>
      <c r="B122" s="571"/>
      <c r="C122" s="410" t="s">
        <v>86</v>
      </c>
      <c r="D122" s="375">
        <v>868</v>
      </c>
      <c r="E122" s="375">
        <v>436</v>
      </c>
      <c r="F122" s="374">
        <f t="shared" si="3"/>
        <v>50.230414746543786</v>
      </c>
    </row>
    <row r="123" spans="1:6" x14ac:dyDescent="0.25">
      <c r="A123" s="571"/>
      <c r="B123" s="571"/>
      <c r="C123" s="410" t="s">
        <v>82</v>
      </c>
      <c r="D123" s="375">
        <v>650</v>
      </c>
      <c r="E123" s="375">
        <v>233</v>
      </c>
      <c r="F123" s="374">
        <f t="shared" si="3"/>
        <v>35.846153846153847</v>
      </c>
    </row>
    <row r="124" spans="1:6" x14ac:dyDescent="0.25">
      <c r="A124" s="571"/>
      <c r="B124" s="571"/>
      <c r="C124" s="410" t="s">
        <v>83</v>
      </c>
      <c r="D124" s="375">
        <v>426</v>
      </c>
      <c r="E124" s="375">
        <v>74</v>
      </c>
      <c r="F124" s="374">
        <f t="shared" si="3"/>
        <v>17.370892018779344</v>
      </c>
    </row>
    <row r="125" spans="1:6" x14ac:dyDescent="0.25">
      <c r="A125" s="571"/>
      <c r="B125" s="571"/>
      <c r="C125" s="410" t="s">
        <v>87</v>
      </c>
      <c r="D125" s="375">
        <v>1242</v>
      </c>
      <c r="E125" s="375">
        <v>582</v>
      </c>
      <c r="F125" s="374">
        <f t="shared" si="3"/>
        <v>46.859903381642518</v>
      </c>
    </row>
    <row r="126" spans="1:6" x14ac:dyDescent="0.25">
      <c r="A126" s="571"/>
      <c r="B126" s="571"/>
      <c r="C126" s="410" t="s">
        <v>80</v>
      </c>
      <c r="D126" s="375">
        <v>443</v>
      </c>
      <c r="E126" s="375">
        <v>161</v>
      </c>
      <c r="F126" s="374">
        <f t="shared" si="3"/>
        <v>36.343115124153499</v>
      </c>
    </row>
    <row r="127" spans="1:6" x14ac:dyDescent="0.25">
      <c r="A127" s="571"/>
      <c r="B127" s="571"/>
      <c r="C127" s="410" t="s">
        <v>84</v>
      </c>
      <c r="D127" s="375">
        <v>610</v>
      </c>
      <c r="E127" s="375">
        <v>229</v>
      </c>
      <c r="F127" s="374">
        <f t="shared" si="3"/>
        <v>37.540983606557376</v>
      </c>
    </row>
    <row r="128" spans="1:6" x14ac:dyDescent="0.25">
      <c r="A128" s="571"/>
      <c r="B128" s="571" t="s">
        <v>186</v>
      </c>
      <c r="C128" s="410" t="s">
        <v>281</v>
      </c>
      <c r="D128" s="375">
        <v>7165</v>
      </c>
      <c r="E128" s="375">
        <v>162</v>
      </c>
      <c r="F128" s="374">
        <f t="shared" si="3"/>
        <v>2.2609909281228191</v>
      </c>
    </row>
    <row r="129" spans="1:6" x14ac:dyDescent="0.25">
      <c r="A129" s="571"/>
      <c r="B129" s="571"/>
      <c r="C129" s="410" t="s">
        <v>74</v>
      </c>
      <c r="D129" s="375">
        <v>1102</v>
      </c>
      <c r="E129" s="375">
        <v>7</v>
      </c>
      <c r="F129" s="374">
        <f t="shared" si="3"/>
        <v>0.63520871143375679</v>
      </c>
    </row>
    <row r="130" spans="1:6" x14ac:dyDescent="0.25">
      <c r="A130" s="571"/>
      <c r="B130" s="571"/>
      <c r="C130" s="410" t="s">
        <v>76</v>
      </c>
      <c r="D130" s="375">
        <v>1296</v>
      </c>
      <c r="E130" s="375">
        <v>72</v>
      </c>
      <c r="F130" s="374">
        <f t="shared" si="3"/>
        <v>5.5555555555555554</v>
      </c>
    </row>
    <row r="131" spans="1:6" ht="31.5" x14ac:dyDescent="0.25">
      <c r="A131" s="571"/>
      <c r="B131" s="571"/>
      <c r="C131" s="410" t="s">
        <v>72</v>
      </c>
      <c r="D131" s="375">
        <v>914</v>
      </c>
      <c r="E131" s="375">
        <v>4</v>
      </c>
      <c r="F131" s="374">
        <f t="shared" si="3"/>
        <v>0.43763676148796499</v>
      </c>
    </row>
    <row r="132" spans="1:6" x14ac:dyDescent="0.25">
      <c r="A132" s="571"/>
      <c r="B132" s="571"/>
      <c r="C132" s="410" t="s">
        <v>75</v>
      </c>
      <c r="D132" s="375">
        <v>603</v>
      </c>
      <c r="E132" s="375">
        <v>2</v>
      </c>
      <c r="F132" s="374">
        <f t="shared" si="3"/>
        <v>0.33167495854063017</v>
      </c>
    </row>
    <row r="133" spans="1:6" x14ac:dyDescent="0.25">
      <c r="A133" s="571"/>
      <c r="B133" s="571"/>
      <c r="C133" s="410" t="s">
        <v>73</v>
      </c>
      <c r="D133" s="375">
        <v>1150</v>
      </c>
      <c r="E133" s="375">
        <v>17</v>
      </c>
      <c r="F133" s="374">
        <f t="shared" si="3"/>
        <v>1.4782608695652173</v>
      </c>
    </row>
    <row r="134" spans="1:6" x14ac:dyDescent="0.25">
      <c r="A134" s="571"/>
      <c r="B134" s="571"/>
      <c r="C134" s="410" t="s">
        <v>78</v>
      </c>
      <c r="D134" s="375">
        <v>669</v>
      </c>
      <c r="E134" s="375">
        <v>26</v>
      </c>
      <c r="F134" s="374">
        <f t="shared" si="3"/>
        <v>3.8863976083707024</v>
      </c>
    </row>
    <row r="135" spans="1:6" x14ac:dyDescent="0.25">
      <c r="A135" s="571"/>
      <c r="B135" s="571"/>
      <c r="C135" s="410" t="s">
        <v>64</v>
      </c>
      <c r="D135" s="375">
        <v>679</v>
      </c>
      <c r="E135" s="375">
        <v>13</v>
      </c>
      <c r="F135" s="374">
        <f t="shared" si="3"/>
        <v>1.9145802650957291</v>
      </c>
    </row>
    <row r="136" spans="1:6" x14ac:dyDescent="0.25">
      <c r="A136" s="572"/>
      <c r="B136" s="572"/>
      <c r="C136" s="411" t="s">
        <v>77</v>
      </c>
      <c r="D136" s="376">
        <v>752</v>
      </c>
      <c r="E136" s="376">
        <v>21</v>
      </c>
      <c r="F136" s="377">
        <f t="shared" si="3"/>
        <v>2.7925531914893615</v>
      </c>
    </row>
  </sheetData>
  <mergeCells count="13">
    <mergeCell ref="A1:F1"/>
    <mergeCell ref="A5:C5"/>
    <mergeCell ref="A3:C4"/>
    <mergeCell ref="A6:A136"/>
    <mergeCell ref="B7:B23"/>
    <mergeCell ref="B24:B41"/>
    <mergeCell ref="B42:B64"/>
    <mergeCell ref="B65:B81"/>
    <mergeCell ref="B82:B104"/>
    <mergeCell ref="B105:B116"/>
    <mergeCell ref="B117:B127"/>
    <mergeCell ref="B128:B136"/>
    <mergeCell ref="B6:C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35"/>
  <sheetViews>
    <sheetView zoomScale="90" zoomScaleNormal="90" workbookViewId="0">
      <selection activeCell="I18" sqref="I18"/>
    </sheetView>
  </sheetViews>
  <sheetFormatPr defaultColWidth="9.33203125" defaultRowHeight="15.75" x14ac:dyDescent="0.25"/>
  <cols>
    <col min="1" max="1" width="25.83203125" style="52" customWidth="1"/>
    <col min="2" max="2" width="25.1640625" style="52" customWidth="1"/>
    <col min="3" max="3" width="20" style="52" customWidth="1"/>
    <col min="4" max="4" width="16.83203125" style="52" customWidth="1"/>
    <col min="5" max="5" width="8.6640625" style="52" customWidth="1"/>
    <col min="6" max="6" width="10.1640625" style="61" customWidth="1"/>
    <col min="7" max="7" width="9.6640625" style="52" customWidth="1"/>
    <col min="8" max="8" width="9.1640625" style="52" customWidth="1"/>
    <col min="9" max="9" width="10.33203125" style="52" customWidth="1"/>
    <col min="10" max="10" width="12.1640625" style="52" customWidth="1"/>
    <col min="11" max="27" width="9.33203125" style="52"/>
    <col min="28" max="28" width="14" style="52" customWidth="1"/>
    <col min="29" max="16384" width="9.33203125" style="52"/>
  </cols>
  <sheetData>
    <row r="1" spans="1:58" ht="22.5" customHeight="1" x14ac:dyDescent="0.25">
      <c r="A1" s="558" t="s">
        <v>437</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row>
    <row r="2" spans="1:58" ht="15.75" customHeight="1" x14ac:dyDescent="0.25">
      <c r="I2" s="66"/>
      <c r="BC2" s="573" t="s">
        <v>301</v>
      </c>
      <c r="BD2" s="573"/>
      <c r="BE2" s="573"/>
      <c r="BF2" s="573"/>
    </row>
    <row r="3" spans="1:58" s="58" customFormat="1" ht="38.25" customHeight="1" x14ac:dyDescent="0.25">
      <c r="A3" s="559"/>
      <c r="B3" s="559"/>
      <c r="C3" s="559"/>
      <c r="D3" s="55" t="s">
        <v>9</v>
      </c>
      <c r="E3" s="56" t="s">
        <v>282</v>
      </c>
      <c r="F3" s="56" t="s">
        <v>60</v>
      </c>
      <c r="G3" s="56" t="s">
        <v>195</v>
      </c>
      <c r="H3" s="56" t="s">
        <v>283</v>
      </c>
      <c r="I3" s="56" t="s">
        <v>284</v>
      </c>
      <c r="J3" s="56" t="s">
        <v>196</v>
      </c>
      <c r="K3" s="56" t="s">
        <v>197</v>
      </c>
      <c r="L3" s="56" t="s">
        <v>285</v>
      </c>
      <c r="M3" s="56" t="s">
        <v>198</v>
      </c>
      <c r="N3" s="56" t="s">
        <v>199</v>
      </c>
      <c r="O3" s="56" t="s">
        <v>231</v>
      </c>
      <c r="P3" s="56" t="s">
        <v>200</v>
      </c>
      <c r="Q3" s="56" t="s">
        <v>201</v>
      </c>
      <c r="R3" s="56" t="s">
        <v>205</v>
      </c>
      <c r="S3" s="56" t="s">
        <v>202</v>
      </c>
      <c r="T3" s="56" t="s">
        <v>204</v>
      </c>
      <c r="U3" s="56" t="s">
        <v>203</v>
      </c>
      <c r="V3" s="56" t="s">
        <v>206</v>
      </c>
      <c r="W3" s="56" t="s">
        <v>207</v>
      </c>
      <c r="X3" s="56" t="s">
        <v>208</v>
      </c>
      <c r="Y3" s="56" t="s">
        <v>286</v>
      </c>
      <c r="Z3" s="56" t="s">
        <v>210</v>
      </c>
      <c r="AA3" s="56" t="s">
        <v>212</v>
      </c>
      <c r="AB3" s="56" t="s">
        <v>209</v>
      </c>
      <c r="AC3" s="56" t="s">
        <v>214</v>
      </c>
      <c r="AD3" s="56" t="s">
        <v>213</v>
      </c>
      <c r="AE3" s="56" t="s">
        <v>217</v>
      </c>
      <c r="AF3" s="56" t="s">
        <v>216</v>
      </c>
      <c r="AG3" s="56" t="s">
        <v>211</v>
      </c>
      <c r="AH3" s="56" t="s">
        <v>218</v>
      </c>
      <c r="AI3" s="56" t="s">
        <v>215</v>
      </c>
      <c r="AJ3" s="56" t="s">
        <v>219</v>
      </c>
      <c r="AK3" s="56" t="s">
        <v>225</v>
      </c>
      <c r="AL3" s="56" t="s">
        <v>220</v>
      </c>
      <c r="AM3" s="56" t="s">
        <v>221</v>
      </c>
      <c r="AN3" s="56" t="s">
        <v>222</v>
      </c>
      <c r="AO3" s="56" t="s">
        <v>223</v>
      </c>
      <c r="AP3" s="56" t="s">
        <v>224</v>
      </c>
      <c r="AQ3" s="56" t="s">
        <v>228</v>
      </c>
      <c r="AR3" s="56" t="s">
        <v>226</v>
      </c>
      <c r="AS3" s="56" t="s">
        <v>227</v>
      </c>
      <c r="AT3" s="56" t="s">
        <v>230</v>
      </c>
      <c r="AU3" s="56" t="s">
        <v>233</v>
      </c>
      <c r="AV3" s="56" t="s">
        <v>232</v>
      </c>
      <c r="AW3" s="56" t="s">
        <v>234</v>
      </c>
      <c r="AX3" s="56" t="s">
        <v>229</v>
      </c>
      <c r="AY3" s="56" t="s">
        <v>235</v>
      </c>
      <c r="AZ3" s="56" t="s">
        <v>237</v>
      </c>
      <c r="BA3" s="56" t="s">
        <v>236</v>
      </c>
      <c r="BB3" s="56" t="s">
        <v>238</v>
      </c>
      <c r="BC3" s="56" t="s">
        <v>239</v>
      </c>
      <c r="BD3" s="56" t="s">
        <v>241</v>
      </c>
      <c r="BE3" s="56" t="s">
        <v>242</v>
      </c>
      <c r="BF3" s="56" t="s">
        <v>240</v>
      </c>
    </row>
    <row r="4" spans="1:58" s="58" customFormat="1" x14ac:dyDescent="0.25">
      <c r="A4" s="561" t="s">
        <v>426</v>
      </c>
      <c r="B4" s="561"/>
      <c r="C4" s="561"/>
      <c r="D4" s="371">
        <v>443324.99999999872</v>
      </c>
      <c r="E4" s="371">
        <v>404.99999999999949</v>
      </c>
      <c r="F4" s="371">
        <v>58372.999999999927</v>
      </c>
      <c r="G4" s="371">
        <v>74361.999999999825</v>
      </c>
      <c r="H4" s="371">
        <v>2542.0000000000005</v>
      </c>
      <c r="I4" s="371">
        <v>37777</v>
      </c>
      <c r="J4" s="371">
        <v>54986.999999999854</v>
      </c>
      <c r="K4" s="371">
        <v>34733.000000000007</v>
      </c>
      <c r="L4" s="371">
        <v>33800.000000000022</v>
      </c>
      <c r="M4" s="371">
        <v>32528.00000000016</v>
      </c>
      <c r="N4" s="371">
        <v>18134.000000000007</v>
      </c>
      <c r="O4" s="371">
        <v>17.999999999999993</v>
      </c>
      <c r="P4" s="371">
        <v>11237.000000000009</v>
      </c>
      <c r="Q4" s="371">
        <v>11088.999999999998</v>
      </c>
      <c r="R4" s="371">
        <v>4999</v>
      </c>
      <c r="S4" s="371">
        <v>7596.9999999999991</v>
      </c>
      <c r="T4" s="371">
        <v>5345.9999999999845</v>
      </c>
      <c r="U4" s="371">
        <v>5275.9999999999982</v>
      </c>
      <c r="V4" s="371">
        <v>4117.9999999999936</v>
      </c>
      <c r="W4" s="371">
        <v>5253.9999999999982</v>
      </c>
      <c r="X4" s="371">
        <v>4628.0000000000009</v>
      </c>
      <c r="Y4" s="371">
        <v>7866.9999999999973</v>
      </c>
      <c r="Z4" s="371">
        <v>2091.0000000000018</v>
      </c>
      <c r="AA4" s="371">
        <v>2578.0000000000041</v>
      </c>
      <c r="AB4" s="371">
        <v>5228.99999999999</v>
      </c>
      <c r="AC4" s="371">
        <v>1250.9999999999945</v>
      </c>
      <c r="AD4" s="371">
        <v>1293.999999999997</v>
      </c>
      <c r="AE4" s="371">
        <v>1765.0000000000032</v>
      </c>
      <c r="AF4" s="371">
        <v>1216.0000000000002</v>
      </c>
      <c r="AG4" s="371">
        <v>2831.9999999999986</v>
      </c>
      <c r="AH4" s="371">
        <v>1637.0000000000016</v>
      </c>
      <c r="AI4" s="371">
        <v>1943.0000000000043</v>
      </c>
      <c r="AJ4" s="371">
        <v>439.00000000000034</v>
      </c>
      <c r="AK4" s="371">
        <v>438.99999999999864</v>
      </c>
      <c r="AL4" s="371">
        <v>587.0000000000025</v>
      </c>
      <c r="AM4" s="371">
        <v>805.99999999999602</v>
      </c>
      <c r="AN4" s="371">
        <v>341.00000000000034</v>
      </c>
      <c r="AO4" s="371">
        <v>589.00000000000171</v>
      </c>
      <c r="AP4" s="371">
        <v>419.00000000000085</v>
      </c>
      <c r="AQ4" s="371">
        <v>328.00000000000102</v>
      </c>
      <c r="AR4" s="371">
        <v>492.00000000000125</v>
      </c>
      <c r="AS4" s="371">
        <v>86.000000000000426</v>
      </c>
      <c r="AT4" s="371">
        <v>250.0000000000004</v>
      </c>
      <c r="AU4" s="371">
        <v>132.00000000000009</v>
      </c>
      <c r="AV4" s="371">
        <v>557.99999999999943</v>
      </c>
      <c r="AW4" s="371">
        <v>89.000000000000156</v>
      </c>
      <c r="AX4" s="371">
        <v>439.99999999999949</v>
      </c>
      <c r="AY4" s="371">
        <v>89.000000000000185</v>
      </c>
      <c r="AZ4" s="371">
        <v>74.000000000000114</v>
      </c>
      <c r="BA4" s="371">
        <v>132.00000000000014</v>
      </c>
      <c r="BB4" s="371">
        <v>29.999999999999993</v>
      </c>
      <c r="BC4" s="371">
        <v>38.000000000000156</v>
      </c>
      <c r="BD4" s="371">
        <v>13</v>
      </c>
      <c r="BE4" s="371">
        <v>0</v>
      </c>
      <c r="BF4" s="371">
        <v>48.000000000000199</v>
      </c>
    </row>
    <row r="5" spans="1:58" x14ac:dyDescent="0.25">
      <c r="A5" s="545" t="s">
        <v>489</v>
      </c>
      <c r="B5" s="545" t="s">
        <v>281</v>
      </c>
      <c r="C5" s="545"/>
      <c r="D5" s="431">
        <v>8895.9999999999982</v>
      </c>
      <c r="E5" s="431">
        <v>24</v>
      </c>
      <c r="F5" s="431">
        <v>4882</v>
      </c>
      <c r="G5" s="431">
        <v>1</v>
      </c>
      <c r="H5" s="431">
        <v>25.000000000000011</v>
      </c>
      <c r="I5" s="431">
        <v>0</v>
      </c>
      <c r="J5" s="431">
        <v>3</v>
      </c>
      <c r="K5" s="431">
        <v>1012.0000000000002</v>
      </c>
      <c r="L5" s="431">
        <v>397.00000000000017</v>
      </c>
      <c r="M5" s="431">
        <v>2449</v>
      </c>
      <c r="N5" s="431">
        <v>0</v>
      </c>
      <c r="O5" s="431">
        <v>0</v>
      </c>
      <c r="P5" s="431">
        <v>0</v>
      </c>
      <c r="Q5" s="431">
        <v>0</v>
      </c>
      <c r="R5" s="431">
        <v>0</v>
      </c>
      <c r="S5" s="431">
        <v>101.99999999999997</v>
      </c>
      <c r="T5" s="431">
        <v>0</v>
      </c>
      <c r="U5" s="431">
        <v>0</v>
      </c>
      <c r="V5" s="431">
        <v>1.0000000000000002</v>
      </c>
      <c r="W5" s="431">
        <v>0</v>
      </c>
      <c r="X5" s="431">
        <v>0</v>
      </c>
      <c r="Y5" s="431">
        <v>0</v>
      </c>
      <c r="Z5" s="431">
        <v>0</v>
      </c>
      <c r="AA5" s="431">
        <v>0</v>
      </c>
      <c r="AB5" s="431">
        <v>0</v>
      </c>
      <c r="AC5" s="431">
        <v>0</v>
      </c>
      <c r="AD5" s="431">
        <v>0</v>
      </c>
      <c r="AE5" s="431">
        <v>0</v>
      </c>
      <c r="AF5" s="431">
        <v>0</v>
      </c>
      <c r="AG5" s="431">
        <v>0</v>
      </c>
      <c r="AH5" s="431">
        <v>0</v>
      </c>
      <c r="AI5" s="431">
        <v>0</v>
      </c>
      <c r="AJ5" s="431">
        <v>0</v>
      </c>
      <c r="AK5" s="431">
        <v>0</v>
      </c>
      <c r="AL5" s="431">
        <v>0</v>
      </c>
      <c r="AM5" s="431">
        <v>0</v>
      </c>
      <c r="AN5" s="431">
        <v>0</v>
      </c>
      <c r="AO5" s="431">
        <v>0</v>
      </c>
      <c r="AP5" s="431">
        <v>0</v>
      </c>
      <c r="AQ5" s="431">
        <v>0</v>
      </c>
      <c r="AR5" s="431">
        <v>0</v>
      </c>
      <c r="AS5" s="431">
        <v>0</v>
      </c>
      <c r="AT5" s="431">
        <v>0</v>
      </c>
      <c r="AU5" s="431">
        <v>0</v>
      </c>
      <c r="AV5" s="431">
        <v>0</v>
      </c>
      <c r="AW5" s="431">
        <v>0</v>
      </c>
      <c r="AX5" s="431">
        <v>0</v>
      </c>
      <c r="AY5" s="431">
        <v>0</v>
      </c>
      <c r="AZ5" s="431">
        <v>0</v>
      </c>
      <c r="BA5" s="431">
        <v>0</v>
      </c>
      <c r="BB5" s="431">
        <v>0</v>
      </c>
      <c r="BC5" s="431">
        <v>0</v>
      </c>
      <c r="BD5" s="431">
        <v>0</v>
      </c>
      <c r="BE5" s="431">
        <v>0</v>
      </c>
      <c r="BF5" s="431">
        <v>0</v>
      </c>
    </row>
    <row r="6" spans="1:58" x14ac:dyDescent="0.25">
      <c r="A6" s="546"/>
      <c r="B6" s="546" t="s">
        <v>188</v>
      </c>
      <c r="C6" s="408" t="s">
        <v>281</v>
      </c>
      <c r="D6" s="192">
        <v>1710</v>
      </c>
      <c r="E6" s="192">
        <v>0</v>
      </c>
      <c r="F6" s="192">
        <v>957.99999999999989</v>
      </c>
      <c r="G6" s="192">
        <v>0</v>
      </c>
      <c r="H6" s="192">
        <v>0</v>
      </c>
      <c r="I6" s="192">
        <v>0</v>
      </c>
      <c r="J6" s="192">
        <v>0</v>
      </c>
      <c r="K6" s="192">
        <v>62.000000000000007</v>
      </c>
      <c r="L6" s="192">
        <v>26.999999999999996</v>
      </c>
      <c r="M6" s="192">
        <v>663</v>
      </c>
      <c r="N6" s="192">
        <v>0</v>
      </c>
      <c r="O6" s="192">
        <v>0</v>
      </c>
      <c r="P6" s="192">
        <v>0</v>
      </c>
      <c r="Q6" s="192">
        <v>0</v>
      </c>
      <c r="R6" s="192">
        <v>0</v>
      </c>
      <c r="S6" s="192">
        <v>0</v>
      </c>
      <c r="T6" s="192">
        <v>0</v>
      </c>
      <c r="U6" s="192">
        <v>0</v>
      </c>
      <c r="V6" s="192">
        <v>0</v>
      </c>
      <c r="W6" s="192">
        <v>0</v>
      </c>
      <c r="X6" s="192">
        <v>0</v>
      </c>
      <c r="Y6" s="192">
        <v>0</v>
      </c>
      <c r="Z6" s="192">
        <v>0</v>
      </c>
      <c r="AA6" s="192">
        <v>0</v>
      </c>
      <c r="AB6" s="192">
        <v>0</v>
      </c>
      <c r="AC6" s="192">
        <v>0</v>
      </c>
      <c r="AD6" s="192">
        <v>0</v>
      </c>
      <c r="AE6" s="192">
        <v>0</v>
      </c>
      <c r="AF6" s="192">
        <v>0</v>
      </c>
      <c r="AG6" s="192">
        <v>0</v>
      </c>
      <c r="AH6" s="192">
        <v>0</v>
      </c>
      <c r="AI6" s="192">
        <v>0</v>
      </c>
      <c r="AJ6" s="192">
        <v>0</v>
      </c>
      <c r="AK6" s="192">
        <v>0</v>
      </c>
      <c r="AL6" s="192">
        <v>0</v>
      </c>
      <c r="AM6" s="192">
        <v>0</v>
      </c>
      <c r="AN6" s="192">
        <v>0</v>
      </c>
      <c r="AO6" s="192">
        <v>0</v>
      </c>
      <c r="AP6" s="192">
        <v>0</v>
      </c>
      <c r="AQ6" s="192">
        <v>0</v>
      </c>
      <c r="AR6" s="192">
        <v>0</v>
      </c>
      <c r="AS6" s="192">
        <v>0</v>
      </c>
      <c r="AT6" s="192">
        <v>0</v>
      </c>
      <c r="AU6" s="192">
        <v>0</v>
      </c>
      <c r="AV6" s="192">
        <v>0</v>
      </c>
      <c r="AW6" s="192">
        <v>0</v>
      </c>
      <c r="AX6" s="192">
        <v>0</v>
      </c>
      <c r="AY6" s="192">
        <v>0</v>
      </c>
      <c r="AZ6" s="192">
        <v>0</v>
      </c>
      <c r="BA6" s="192">
        <v>0</v>
      </c>
      <c r="BB6" s="192">
        <v>0</v>
      </c>
      <c r="BC6" s="192">
        <v>0</v>
      </c>
      <c r="BD6" s="192">
        <v>0</v>
      </c>
      <c r="BE6" s="192">
        <v>0</v>
      </c>
      <c r="BF6" s="192">
        <v>0</v>
      </c>
    </row>
    <row r="7" spans="1:58" x14ac:dyDescent="0.25">
      <c r="A7" s="546"/>
      <c r="B7" s="546"/>
      <c r="C7" s="408" t="s">
        <v>89</v>
      </c>
      <c r="D7" s="192">
        <v>27</v>
      </c>
      <c r="E7" s="192">
        <v>0</v>
      </c>
      <c r="F7" s="192">
        <v>22</v>
      </c>
      <c r="G7" s="192">
        <v>0</v>
      </c>
      <c r="H7" s="192">
        <v>0</v>
      </c>
      <c r="I7" s="192">
        <v>0</v>
      </c>
      <c r="J7" s="192">
        <v>0</v>
      </c>
      <c r="K7" s="192">
        <v>3</v>
      </c>
      <c r="L7" s="192">
        <v>0</v>
      </c>
      <c r="M7" s="192">
        <v>2</v>
      </c>
      <c r="N7" s="192">
        <v>0</v>
      </c>
      <c r="O7" s="192">
        <v>0</v>
      </c>
      <c r="P7" s="192">
        <v>0</v>
      </c>
      <c r="Q7" s="192">
        <v>0</v>
      </c>
      <c r="R7" s="192">
        <v>0</v>
      </c>
      <c r="S7" s="192">
        <v>0</v>
      </c>
      <c r="T7" s="192">
        <v>0</v>
      </c>
      <c r="U7" s="192">
        <v>0</v>
      </c>
      <c r="V7" s="192">
        <v>0</v>
      </c>
      <c r="W7" s="192">
        <v>0</v>
      </c>
      <c r="X7" s="192">
        <v>0</v>
      </c>
      <c r="Y7" s="192">
        <v>0</v>
      </c>
      <c r="Z7" s="192">
        <v>0</v>
      </c>
      <c r="AA7" s="192">
        <v>0</v>
      </c>
      <c r="AB7" s="192">
        <v>0</v>
      </c>
      <c r="AC7" s="192">
        <v>0</v>
      </c>
      <c r="AD7" s="192">
        <v>0</v>
      </c>
      <c r="AE7" s="192">
        <v>0</v>
      </c>
      <c r="AF7" s="192">
        <v>0</v>
      </c>
      <c r="AG7" s="192">
        <v>0</v>
      </c>
      <c r="AH7" s="192">
        <v>0</v>
      </c>
      <c r="AI7" s="192">
        <v>0</v>
      </c>
      <c r="AJ7" s="192">
        <v>0</v>
      </c>
      <c r="AK7" s="192">
        <v>0</v>
      </c>
      <c r="AL7" s="192">
        <v>0</v>
      </c>
      <c r="AM7" s="192">
        <v>0</v>
      </c>
      <c r="AN7" s="192">
        <v>0</v>
      </c>
      <c r="AO7" s="192">
        <v>0</v>
      </c>
      <c r="AP7" s="192">
        <v>0</v>
      </c>
      <c r="AQ7" s="192">
        <v>0</v>
      </c>
      <c r="AR7" s="192">
        <v>0</v>
      </c>
      <c r="AS7" s="192">
        <v>0</v>
      </c>
      <c r="AT7" s="192">
        <v>0</v>
      </c>
      <c r="AU7" s="192">
        <v>0</v>
      </c>
      <c r="AV7" s="192">
        <v>0</v>
      </c>
      <c r="AW7" s="192">
        <v>0</v>
      </c>
      <c r="AX7" s="192">
        <v>0</v>
      </c>
      <c r="AY7" s="192">
        <v>0</v>
      </c>
      <c r="AZ7" s="192">
        <v>0</v>
      </c>
      <c r="BA7" s="192">
        <v>0</v>
      </c>
      <c r="BB7" s="192">
        <v>0</v>
      </c>
      <c r="BC7" s="192">
        <v>0</v>
      </c>
      <c r="BD7" s="192">
        <v>0</v>
      </c>
      <c r="BE7" s="192">
        <v>0</v>
      </c>
      <c r="BF7" s="192">
        <v>0</v>
      </c>
    </row>
    <row r="8" spans="1:58" x14ac:dyDescent="0.25">
      <c r="A8" s="546"/>
      <c r="B8" s="546"/>
      <c r="C8" s="408" t="s">
        <v>90</v>
      </c>
      <c r="D8" s="192">
        <v>89</v>
      </c>
      <c r="E8" s="192">
        <v>0</v>
      </c>
      <c r="F8" s="192">
        <v>49</v>
      </c>
      <c r="G8" s="192">
        <v>0</v>
      </c>
      <c r="H8" s="192">
        <v>0</v>
      </c>
      <c r="I8" s="192">
        <v>0</v>
      </c>
      <c r="J8" s="192">
        <v>0</v>
      </c>
      <c r="K8" s="192">
        <v>9</v>
      </c>
      <c r="L8" s="192">
        <v>3</v>
      </c>
      <c r="M8" s="192">
        <v>28</v>
      </c>
      <c r="N8" s="192">
        <v>0</v>
      </c>
      <c r="O8" s="192">
        <v>0</v>
      </c>
      <c r="P8" s="192">
        <v>0</v>
      </c>
      <c r="Q8" s="192">
        <v>0</v>
      </c>
      <c r="R8" s="192">
        <v>0</v>
      </c>
      <c r="S8" s="192">
        <v>0</v>
      </c>
      <c r="T8" s="192">
        <v>0</v>
      </c>
      <c r="U8" s="192">
        <v>0</v>
      </c>
      <c r="V8" s="192">
        <v>0</v>
      </c>
      <c r="W8" s="192">
        <v>0</v>
      </c>
      <c r="X8" s="192">
        <v>0</v>
      </c>
      <c r="Y8" s="192">
        <v>0</v>
      </c>
      <c r="Z8" s="192">
        <v>0</v>
      </c>
      <c r="AA8" s="192">
        <v>0</v>
      </c>
      <c r="AB8" s="192">
        <v>0</v>
      </c>
      <c r="AC8" s="192">
        <v>0</v>
      </c>
      <c r="AD8" s="192">
        <v>0</v>
      </c>
      <c r="AE8" s="192">
        <v>0</v>
      </c>
      <c r="AF8" s="192">
        <v>0</v>
      </c>
      <c r="AG8" s="192">
        <v>0</v>
      </c>
      <c r="AH8" s="192">
        <v>0</v>
      </c>
      <c r="AI8" s="192">
        <v>0</v>
      </c>
      <c r="AJ8" s="192">
        <v>0</v>
      </c>
      <c r="AK8" s="192">
        <v>0</v>
      </c>
      <c r="AL8" s="192">
        <v>0</v>
      </c>
      <c r="AM8" s="192">
        <v>0</v>
      </c>
      <c r="AN8" s="192">
        <v>0</v>
      </c>
      <c r="AO8" s="192">
        <v>0</v>
      </c>
      <c r="AP8" s="192">
        <v>0</v>
      </c>
      <c r="AQ8" s="192">
        <v>0</v>
      </c>
      <c r="AR8" s="192">
        <v>0</v>
      </c>
      <c r="AS8" s="192">
        <v>0</v>
      </c>
      <c r="AT8" s="192">
        <v>0</v>
      </c>
      <c r="AU8" s="192">
        <v>0</v>
      </c>
      <c r="AV8" s="192">
        <v>0</v>
      </c>
      <c r="AW8" s="192">
        <v>0</v>
      </c>
      <c r="AX8" s="192">
        <v>0</v>
      </c>
      <c r="AY8" s="192">
        <v>0</v>
      </c>
      <c r="AZ8" s="192">
        <v>0</v>
      </c>
      <c r="BA8" s="192">
        <v>0</v>
      </c>
      <c r="BB8" s="192">
        <v>0</v>
      </c>
      <c r="BC8" s="192">
        <v>0</v>
      </c>
      <c r="BD8" s="192">
        <v>0</v>
      </c>
      <c r="BE8" s="192">
        <v>0</v>
      </c>
      <c r="BF8" s="192">
        <v>0</v>
      </c>
    </row>
    <row r="9" spans="1:58" x14ac:dyDescent="0.25">
      <c r="A9" s="546"/>
      <c r="B9" s="546"/>
      <c r="C9" s="408" t="s">
        <v>93</v>
      </c>
      <c r="D9" s="192">
        <v>103</v>
      </c>
      <c r="E9" s="192">
        <v>0</v>
      </c>
      <c r="F9" s="192">
        <v>23</v>
      </c>
      <c r="G9" s="192">
        <v>0</v>
      </c>
      <c r="H9" s="192">
        <v>0</v>
      </c>
      <c r="I9" s="192">
        <v>0</v>
      </c>
      <c r="J9" s="192">
        <v>0</v>
      </c>
      <c r="K9" s="192">
        <v>0</v>
      </c>
      <c r="L9" s="192">
        <v>7</v>
      </c>
      <c r="M9" s="192">
        <v>73</v>
      </c>
      <c r="N9" s="192">
        <v>0</v>
      </c>
      <c r="O9" s="192">
        <v>0</v>
      </c>
      <c r="P9" s="192">
        <v>0</v>
      </c>
      <c r="Q9" s="192">
        <v>0</v>
      </c>
      <c r="R9" s="192">
        <v>0</v>
      </c>
      <c r="S9" s="192">
        <v>0</v>
      </c>
      <c r="T9" s="192">
        <v>0</v>
      </c>
      <c r="U9" s="192">
        <v>0</v>
      </c>
      <c r="V9" s="192">
        <v>0</v>
      </c>
      <c r="W9" s="192">
        <v>0</v>
      </c>
      <c r="X9" s="192">
        <v>0</v>
      </c>
      <c r="Y9" s="192">
        <v>0</v>
      </c>
      <c r="Z9" s="192">
        <v>0</v>
      </c>
      <c r="AA9" s="192">
        <v>0</v>
      </c>
      <c r="AB9" s="192">
        <v>0</v>
      </c>
      <c r="AC9" s="192">
        <v>0</v>
      </c>
      <c r="AD9" s="192">
        <v>0</v>
      </c>
      <c r="AE9" s="192">
        <v>0</v>
      </c>
      <c r="AF9" s="192">
        <v>0</v>
      </c>
      <c r="AG9" s="192">
        <v>0</v>
      </c>
      <c r="AH9" s="192">
        <v>0</v>
      </c>
      <c r="AI9" s="192">
        <v>0</v>
      </c>
      <c r="AJ9" s="192">
        <v>0</v>
      </c>
      <c r="AK9" s="192">
        <v>0</v>
      </c>
      <c r="AL9" s="192">
        <v>0</v>
      </c>
      <c r="AM9" s="192">
        <v>0</v>
      </c>
      <c r="AN9" s="192">
        <v>0</v>
      </c>
      <c r="AO9" s="192">
        <v>0</v>
      </c>
      <c r="AP9" s="192">
        <v>0</v>
      </c>
      <c r="AQ9" s="192">
        <v>0</v>
      </c>
      <c r="AR9" s="192">
        <v>0</v>
      </c>
      <c r="AS9" s="192">
        <v>0</v>
      </c>
      <c r="AT9" s="192">
        <v>0</v>
      </c>
      <c r="AU9" s="192">
        <v>0</v>
      </c>
      <c r="AV9" s="192">
        <v>0</v>
      </c>
      <c r="AW9" s="192">
        <v>0</v>
      </c>
      <c r="AX9" s="192">
        <v>0</v>
      </c>
      <c r="AY9" s="192">
        <v>0</v>
      </c>
      <c r="AZ9" s="192">
        <v>0</v>
      </c>
      <c r="BA9" s="192">
        <v>0</v>
      </c>
      <c r="BB9" s="192">
        <v>0</v>
      </c>
      <c r="BC9" s="192">
        <v>0</v>
      </c>
      <c r="BD9" s="192">
        <v>0</v>
      </c>
      <c r="BE9" s="192">
        <v>0</v>
      </c>
      <c r="BF9" s="192">
        <v>0</v>
      </c>
    </row>
    <row r="10" spans="1:58" x14ac:dyDescent="0.25">
      <c r="A10" s="546"/>
      <c r="B10" s="546"/>
      <c r="C10" s="408" t="s">
        <v>94</v>
      </c>
      <c r="D10" s="192">
        <v>52</v>
      </c>
      <c r="E10" s="192">
        <v>0</v>
      </c>
      <c r="F10" s="192">
        <v>34</v>
      </c>
      <c r="G10" s="192">
        <v>0</v>
      </c>
      <c r="H10" s="192">
        <v>0</v>
      </c>
      <c r="I10" s="192">
        <v>0</v>
      </c>
      <c r="J10" s="192">
        <v>0</v>
      </c>
      <c r="K10" s="192">
        <v>17</v>
      </c>
      <c r="L10" s="192">
        <v>0</v>
      </c>
      <c r="M10" s="192">
        <v>1</v>
      </c>
      <c r="N10" s="192">
        <v>0</v>
      </c>
      <c r="O10" s="192">
        <v>0</v>
      </c>
      <c r="P10" s="192">
        <v>0</v>
      </c>
      <c r="Q10" s="192">
        <v>0</v>
      </c>
      <c r="R10" s="192">
        <v>0</v>
      </c>
      <c r="S10" s="192">
        <v>0</v>
      </c>
      <c r="T10" s="192">
        <v>0</v>
      </c>
      <c r="U10" s="192">
        <v>0</v>
      </c>
      <c r="V10" s="192">
        <v>0</v>
      </c>
      <c r="W10" s="192">
        <v>0</v>
      </c>
      <c r="X10" s="192">
        <v>0</v>
      </c>
      <c r="Y10" s="192">
        <v>0</v>
      </c>
      <c r="Z10" s="192">
        <v>0</v>
      </c>
      <c r="AA10" s="192">
        <v>0</v>
      </c>
      <c r="AB10" s="192">
        <v>0</v>
      </c>
      <c r="AC10" s="192">
        <v>0</v>
      </c>
      <c r="AD10" s="192">
        <v>0</v>
      </c>
      <c r="AE10" s="192">
        <v>0</v>
      </c>
      <c r="AF10" s="192">
        <v>0</v>
      </c>
      <c r="AG10" s="192">
        <v>0</v>
      </c>
      <c r="AH10" s="192">
        <v>0</v>
      </c>
      <c r="AI10" s="192">
        <v>0</v>
      </c>
      <c r="AJ10" s="192">
        <v>0</v>
      </c>
      <c r="AK10" s="192">
        <v>0</v>
      </c>
      <c r="AL10" s="192">
        <v>0</v>
      </c>
      <c r="AM10" s="192">
        <v>0</v>
      </c>
      <c r="AN10" s="192">
        <v>0</v>
      </c>
      <c r="AO10" s="192">
        <v>0</v>
      </c>
      <c r="AP10" s="192">
        <v>0</v>
      </c>
      <c r="AQ10" s="192">
        <v>0</v>
      </c>
      <c r="AR10" s="192">
        <v>0</v>
      </c>
      <c r="AS10" s="192">
        <v>0</v>
      </c>
      <c r="AT10" s="192">
        <v>0</v>
      </c>
      <c r="AU10" s="192">
        <v>0</v>
      </c>
      <c r="AV10" s="192">
        <v>0</v>
      </c>
      <c r="AW10" s="192">
        <v>0</v>
      </c>
      <c r="AX10" s="192">
        <v>0</v>
      </c>
      <c r="AY10" s="192">
        <v>0</v>
      </c>
      <c r="AZ10" s="192">
        <v>0</v>
      </c>
      <c r="BA10" s="192">
        <v>0</v>
      </c>
      <c r="BB10" s="192">
        <v>0</v>
      </c>
      <c r="BC10" s="192">
        <v>0</v>
      </c>
      <c r="BD10" s="192">
        <v>0</v>
      </c>
      <c r="BE10" s="192">
        <v>0</v>
      </c>
      <c r="BF10" s="192">
        <v>0</v>
      </c>
    </row>
    <row r="11" spans="1:58" x14ac:dyDescent="0.25">
      <c r="A11" s="546"/>
      <c r="B11" s="546"/>
      <c r="C11" s="408" t="s">
        <v>100</v>
      </c>
      <c r="D11" s="192">
        <v>134</v>
      </c>
      <c r="E11" s="192">
        <v>0</v>
      </c>
      <c r="F11" s="192">
        <v>102</v>
      </c>
      <c r="G11" s="192">
        <v>0</v>
      </c>
      <c r="H11" s="192">
        <v>0</v>
      </c>
      <c r="I11" s="192">
        <v>0</v>
      </c>
      <c r="J11" s="192">
        <v>0</v>
      </c>
      <c r="K11" s="192">
        <v>1</v>
      </c>
      <c r="L11" s="192">
        <v>0</v>
      </c>
      <c r="M11" s="192">
        <v>31</v>
      </c>
      <c r="N11" s="192">
        <v>0</v>
      </c>
      <c r="O11" s="192">
        <v>0</v>
      </c>
      <c r="P11" s="192">
        <v>0</v>
      </c>
      <c r="Q11" s="192">
        <v>0</v>
      </c>
      <c r="R11" s="192">
        <v>0</v>
      </c>
      <c r="S11" s="192">
        <v>0</v>
      </c>
      <c r="T11" s="192">
        <v>0</v>
      </c>
      <c r="U11" s="192">
        <v>0</v>
      </c>
      <c r="V11" s="192">
        <v>0</v>
      </c>
      <c r="W11" s="192">
        <v>0</v>
      </c>
      <c r="X11" s="192">
        <v>0</v>
      </c>
      <c r="Y11" s="192">
        <v>0</v>
      </c>
      <c r="Z11" s="192">
        <v>0</v>
      </c>
      <c r="AA11" s="192">
        <v>0</v>
      </c>
      <c r="AB11" s="192">
        <v>0</v>
      </c>
      <c r="AC11" s="192">
        <v>0</v>
      </c>
      <c r="AD11" s="192">
        <v>0</v>
      </c>
      <c r="AE11" s="192">
        <v>0</v>
      </c>
      <c r="AF11" s="192">
        <v>0</v>
      </c>
      <c r="AG11" s="192">
        <v>0</v>
      </c>
      <c r="AH11" s="192">
        <v>0</v>
      </c>
      <c r="AI11" s="192">
        <v>0</v>
      </c>
      <c r="AJ11" s="192">
        <v>0</v>
      </c>
      <c r="AK11" s="192">
        <v>0</v>
      </c>
      <c r="AL11" s="192">
        <v>0</v>
      </c>
      <c r="AM11" s="192">
        <v>0</v>
      </c>
      <c r="AN11" s="192">
        <v>0</v>
      </c>
      <c r="AO11" s="192">
        <v>0</v>
      </c>
      <c r="AP11" s="192">
        <v>0</v>
      </c>
      <c r="AQ11" s="192">
        <v>0</v>
      </c>
      <c r="AR11" s="192">
        <v>0</v>
      </c>
      <c r="AS11" s="192">
        <v>0</v>
      </c>
      <c r="AT11" s="192">
        <v>0</v>
      </c>
      <c r="AU11" s="192">
        <v>0</v>
      </c>
      <c r="AV11" s="192">
        <v>0</v>
      </c>
      <c r="AW11" s="192">
        <v>0</v>
      </c>
      <c r="AX11" s="192">
        <v>0</v>
      </c>
      <c r="AY11" s="192">
        <v>0</v>
      </c>
      <c r="AZ11" s="192">
        <v>0</v>
      </c>
      <c r="BA11" s="192">
        <v>0</v>
      </c>
      <c r="BB11" s="192">
        <v>0</v>
      </c>
      <c r="BC11" s="192">
        <v>0</v>
      </c>
      <c r="BD11" s="192">
        <v>0</v>
      </c>
      <c r="BE11" s="192">
        <v>0</v>
      </c>
      <c r="BF11" s="192">
        <v>0</v>
      </c>
    </row>
    <row r="12" spans="1:58" x14ac:dyDescent="0.25">
      <c r="A12" s="546"/>
      <c r="B12" s="546"/>
      <c r="C12" s="408" t="s">
        <v>98</v>
      </c>
      <c r="D12" s="192">
        <v>88</v>
      </c>
      <c r="E12" s="192">
        <v>0</v>
      </c>
      <c r="F12" s="192">
        <v>72</v>
      </c>
      <c r="G12" s="192">
        <v>0</v>
      </c>
      <c r="H12" s="192">
        <v>0</v>
      </c>
      <c r="I12" s="192">
        <v>0</v>
      </c>
      <c r="J12" s="192">
        <v>0</v>
      </c>
      <c r="K12" s="192">
        <v>2</v>
      </c>
      <c r="L12" s="192">
        <v>0</v>
      </c>
      <c r="M12" s="192">
        <v>14</v>
      </c>
      <c r="N12" s="192">
        <v>0</v>
      </c>
      <c r="O12" s="192">
        <v>0</v>
      </c>
      <c r="P12" s="192">
        <v>0</v>
      </c>
      <c r="Q12" s="192">
        <v>0</v>
      </c>
      <c r="R12" s="192">
        <v>0</v>
      </c>
      <c r="S12" s="192">
        <v>0</v>
      </c>
      <c r="T12" s="192">
        <v>0</v>
      </c>
      <c r="U12" s="192">
        <v>0</v>
      </c>
      <c r="V12" s="192">
        <v>0</v>
      </c>
      <c r="W12" s="192">
        <v>0</v>
      </c>
      <c r="X12" s="192">
        <v>0</v>
      </c>
      <c r="Y12" s="192">
        <v>0</v>
      </c>
      <c r="Z12" s="192">
        <v>0</v>
      </c>
      <c r="AA12" s="192">
        <v>0</v>
      </c>
      <c r="AB12" s="192">
        <v>0</v>
      </c>
      <c r="AC12" s="192">
        <v>0</v>
      </c>
      <c r="AD12" s="192">
        <v>0</v>
      </c>
      <c r="AE12" s="192">
        <v>0</v>
      </c>
      <c r="AF12" s="192">
        <v>0</v>
      </c>
      <c r="AG12" s="192">
        <v>0</v>
      </c>
      <c r="AH12" s="192">
        <v>0</v>
      </c>
      <c r="AI12" s="192">
        <v>0</v>
      </c>
      <c r="AJ12" s="192">
        <v>0</v>
      </c>
      <c r="AK12" s="192">
        <v>0</v>
      </c>
      <c r="AL12" s="192">
        <v>0</v>
      </c>
      <c r="AM12" s="192">
        <v>0</v>
      </c>
      <c r="AN12" s="192">
        <v>0</v>
      </c>
      <c r="AO12" s="192">
        <v>0</v>
      </c>
      <c r="AP12" s="192">
        <v>0</v>
      </c>
      <c r="AQ12" s="192">
        <v>0</v>
      </c>
      <c r="AR12" s="192">
        <v>0</v>
      </c>
      <c r="AS12" s="192">
        <v>0</v>
      </c>
      <c r="AT12" s="192">
        <v>0</v>
      </c>
      <c r="AU12" s="192">
        <v>0</v>
      </c>
      <c r="AV12" s="192">
        <v>0</v>
      </c>
      <c r="AW12" s="192">
        <v>0</v>
      </c>
      <c r="AX12" s="192">
        <v>0</v>
      </c>
      <c r="AY12" s="192">
        <v>0</v>
      </c>
      <c r="AZ12" s="192">
        <v>0</v>
      </c>
      <c r="BA12" s="192">
        <v>0</v>
      </c>
      <c r="BB12" s="192">
        <v>0</v>
      </c>
      <c r="BC12" s="192">
        <v>0</v>
      </c>
      <c r="BD12" s="192">
        <v>0</v>
      </c>
      <c r="BE12" s="192">
        <v>0</v>
      </c>
      <c r="BF12" s="192">
        <v>0</v>
      </c>
    </row>
    <row r="13" spans="1:58" x14ac:dyDescent="0.25">
      <c r="A13" s="546"/>
      <c r="B13" s="546"/>
      <c r="C13" s="408" t="s">
        <v>104</v>
      </c>
      <c r="D13" s="192">
        <v>152</v>
      </c>
      <c r="E13" s="192">
        <v>0</v>
      </c>
      <c r="F13" s="192">
        <v>126</v>
      </c>
      <c r="G13" s="192">
        <v>0</v>
      </c>
      <c r="H13" s="192">
        <v>0</v>
      </c>
      <c r="I13" s="192">
        <v>0</v>
      </c>
      <c r="J13" s="192">
        <v>0</v>
      </c>
      <c r="K13" s="192">
        <v>0</v>
      </c>
      <c r="L13" s="192">
        <v>1</v>
      </c>
      <c r="M13" s="192">
        <v>25</v>
      </c>
      <c r="N13" s="192">
        <v>0</v>
      </c>
      <c r="O13" s="192">
        <v>0</v>
      </c>
      <c r="P13" s="192">
        <v>0</v>
      </c>
      <c r="Q13" s="192">
        <v>0</v>
      </c>
      <c r="R13" s="192">
        <v>0</v>
      </c>
      <c r="S13" s="192">
        <v>0</v>
      </c>
      <c r="T13" s="192">
        <v>0</v>
      </c>
      <c r="U13" s="192">
        <v>0</v>
      </c>
      <c r="V13" s="192">
        <v>0</v>
      </c>
      <c r="W13" s="192">
        <v>0</v>
      </c>
      <c r="X13" s="192">
        <v>0</v>
      </c>
      <c r="Y13" s="192">
        <v>0</v>
      </c>
      <c r="Z13" s="192">
        <v>0</v>
      </c>
      <c r="AA13" s="192">
        <v>0</v>
      </c>
      <c r="AB13" s="192">
        <v>0</v>
      </c>
      <c r="AC13" s="192">
        <v>0</v>
      </c>
      <c r="AD13" s="192">
        <v>0</v>
      </c>
      <c r="AE13" s="192">
        <v>0</v>
      </c>
      <c r="AF13" s="192">
        <v>0</v>
      </c>
      <c r="AG13" s="192">
        <v>0</v>
      </c>
      <c r="AH13" s="192">
        <v>0</v>
      </c>
      <c r="AI13" s="192">
        <v>0</v>
      </c>
      <c r="AJ13" s="192">
        <v>0</v>
      </c>
      <c r="AK13" s="192">
        <v>0</v>
      </c>
      <c r="AL13" s="192">
        <v>0</v>
      </c>
      <c r="AM13" s="192">
        <v>0</v>
      </c>
      <c r="AN13" s="192">
        <v>0</v>
      </c>
      <c r="AO13" s="192">
        <v>0</v>
      </c>
      <c r="AP13" s="192">
        <v>0</v>
      </c>
      <c r="AQ13" s="192">
        <v>0</v>
      </c>
      <c r="AR13" s="192">
        <v>0</v>
      </c>
      <c r="AS13" s="192">
        <v>0</v>
      </c>
      <c r="AT13" s="192">
        <v>0</v>
      </c>
      <c r="AU13" s="192">
        <v>0</v>
      </c>
      <c r="AV13" s="192">
        <v>0</v>
      </c>
      <c r="AW13" s="192">
        <v>0</v>
      </c>
      <c r="AX13" s="192">
        <v>0</v>
      </c>
      <c r="AY13" s="192">
        <v>0</v>
      </c>
      <c r="AZ13" s="192">
        <v>0</v>
      </c>
      <c r="BA13" s="192">
        <v>0</v>
      </c>
      <c r="BB13" s="192">
        <v>0</v>
      </c>
      <c r="BC13" s="192">
        <v>0</v>
      </c>
      <c r="BD13" s="192">
        <v>0</v>
      </c>
      <c r="BE13" s="192">
        <v>0</v>
      </c>
      <c r="BF13" s="192">
        <v>0</v>
      </c>
    </row>
    <row r="14" spans="1:58" x14ac:dyDescent="0.25">
      <c r="A14" s="546"/>
      <c r="B14" s="546"/>
      <c r="C14" s="408" t="s">
        <v>92</v>
      </c>
      <c r="D14" s="192">
        <v>49</v>
      </c>
      <c r="E14" s="192">
        <v>0</v>
      </c>
      <c r="F14" s="192">
        <v>13</v>
      </c>
      <c r="G14" s="192">
        <v>0</v>
      </c>
      <c r="H14" s="192">
        <v>0</v>
      </c>
      <c r="I14" s="192">
        <v>0</v>
      </c>
      <c r="J14" s="192">
        <v>0</v>
      </c>
      <c r="K14" s="192">
        <v>0</v>
      </c>
      <c r="L14" s="192">
        <v>0</v>
      </c>
      <c r="M14" s="192">
        <v>36</v>
      </c>
      <c r="N14" s="192">
        <v>0</v>
      </c>
      <c r="O14" s="192">
        <v>0</v>
      </c>
      <c r="P14" s="192">
        <v>0</v>
      </c>
      <c r="Q14" s="192">
        <v>0</v>
      </c>
      <c r="R14" s="192">
        <v>0</v>
      </c>
      <c r="S14" s="192">
        <v>0</v>
      </c>
      <c r="T14" s="192">
        <v>0</v>
      </c>
      <c r="U14" s="192">
        <v>0</v>
      </c>
      <c r="V14" s="192">
        <v>0</v>
      </c>
      <c r="W14" s="192">
        <v>0</v>
      </c>
      <c r="X14" s="192">
        <v>0</v>
      </c>
      <c r="Y14" s="192">
        <v>0</v>
      </c>
      <c r="Z14" s="192">
        <v>0</v>
      </c>
      <c r="AA14" s="192">
        <v>0</v>
      </c>
      <c r="AB14" s="192">
        <v>0</v>
      </c>
      <c r="AC14" s="192">
        <v>0</v>
      </c>
      <c r="AD14" s="192">
        <v>0</v>
      </c>
      <c r="AE14" s="192">
        <v>0</v>
      </c>
      <c r="AF14" s="192">
        <v>0</v>
      </c>
      <c r="AG14" s="192">
        <v>0</v>
      </c>
      <c r="AH14" s="192">
        <v>0</v>
      </c>
      <c r="AI14" s="192">
        <v>0</v>
      </c>
      <c r="AJ14" s="192">
        <v>0</v>
      </c>
      <c r="AK14" s="192">
        <v>0</v>
      </c>
      <c r="AL14" s="192">
        <v>0</v>
      </c>
      <c r="AM14" s="192">
        <v>0</v>
      </c>
      <c r="AN14" s="192">
        <v>0</v>
      </c>
      <c r="AO14" s="192">
        <v>0</v>
      </c>
      <c r="AP14" s="192">
        <v>0</v>
      </c>
      <c r="AQ14" s="192">
        <v>0</v>
      </c>
      <c r="AR14" s="192">
        <v>0</v>
      </c>
      <c r="AS14" s="192">
        <v>0</v>
      </c>
      <c r="AT14" s="192">
        <v>0</v>
      </c>
      <c r="AU14" s="192">
        <v>0</v>
      </c>
      <c r="AV14" s="192">
        <v>0</v>
      </c>
      <c r="AW14" s="192">
        <v>0</v>
      </c>
      <c r="AX14" s="192">
        <v>0</v>
      </c>
      <c r="AY14" s="192">
        <v>0</v>
      </c>
      <c r="AZ14" s="192">
        <v>0</v>
      </c>
      <c r="BA14" s="192">
        <v>0</v>
      </c>
      <c r="BB14" s="192">
        <v>0</v>
      </c>
      <c r="BC14" s="192">
        <v>0</v>
      </c>
      <c r="BD14" s="192">
        <v>0</v>
      </c>
      <c r="BE14" s="192">
        <v>0</v>
      </c>
      <c r="BF14" s="192">
        <v>0</v>
      </c>
    </row>
    <row r="15" spans="1:58" x14ac:dyDescent="0.25">
      <c r="A15" s="546"/>
      <c r="B15" s="546"/>
      <c r="C15" s="408" t="s">
        <v>103</v>
      </c>
      <c r="D15" s="192">
        <v>95</v>
      </c>
      <c r="E15" s="192">
        <v>0</v>
      </c>
      <c r="F15" s="192">
        <v>56</v>
      </c>
      <c r="G15" s="192">
        <v>0</v>
      </c>
      <c r="H15" s="192">
        <v>0</v>
      </c>
      <c r="I15" s="192">
        <v>0</v>
      </c>
      <c r="J15" s="192">
        <v>0</v>
      </c>
      <c r="K15" s="192">
        <v>0</v>
      </c>
      <c r="L15" s="192">
        <v>0</v>
      </c>
      <c r="M15" s="192">
        <v>39</v>
      </c>
      <c r="N15" s="192">
        <v>0</v>
      </c>
      <c r="O15" s="192">
        <v>0</v>
      </c>
      <c r="P15" s="192">
        <v>0</v>
      </c>
      <c r="Q15" s="192">
        <v>0</v>
      </c>
      <c r="R15" s="192">
        <v>0</v>
      </c>
      <c r="S15" s="192">
        <v>0</v>
      </c>
      <c r="T15" s="192">
        <v>0</v>
      </c>
      <c r="U15" s="192">
        <v>0</v>
      </c>
      <c r="V15" s="192">
        <v>0</v>
      </c>
      <c r="W15" s="192">
        <v>0</v>
      </c>
      <c r="X15" s="192">
        <v>0</v>
      </c>
      <c r="Y15" s="192">
        <v>0</v>
      </c>
      <c r="Z15" s="192">
        <v>0</v>
      </c>
      <c r="AA15" s="192">
        <v>0</v>
      </c>
      <c r="AB15" s="192">
        <v>0</v>
      </c>
      <c r="AC15" s="192">
        <v>0</v>
      </c>
      <c r="AD15" s="192">
        <v>0</v>
      </c>
      <c r="AE15" s="192">
        <v>0</v>
      </c>
      <c r="AF15" s="192">
        <v>0</v>
      </c>
      <c r="AG15" s="192">
        <v>0</v>
      </c>
      <c r="AH15" s="192">
        <v>0</v>
      </c>
      <c r="AI15" s="192">
        <v>0</v>
      </c>
      <c r="AJ15" s="192">
        <v>0</v>
      </c>
      <c r="AK15" s="192">
        <v>0</v>
      </c>
      <c r="AL15" s="192">
        <v>0</v>
      </c>
      <c r="AM15" s="192">
        <v>0</v>
      </c>
      <c r="AN15" s="192">
        <v>0</v>
      </c>
      <c r="AO15" s="192">
        <v>0</v>
      </c>
      <c r="AP15" s="192">
        <v>0</v>
      </c>
      <c r="AQ15" s="192">
        <v>0</v>
      </c>
      <c r="AR15" s="192">
        <v>0</v>
      </c>
      <c r="AS15" s="192">
        <v>0</v>
      </c>
      <c r="AT15" s="192">
        <v>0</v>
      </c>
      <c r="AU15" s="192">
        <v>0</v>
      </c>
      <c r="AV15" s="192">
        <v>0</v>
      </c>
      <c r="AW15" s="192">
        <v>0</v>
      </c>
      <c r="AX15" s="192">
        <v>0</v>
      </c>
      <c r="AY15" s="192">
        <v>0</v>
      </c>
      <c r="AZ15" s="192">
        <v>0</v>
      </c>
      <c r="BA15" s="192">
        <v>0</v>
      </c>
      <c r="BB15" s="192">
        <v>0</v>
      </c>
      <c r="BC15" s="192">
        <v>0</v>
      </c>
      <c r="BD15" s="192">
        <v>0</v>
      </c>
      <c r="BE15" s="192">
        <v>0</v>
      </c>
      <c r="BF15" s="192">
        <v>0</v>
      </c>
    </row>
    <row r="16" spans="1:58" x14ac:dyDescent="0.25">
      <c r="A16" s="546"/>
      <c r="B16" s="546"/>
      <c r="C16" s="408" t="s">
        <v>95</v>
      </c>
      <c r="D16" s="192">
        <v>213</v>
      </c>
      <c r="E16" s="192">
        <v>0</v>
      </c>
      <c r="F16" s="192">
        <v>102</v>
      </c>
      <c r="G16" s="192">
        <v>0</v>
      </c>
      <c r="H16" s="192">
        <v>0</v>
      </c>
      <c r="I16" s="192">
        <v>0</v>
      </c>
      <c r="J16" s="192">
        <v>0</v>
      </c>
      <c r="K16" s="192">
        <v>11</v>
      </c>
      <c r="L16" s="192">
        <v>0</v>
      </c>
      <c r="M16" s="192">
        <v>100</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c r="AK16" s="192">
        <v>0</v>
      </c>
      <c r="AL16" s="192">
        <v>0</v>
      </c>
      <c r="AM16" s="192">
        <v>0</v>
      </c>
      <c r="AN16" s="192">
        <v>0</v>
      </c>
      <c r="AO16" s="192">
        <v>0</v>
      </c>
      <c r="AP16" s="192">
        <v>0</v>
      </c>
      <c r="AQ16" s="192">
        <v>0</v>
      </c>
      <c r="AR16" s="192">
        <v>0</v>
      </c>
      <c r="AS16" s="192">
        <v>0</v>
      </c>
      <c r="AT16" s="192">
        <v>0</v>
      </c>
      <c r="AU16" s="192">
        <v>0</v>
      </c>
      <c r="AV16" s="192">
        <v>0</v>
      </c>
      <c r="AW16" s="192">
        <v>0</v>
      </c>
      <c r="AX16" s="192">
        <v>0</v>
      </c>
      <c r="AY16" s="192">
        <v>0</v>
      </c>
      <c r="AZ16" s="192">
        <v>0</v>
      </c>
      <c r="BA16" s="192">
        <v>0</v>
      </c>
      <c r="BB16" s="192">
        <v>0</v>
      </c>
      <c r="BC16" s="192">
        <v>0</v>
      </c>
      <c r="BD16" s="192">
        <v>0</v>
      </c>
      <c r="BE16" s="192">
        <v>0</v>
      </c>
      <c r="BF16" s="192">
        <v>0</v>
      </c>
    </row>
    <row r="17" spans="1:58" x14ac:dyDescent="0.25">
      <c r="A17" s="546"/>
      <c r="B17" s="546"/>
      <c r="C17" s="408" t="s">
        <v>102</v>
      </c>
      <c r="D17" s="192">
        <v>119</v>
      </c>
      <c r="E17" s="192">
        <v>0</v>
      </c>
      <c r="F17" s="192">
        <v>99</v>
      </c>
      <c r="G17" s="192">
        <v>0</v>
      </c>
      <c r="H17" s="192">
        <v>0</v>
      </c>
      <c r="I17" s="192">
        <v>0</v>
      </c>
      <c r="J17" s="192">
        <v>0</v>
      </c>
      <c r="K17" s="192">
        <v>0</v>
      </c>
      <c r="L17" s="192">
        <v>3</v>
      </c>
      <c r="M17" s="192">
        <v>17</v>
      </c>
      <c r="N17" s="192">
        <v>0</v>
      </c>
      <c r="O17" s="192">
        <v>0</v>
      </c>
      <c r="P17" s="192">
        <v>0</v>
      </c>
      <c r="Q17" s="192">
        <v>0</v>
      </c>
      <c r="R17" s="192">
        <v>0</v>
      </c>
      <c r="S17" s="192">
        <v>0</v>
      </c>
      <c r="T17" s="192">
        <v>0</v>
      </c>
      <c r="U17" s="192">
        <v>0</v>
      </c>
      <c r="V17" s="192">
        <v>0</v>
      </c>
      <c r="W17" s="192">
        <v>0</v>
      </c>
      <c r="X17" s="192">
        <v>0</v>
      </c>
      <c r="Y17" s="192">
        <v>0</v>
      </c>
      <c r="Z17" s="192">
        <v>0</v>
      </c>
      <c r="AA17" s="192">
        <v>0</v>
      </c>
      <c r="AB17" s="192">
        <v>0</v>
      </c>
      <c r="AC17" s="192">
        <v>0</v>
      </c>
      <c r="AD17" s="192">
        <v>0</v>
      </c>
      <c r="AE17" s="192">
        <v>0</v>
      </c>
      <c r="AF17" s="192">
        <v>0</v>
      </c>
      <c r="AG17" s="192">
        <v>0</v>
      </c>
      <c r="AH17" s="192">
        <v>0</v>
      </c>
      <c r="AI17" s="192">
        <v>0</v>
      </c>
      <c r="AJ17" s="192">
        <v>0</v>
      </c>
      <c r="AK17" s="192">
        <v>0</v>
      </c>
      <c r="AL17" s="192">
        <v>0</v>
      </c>
      <c r="AM17" s="192">
        <v>0</v>
      </c>
      <c r="AN17" s="192">
        <v>0</v>
      </c>
      <c r="AO17" s="192">
        <v>0</v>
      </c>
      <c r="AP17" s="192">
        <v>0</v>
      </c>
      <c r="AQ17" s="192">
        <v>0</v>
      </c>
      <c r="AR17" s="192">
        <v>0</v>
      </c>
      <c r="AS17" s="192">
        <v>0</v>
      </c>
      <c r="AT17" s="192">
        <v>0</v>
      </c>
      <c r="AU17" s="192">
        <v>0</v>
      </c>
      <c r="AV17" s="192">
        <v>0</v>
      </c>
      <c r="AW17" s="192">
        <v>0</v>
      </c>
      <c r="AX17" s="192">
        <v>0</v>
      </c>
      <c r="AY17" s="192">
        <v>0</v>
      </c>
      <c r="AZ17" s="192">
        <v>0</v>
      </c>
      <c r="BA17" s="192">
        <v>0</v>
      </c>
      <c r="BB17" s="192">
        <v>0</v>
      </c>
      <c r="BC17" s="192">
        <v>0</v>
      </c>
      <c r="BD17" s="192">
        <v>0</v>
      </c>
      <c r="BE17" s="192">
        <v>0</v>
      </c>
      <c r="BF17" s="192">
        <v>0</v>
      </c>
    </row>
    <row r="18" spans="1:58" x14ac:dyDescent="0.25">
      <c r="A18" s="546"/>
      <c r="B18" s="546"/>
      <c r="C18" s="408" t="s">
        <v>96</v>
      </c>
      <c r="D18" s="192">
        <v>23</v>
      </c>
      <c r="E18" s="192">
        <v>0</v>
      </c>
      <c r="F18" s="192">
        <v>18</v>
      </c>
      <c r="G18" s="192">
        <v>0</v>
      </c>
      <c r="H18" s="192">
        <v>0</v>
      </c>
      <c r="I18" s="192">
        <v>0</v>
      </c>
      <c r="J18" s="192">
        <v>0</v>
      </c>
      <c r="K18" s="192">
        <v>0</v>
      </c>
      <c r="L18" s="192">
        <v>2</v>
      </c>
      <c r="M18" s="192">
        <v>3</v>
      </c>
      <c r="N18" s="192">
        <v>0</v>
      </c>
      <c r="O18" s="192">
        <v>0</v>
      </c>
      <c r="P18" s="192">
        <v>0</v>
      </c>
      <c r="Q18" s="192">
        <v>0</v>
      </c>
      <c r="R18" s="192">
        <v>0</v>
      </c>
      <c r="S18" s="192">
        <v>0</v>
      </c>
      <c r="T18" s="192">
        <v>0</v>
      </c>
      <c r="U18" s="192">
        <v>0</v>
      </c>
      <c r="V18" s="192">
        <v>0</v>
      </c>
      <c r="W18" s="192">
        <v>0</v>
      </c>
      <c r="X18" s="192">
        <v>0</v>
      </c>
      <c r="Y18" s="192">
        <v>0</v>
      </c>
      <c r="Z18" s="192">
        <v>0</v>
      </c>
      <c r="AA18" s="192">
        <v>0</v>
      </c>
      <c r="AB18" s="192">
        <v>0</v>
      </c>
      <c r="AC18" s="192">
        <v>0</v>
      </c>
      <c r="AD18" s="192">
        <v>0</v>
      </c>
      <c r="AE18" s="192">
        <v>0</v>
      </c>
      <c r="AF18" s="192">
        <v>0</v>
      </c>
      <c r="AG18" s="192">
        <v>0</v>
      </c>
      <c r="AH18" s="192">
        <v>0</v>
      </c>
      <c r="AI18" s="192">
        <v>0</v>
      </c>
      <c r="AJ18" s="192">
        <v>0</v>
      </c>
      <c r="AK18" s="192">
        <v>0</v>
      </c>
      <c r="AL18" s="192">
        <v>0</v>
      </c>
      <c r="AM18" s="192">
        <v>0</v>
      </c>
      <c r="AN18" s="192">
        <v>0</v>
      </c>
      <c r="AO18" s="192">
        <v>0</v>
      </c>
      <c r="AP18" s="192">
        <v>0</v>
      </c>
      <c r="AQ18" s="192">
        <v>0</v>
      </c>
      <c r="AR18" s="192">
        <v>0</v>
      </c>
      <c r="AS18" s="192">
        <v>0</v>
      </c>
      <c r="AT18" s="192">
        <v>0</v>
      </c>
      <c r="AU18" s="192">
        <v>0</v>
      </c>
      <c r="AV18" s="192">
        <v>0</v>
      </c>
      <c r="AW18" s="192">
        <v>0</v>
      </c>
      <c r="AX18" s="192">
        <v>0</v>
      </c>
      <c r="AY18" s="192">
        <v>0</v>
      </c>
      <c r="AZ18" s="192">
        <v>0</v>
      </c>
      <c r="BA18" s="192">
        <v>0</v>
      </c>
      <c r="BB18" s="192">
        <v>0</v>
      </c>
      <c r="BC18" s="192">
        <v>0</v>
      </c>
      <c r="BD18" s="192">
        <v>0</v>
      </c>
      <c r="BE18" s="192">
        <v>0</v>
      </c>
      <c r="BF18" s="192">
        <v>0</v>
      </c>
    </row>
    <row r="19" spans="1:58" x14ac:dyDescent="0.25">
      <c r="A19" s="546"/>
      <c r="B19" s="546"/>
      <c r="C19" s="408" t="s">
        <v>91</v>
      </c>
      <c r="D19" s="192">
        <v>162</v>
      </c>
      <c r="E19" s="192">
        <v>0</v>
      </c>
      <c r="F19" s="192">
        <v>24</v>
      </c>
      <c r="G19" s="192">
        <v>0</v>
      </c>
      <c r="H19" s="192">
        <v>0</v>
      </c>
      <c r="I19" s="192">
        <v>0</v>
      </c>
      <c r="J19" s="192">
        <v>0</v>
      </c>
      <c r="K19" s="192">
        <v>3</v>
      </c>
      <c r="L19" s="192">
        <v>10</v>
      </c>
      <c r="M19" s="192">
        <v>125</v>
      </c>
      <c r="N19" s="192">
        <v>0</v>
      </c>
      <c r="O19" s="192">
        <v>0</v>
      </c>
      <c r="P19" s="192">
        <v>0</v>
      </c>
      <c r="Q19" s="192">
        <v>0</v>
      </c>
      <c r="R19" s="192">
        <v>0</v>
      </c>
      <c r="S19" s="192">
        <v>0</v>
      </c>
      <c r="T19" s="192">
        <v>0</v>
      </c>
      <c r="U19" s="192">
        <v>0</v>
      </c>
      <c r="V19" s="192">
        <v>0</v>
      </c>
      <c r="W19" s="192">
        <v>0</v>
      </c>
      <c r="X19" s="192">
        <v>0</v>
      </c>
      <c r="Y19" s="192">
        <v>0</v>
      </c>
      <c r="Z19" s="192">
        <v>0</v>
      </c>
      <c r="AA19" s="192">
        <v>0</v>
      </c>
      <c r="AB19" s="192">
        <v>0</v>
      </c>
      <c r="AC19" s="192">
        <v>0</v>
      </c>
      <c r="AD19" s="192">
        <v>0</v>
      </c>
      <c r="AE19" s="192">
        <v>0</v>
      </c>
      <c r="AF19" s="192">
        <v>0</v>
      </c>
      <c r="AG19" s="192">
        <v>0</v>
      </c>
      <c r="AH19" s="192">
        <v>0</v>
      </c>
      <c r="AI19" s="192">
        <v>0</v>
      </c>
      <c r="AJ19" s="192">
        <v>0</v>
      </c>
      <c r="AK19" s="192">
        <v>0</v>
      </c>
      <c r="AL19" s="192">
        <v>0</v>
      </c>
      <c r="AM19" s="192">
        <v>0</v>
      </c>
      <c r="AN19" s="192">
        <v>0</v>
      </c>
      <c r="AO19" s="192">
        <v>0</v>
      </c>
      <c r="AP19" s="192">
        <v>0</v>
      </c>
      <c r="AQ19" s="192">
        <v>0</v>
      </c>
      <c r="AR19" s="192">
        <v>0</v>
      </c>
      <c r="AS19" s="192">
        <v>0</v>
      </c>
      <c r="AT19" s="192">
        <v>0</v>
      </c>
      <c r="AU19" s="192">
        <v>0</v>
      </c>
      <c r="AV19" s="192">
        <v>0</v>
      </c>
      <c r="AW19" s="192">
        <v>0</v>
      </c>
      <c r="AX19" s="192">
        <v>0</v>
      </c>
      <c r="AY19" s="192">
        <v>0</v>
      </c>
      <c r="AZ19" s="192">
        <v>0</v>
      </c>
      <c r="BA19" s="192">
        <v>0</v>
      </c>
      <c r="BB19" s="192">
        <v>0</v>
      </c>
      <c r="BC19" s="192">
        <v>0</v>
      </c>
      <c r="BD19" s="192">
        <v>0</v>
      </c>
      <c r="BE19" s="192">
        <v>0</v>
      </c>
      <c r="BF19" s="192">
        <v>0</v>
      </c>
    </row>
    <row r="20" spans="1:58" x14ac:dyDescent="0.25">
      <c r="A20" s="546"/>
      <c r="B20" s="546"/>
      <c r="C20" s="408" t="s">
        <v>101</v>
      </c>
      <c r="D20" s="192">
        <v>210</v>
      </c>
      <c r="E20" s="192">
        <v>0</v>
      </c>
      <c r="F20" s="192">
        <v>132</v>
      </c>
      <c r="G20" s="192">
        <v>0</v>
      </c>
      <c r="H20" s="192">
        <v>0</v>
      </c>
      <c r="I20" s="192">
        <v>0</v>
      </c>
      <c r="J20" s="192">
        <v>0</v>
      </c>
      <c r="K20" s="192">
        <v>5</v>
      </c>
      <c r="L20" s="192">
        <v>0</v>
      </c>
      <c r="M20" s="192">
        <v>73</v>
      </c>
      <c r="N20" s="192">
        <v>0</v>
      </c>
      <c r="O20" s="192">
        <v>0</v>
      </c>
      <c r="P20" s="192">
        <v>0</v>
      </c>
      <c r="Q20" s="192">
        <v>0</v>
      </c>
      <c r="R20" s="192">
        <v>0</v>
      </c>
      <c r="S20" s="192">
        <v>0</v>
      </c>
      <c r="T20" s="192">
        <v>0</v>
      </c>
      <c r="U20" s="192">
        <v>0</v>
      </c>
      <c r="V20" s="192">
        <v>0</v>
      </c>
      <c r="W20" s="192">
        <v>0</v>
      </c>
      <c r="X20" s="192">
        <v>0</v>
      </c>
      <c r="Y20" s="192">
        <v>0</v>
      </c>
      <c r="Z20" s="192">
        <v>0</v>
      </c>
      <c r="AA20" s="192">
        <v>0</v>
      </c>
      <c r="AB20" s="192">
        <v>0</v>
      </c>
      <c r="AC20" s="192">
        <v>0</v>
      </c>
      <c r="AD20" s="192">
        <v>0</v>
      </c>
      <c r="AE20" s="192">
        <v>0</v>
      </c>
      <c r="AF20" s="192">
        <v>0</v>
      </c>
      <c r="AG20" s="192">
        <v>0</v>
      </c>
      <c r="AH20" s="192">
        <v>0</v>
      </c>
      <c r="AI20" s="192">
        <v>0</v>
      </c>
      <c r="AJ20" s="192">
        <v>0</v>
      </c>
      <c r="AK20" s="192">
        <v>0</v>
      </c>
      <c r="AL20" s="192">
        <v>0</v>
      </c>
      <c r="AM20" s="192">
        <v>0</v>
      </c>
      <c r="AN20" s="192">
        <v>0</v>
      </c>
      <c r="AO20" s="192">
        <v>0</v>
      </c>
      <c r="AP20" s="192">
        <v>0</v>
      </c>
      <c r="AQ20" s="192">
        <v>0</v>
      </c>
      <c r="AR20" s="192">
        <v>0</v>
      </c>
      <c r="AS20" s="192">
        <v>0</v>
      </c>
      <c r="AT20" s="192">
        <v>0</v>
      </c>
      <c r="AU20" s="192">
        <v>0</v>
      </c>
      <c r="AV20" s="192">
        <v>0</v>
      </c>
      <c r="AW20" s="192">
        <v>0</v>
      </c>
      <c r="AX20" s="192">
        <v>0</v>
      </c>
      <c r="AY20" s="192">
        <v>0</v>
      </c>
      <c r="AZ20" s="192">
        <v>0</v>
      </c>
      <c r="BA20" s="192">
        <v>0</v>
      </c>
      <c r="BB20" s="192">
        <v>0</v>
      </c>
      <c r="BC20" s="192">
        <v>0</v>
      </c>
      <c r="BD20" s="192">
        <v>0</v>
      </c>
      <c r="BE20" s="192">
        <v>0</v>
      </c>
      <c r="BF20" s="192">
        <v>0</v>
      </c>
    </row>
    <row r="21" spans="1:58" x14ac:dyDescent="0.25">
      <c r="A21" s="546"/>
      <c r="B21" s="546"/>
      <c r="C21" s="408" t="s">
        <v>97</v>
      </c>
      <c r="D21" s="192">
        <v>80</v>
      </c>
      <c r="E21" s="192">
        <v>0</v>
      </c>
      <c r="F21" s="192">
        <v>43</v>
      </c>
      <c r="G21" s="192">
        <v>0</v>
      </c>
      <c r="H21" s="192">
        <v>0</v>
      </c>
      <c r="I21" s="192">
        <v>0</v>
      </c>
      <c r="J21" s="192">
        <v>0</v>
      </c>
      <c r="K21" s="192">
        <v>9</v>
      </c>
      <c r="L21" s="192">
        <v>1</v>
      </c>
      <c r="M21" s="192">
        <v>27</v>
      </c>
      <c r="N21" s="192">
        <v>0</v>
      </c>
      <c r="O21" s="192">
        <v>0</v>
      </c>
      <c r="P21" s="192">
        <v>0</v>
      </c>
      <c r="Q21" s="192">
        <v>0</v>
      </c>
      <c r="R21" s="192">
        <v>0</v>
      </c>
      <c r="S21" s="192">
        <v>0</v>
      </c>
      <c r="T21" s="192">
        <v>0</v>
      </c>
      <c r="U21" s="192">
        <v>0</v>
      </c>
      <c r="V21" s="192">
        <v>0</v>
      </c>
      <c r="W21" s="192">
        <v>0</v>
      </c>
      <c r="X21" s="192">
        <v>0</v>
      </c>
      <c r="Y21" s="192">
        <v>0</v>
      </c>
      <c r="Z21" s="192">
        <v>0</v>
      </c>
      <c r="AA21" s="192">
        <v>0</v>
      </c>
      <c r="AB21" s="192">
        <v>0</v>
      </c>
      <c r="AC21" s="192">
        <v>0</v>
      </c>
      <c r="AD21" s="192">
        <v>0</v>
      </c>
      <c r="AE21" s="192">
        <v>0</v>
      </c>
      <c r="AF21" s="192">
        <v>0</v>
      </c>
      <c r="AG21" s="192">
        <v>0</v>
      </c>
      <c r="AH21" s="192">
        <v>0</v>
      </c>
      <c r="AI21" s="192">
        <v>0</v>
      </c>
      <c r="AJ21" s="192">
        <v>0</v>
      </c>
      <c r="AK21" s="192">
        <v>0</v>
      </c>
      <c r="AL21" s="192">
        <v>0</v>
      </c>
      <c r="AM21" s="192">
        <v>0</v>
      </c>
      <c r="AN21" s="192">
        <v>0</v>
      </c>
      <c r="AO21" s="192">
        <v>0</v>
      </c>
      <c r="AP21" s="192">
        <v>0</v>
      </c>
      <c r="AQ21" s="192">
        <v>0</v>
      </c>
      <c r="AR21" s="192">
        <v>0</v>
      </c>
      <c r="AS21" s="192">
        <v>0</v>
      </c>
      <c r="AT21" s="192">
        <v>0</v>
      </c>
      <c r="AU21" s="192">
        <v>0</v>
      </c>
      <c r="AV21" s="192">
        <v>0</v>
      </c>
      <c r="AW21" s="192">
        <v>0</v>
      </c>
      <c r="AX21" s="192">
        <v>0</v>
      </c>
      <c r="AY21" s="192">
        <v>0</v>
      </c>
      <c r="AZ21" s="192">
        <v>0</v>
      </c>
      <c r="BA21" s="192">
        <v>0</v>
      </c>
      <c r="BB21" s="192">
        <v>0</v>
      </c>
      <c r="BC21" s="192">
        <v>0</v>
      </c>
      <c r="BD21" s="192">
        <v>0</v>
      </c>
      <c r="BE21" s="192">
        <v>0</v>
      </c>
      <c r="BF21" s="192">
        <v>0</v>
      </c>
    </row>
    <row r="22" spans="1:58" x14ac:dyDescent="0.25">
      <c r="A22" s="546"/>
      <c r="B22" s="546"/>
      <c r="C22" s="408" t="s">
        <v>99</v>
      </c>
      <c r="D22" s="192">
        <v>114</v>
      </c>
      <c r="E22" s="192">
        <v>0</v>
      </c>
      <c r="F22" s="192">
        <v>43</v>
      </c>
      <c r="G22" s="192">
        <v>0</v>
      </c>
      <c r="H22" s="192">
        <v>0</v>
      </c>
      <c r="I22" s="192">
        <v>0</v>
      </c>
      <c r="J22" s="192">
        <v>0</v>
      </c>
      <c r="K22" s="192">
        <v>2</v>
      </c>
      <c r="L22" s="192">
        <v>0</v>
      </c>
      <c r="M22" s="192">
        <v>69</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192">
        <v>0</v>
      </c>
      <c r="AK22" s="192">
        <v>0</v>
      </c>
      <c r="AL22" s="192">
        <v>0</v>
      </c>
      <c r="AM22" s="192">
        <v>0</v>
      </c>
      <c r="AN22" s="192">
        <v>0</v>
      </c>
      <c r="AO22" s="192">
        <v>0</v>
      </c>
      <c r="AP22" s="192">
        <v>0</v>
      </c>
      <c r="AQ22" s="192">
        <v>0</v>
      </c>
      <c r="AR22" s="192">
        <v>0</v>
      </c>
      <c r="AS22" s="192">
        <v>0</v>
      </c>
      <c r="AT22" s="192">
        <v>0</v>
      </c>
      <c r="AU22" s="192">
        <v>0</v>
      </c>
      <c r="AV22" s="192">
        <v>0</v>
      </c>
      <c r="AW22" s="192">
        <v>0</v>
      </c>
      <c r="AX22" s="192">
        <v>0</v>
      </c>
      <c r="AY22" s="192">
        <v>0</v>
      </c>
      <c r="AZ22" s="192">
        <v>0</v>
      </c>
      <c r="BA22" s="192">
        <v>0</v>
      </c>
      <c r="BB22" s="192">
        <v>0</v>
      </c>
      <c r="BC22" s="192">
        <v>0</v>
      </c>
      <c r="BD22" s="192">
        <v>0</v>
      </c>
      <c r="BE22" s="192">
        <v>0</v>
      </c>
      <c r="BF22" s="192">
        <v>0</v>
      </c>
    </row>
    <row r="23" spans="1:58" x14ac:dyDescent="0.25">
      <c r="A23" s="546"/>
      <c r="B23" s="546" t="s">
        <v>190</v>
      </c>
      <c r="C23" s="408" t="s">
        <v>281</v>
      </c>
      <c r="D23" s="192">
        <v>910.00000000000011</v>
      </c>
      <c r="E23" s="192">
        <v>1.0000000000000002</v>
      </c>
      <c r="F23" s="192">
        <v>555</v>
      </c>
      <c r="G23" s="192">
        <v>0</v>
      </c>
      <c r="H23" s="192">
        <v>3.0000000000000009</v>
      </c>
      <c r="I23" s="192">
        <v>0</v>
      </c>
      <c r="J23" s="192">
        <v>1</v>
      </c>
      <c r="K23" s="192">
        <v>99</v>
      </c>
      <c r="L23" s="192">
        <v>1.0000000000000002</v>
      </c>
      <c r="M23" s="192">
        <v>250</v>
      </c>
      <c r="N23" s="192">
        <v>0</v>
      </c>
      <c r="O23" s="192">
        <v>0</v>
      </c>
      <c r="P23" s="192">
        <v>0</v>
      </c>
      <c r="Q23" s="192">
        <v>0</v>
      </c>
      <c r="R23" s="192">
        <v>0</v>
      </c>
      <c r="S23" s="192">
        <v>0</v>
      </c>
      <c r="T23" s="192">
        <v>0</v>
      </c>
      <c r="U23" s="192">
        <v>0</v>
      </c>
      <c r="V23" s="192">
        <v>0</v>
      </c>
      <c r="W23" s="192">
        <v>0</v>
      </c>
      <c r="X23" s="192">
        <v>0</v>
      </c>
      <c r="Y23" s="192">
        <v>0</v>
      </c>
      <c r="Z23" s="192">
        <v>0</v>
      </c>
      <c r="AA23" s="192">
        <v>0</v>
      </c>
      <c r="AB23" s="192">
        <v>0</v>
      </c>
      <c r="AC23" s="192">
        <v>0</v>
      </c>
      <c r="AD23" s="192">
        <v>0</v>
      </c>
      <c r="AE23" s="192">
        <v>0</v>
      </c>
      <c r="AF23" s="192">
        <v>0</v>
      </c>
      <c r="AG23" s="192">
        <v>0</v>
      </c>
      <c r="AH23" s="192">
        <v>0</v>
      </c>
      <c r="AI23" s="192">
        <v>0</v>
      </c>
      <c r="AJ23" s="192">
        <v>0</v>
      </c>
      <c r="AK23" s="192">
        <v>0</v>
      </c>
      <c r="AL23" s="192">
        <v>0</v>
      </c>
      <c r="AM23" s="192">
        <v>0</v>
      </c>
      <c r="AN23" s="192">
        <v>0</v>
      </c>
      <c r="AO23" s="192">
        <v>0</v>
      </c>
      <c r="AP23" s="192">
        <v>0</v>
      </c>
      <c r="AQ23" s="192">
        <v>0</v>
      </c>
      <c r="AR23" s="192">
        <v>0</v>
      </c>
      <c r="AS23" s="192">
        <v>0</v>
      </c>
      <c r="AT23" s="192">
        <v>0</v>
      </c>
      <c r="AU23" s="192">
        <v>0</v>
      </c>
      <c r="AV23" s="192">
        <v>0</v>
      </c>
      <c r="AW23" s="192">
        <v>0</v>
      </c>
      <c r="AX23" s="192">
        <v>0</v>
      </c>
      <c r="AY23" s="192">
        <v>0</v>
      </c>
      <c r="AZ23" s="192">
        <v>0</v>
      </c>
      <c r="BA23" s="192">
        <v>0</v>
      </c>
      <c r="BB23" s="192">
        <v>0</v>
      </c>
      <c r="BC23" s="192">
        <v>0</v>
      </c>
      <c r="BD23" s="192">
        <v>0</v>
      </c>
      <c r="BE23" s="192">
        <v>0</v>
      </c>
      <c r="BF23" s="192">
        <v>0</v>
      </c>
    </row>
    <row r="24" spans="1:58" ht="31.5" x14ac:dyDescent="0.25">
      <c r="A24" s="546"/>
      <c r="B24" s="546"/>
      <c r="C24" s="408" t="s">
        <v>116</v>
      </c>
      <c r="D24" s="192">
        <v>14</v>
      </c>
      <c r="E24" s="192">
        <v>0</v>
      </c>
      <c r="F24" s="192">
        <v>12</v>
      </c>
      <c r="G24" s="192">
        <v>0</v>
      </c>
      <c r="H24" s="192">
        <v>0</v>
      </c>
      <c r="I24" s="192">
        <v>0</v>
      </c>
      <c r="J24" s="192">
        <v>0</v>
      </c>
      <c r="K24" s="192">
        <v>0</v>
      </c>
      <c r="L24" s="192">
        <v>0</v>
      </c>
      <c r="M24" s="192">
        <v>2</v>
      </c>
      <c r="N24" s="192">
        <v>0</v>
      </c>
      <c r="O24" s="192">
        <v>0</v>
      </c>
      <c r="P24" s="192">
        <v>0</v>
      </c>
      <c r="Q24" s="192">
        <v>0</v>
      </c>
      <c r="R24" s="192">
        <v>0</v>
      </c>
      <c r="S24" s="192">
        <v>0</v>
      </c>
      <c r="T24" s="192">
        <v>0</v>
      </c>
      <c r="U24" s="192">
        <v>0</v>
      </c>
      <c r="V24" s="192">
        <v>0</v>
      </c>
      <c r="W24" s="192">
        <v>0</v>
      </c>
      <c r="X24" s="192">
        <v>0</v>
      </c>
      <c r="Y24" s="192">
        <v>0</v>
      </c>
      <c r="Z24" s="192">
        <v>0</v>
      </c>
      <c r="AA24" s="192">
        <v>0</v>
      </c>
      <c r="AB24" s="192">
        <v>0</v>
      </c>
      <c r="AC24" s="192">
        <v>0</v>
      </c>
      <c r="AD24" s="192">
        <v>0</v>
      </c>
      <c r="AE24" s="192">
        <v>0</v>
      </c>
      <c r="AF24" s="192">
        <v>0</v>
      </c>
      <c r="AG24" s="192">
        <v>0</v>
      </c>
      <c r="AH24" s="192">
        <v>0</v>
      </c>
      <c r="AI24" s="192">
        <v>0</v>
      </c>
      <c r="AJ24" s="192">
        <v>0</v>
      </c>
      <c r="AK24" s="192">
        <v>0</v>
      </c>
      <c r="AL24" s="192">
        <v>0</v>
      </c>
      <c r="AM24" s="192">
        <v>0</v>
      </c>
      <c r="AN24" s="192">
        <v>0</v>
      </c>
      <c r="AO24" s="192">
        <v>0</v>
      </c>
      <c r="AP24" s="192">
        <v>0</v>
      </c>
      <c r="AQ24" s="192">
        <v>0</v>
      </c>
      <c r="AR24" s="192">
        <v>0</v>
      </c>
      <c r="AS24" s="192">
        <v>0</v>
      </c>
      <c r="AT24" s="192">
        <v>0</v>
      </c>
      <c r="AU24" s="192">
        <v>0</v>
      </c>
      <c r="AV24" s="192">
        <v>0</v>
      </c>
      <c r="AW24" s="192">
        <v>0</v>
      </c>
      <c r="AX24" s="192">
        <v>0</v>
      </c>
      <c r="AY24" s="192">
        <v>0</v>
      </c>
      <c r="AZ24" s="192">
        <v>0</v>
      </c>
      <c r="BA24" s="192">
        <v>0</v>
      </c>
      <c r="BB24" s="192">
        <v>0</v>
      </c>
      <c r="BC24" s="192">
        <v>0</v>
      </c>
      <c r="BD24" s="192">
        <v>0</v>
      </c>
      <c r="BE24" s="192">
        <v>0</v>
      </c>
      <c r="BF24" s="192">
        <v>0</v>
      </c>
    </row>
    <row r="25" spans="1:58" x14ac:dyDescent="0.25">
      <c r="A25" s="546"/>
      <c r="B25" s="546"/>
      <c r="C25" s="408" t="s">
        <v>128</v>
      </c>
      <c r="D25" s="192">
        <v>22</v>
      </c>
      <c r="E25" s="192">
        <v>0</v>
      </c>
      <c r="F25" s="192">
        <v>22</v>
      </c>
      <c r="G25" s="192">
        <v>0</v>
      </c>
      <c r="H25" s="192">
        <v>0</v>
      </c>
      <c r="I25" s="192">
        <v>0</v>
      </c>
      <c r="J25" s="192">
        <v>0</v>
      </c>
      <c r="K25" s="192">
        <v>0</v>
      </c>
      <c r="L25" s="192">
        <v>0</v>
      </c>
      <c r="M25" s="192">
        <v>0</v>
      </c>
      <c r="N25" s="192">
        <v>0</v>
      </c>
      <c r="O25" s="192">
        <v>0</v>
      </c>
      <c r="P25" s="192">
        <v>0</v>
      </c>
      <c r="Q25" s="192">
        <v>0</v>
      </c>
      <c r="R25" s="192">
        <v>0</v>
      </c>
      <c r="S25" s="192">
        <v>0</v>
      </c>
      <c r="T25" s="192">
        <v>0</v>
      </c>
      <c r="U25" s="192">
        <v>0</v>
      </c>
      <c r="V25" s="192">
        <v>0</v>
      </c>
      <c r="W25" s="192">
        <v>0</v>
      </c>
      <c r="X25" s="192">
        <v>0</v>
      </c>
      <c r="Y25" s="192">
        <v>0</v>
      </c>
      <c r="Z25" s="192">
        <v>0</v>
      </c>
      <c r="AA25" s="192">
        <v>0</v>
      </c>
      <c r="AB25" s="192">
        <v>0</v>
      </c>
      <c r="AC25" s="192">
        <v>0</v>
      </c>
      <c r="AD25" s="192">
        <v>0</v>
      </c>
      <c r="AE25" s="192">
        <v>0</v>
      </c>
      <c r="AF25" s="192">
        <v>0</v>
      </c>
      <c r="AG25" s="192">
        <v>0</v>
      </c>
      <c r="AH25" s="192">
        <v>0</v>
      </c>
      <c r="AI25" s="192">
        <v>0</v>
      </c>
      <c r="AJ25" s="192">
        <v>0</v>
      </c>
      <c r="AK25" s="192">
        <v>0</v>
      </c>
      <c r="AL25" s="192">
        <v>0</v>
      </c>
      <c r="AM25" s="192">
        <v>0</v>
      </c>
      <c r="AN25" s="192">
        <v>0</v>
      </c>
      <c r="AO25" s="192">
        <v>0</v>
      </c>
      <c r="AP25" s="192">
        <v>0</v>
      </c>
      <c r="AQ25" s="192">
        <v>0</v>
      </c>
      <c r="AR25" s="192">
        <v>0</v>
      </c>
      <c r="AS25" s="192">
        <v>0</v>
      </c>
      <c r="AT25" s="192">
        <v>0</v>
      </c>
      <c r="AU25" s="192">
        <v>0</v>
      </c>
      <c r="AV25" s="192">
        <v>0</v>
      </c>
      <c r="AW25" s="192">
        <v>0</v>
      </c>
      <c r="AX25" s="192">
        <v>0</v>
      </c>
      <c r="AY25" s="192">
        <v>0</v>
      </c>
      <c r="AZ25" s="192">
        <v>0</v>
      </c>
      <c r="BA25" s="192">
        <v>0</v>
      </c>
      <c r="BB25" s="192">
        <v>0</v>
      </c>
      <c r="BC25" s="192">
        <v>0</v>
      </c>
      <c r="BD25" s="192">
        <v>0</v>
      </c>
      <c r="BE25" s="192">
        <v>0</v>
      </c>
      <c r="BF25" s="192">
        <v>0</v>
      </c>
    </row>
    <row r="26" spans="1:58" x14ac:dyDescent="0.25">
      <c r="A26" s="546"/>
      <c r="B26" s="546"/>
      <c r="C26" s="408" t="s">
        <v>126</v>
      </c>
      <c r="D26" s="192">
        <v>35</v>
      </c>
      <c r="E26" s="192">
        <v>0</v>
      </c>
      <c r="F26" s="192">
        <v>0</v>
      </c>
      <c r="G26" s="192">
        <v>0</v>
      </c>
      <c r="H26" s="192">
        <v>0</v>
      </c>
      <c r="I26" s="192">
        <v>0</v>
      </c>
      <c r="J26" s="192">
        <v>0</v>
      </c>
      <c r="K26" s="192">
        <v>14</v>
      </c>
      <c r="L26" s="192">
        <v>0</v>
      </c>
      <c r="M26" s="192">
        <v>21</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192">
        <v>0</v>
      </c>
      <c r="AK26" s="192">
        <v>0</v>
      </c>
      <c r="AL26" s="192">
        <v>0</v>
      </c>
      <c r="AM26" s="192">
        <v>0</v>
      </c>
      <c r="AN26" s="192">
        <v>0</v>
      </c>
      <c r="AO26" s="192">
        <v>0</v>
      </c>
      <c r="AP26" s="192">
        <v>0</v>
      </c>
      <c r="AQ26" s="192">
        <v>0</v>
      </c>
      <c r="AR26" s="192">
        <v>0</v>
      </c>
      <c r="AS26" s="192">
        <v>0</v>
      </c>
      <c r="AT26" s="192">
        <v>0</v>
      </c>
      <c r="AU26" s="192">
        <v>0</v>
      </c>
      <c r="AV26" s="192">
        <v>0</v>
      </c>
      <c r="AW26" s="192">
        <v>0</v>
      </c>
      <c r="AX26" s="192">
        <v>0</v>
      </c>
      <c r="AY26" s="192">
        <v>0</v>
      </c>
      <c r="AZ26" s="192">
        <v>0</v>
      </c>
      <c r="BA26" s="192">
        <v>0</v>
      </c>
      <c r="BB26" s="192">
        <v>0</v>
      </c>
      <c r="BC26" s="192">
        <v>0</v>
      </c>
      <c r="BD26" s="192">
        <v>0</v>
      </c>
      <c r="BE26" s="192">
        <v>0</v>
      </c>
      <c r="BF26" s="192">
        <v>0</v>
      </c>
    </row>
    <row r="27" spans="1:58" x14ac:dyDescent="0.25">
      <c r="A27" s="546"/>
      <c r="B27" s="546"/>
      <c r="C27" s="408" t="s">
        <v>121</v>
      </c>
      <c r="D27" s="192">
        <v>44</v>
      </c>
      <c r="E27" s="192">
        <v>0</v>
      </c>
      <c r="F27" s="192">
        <v>2</v>
      </c>
      <c r="G27" s="192">
        <v>0</v>
      </c>
      <c r="H27" s="192">
        <v>0</v>
      </c>
      <c r="I27" s="192">
        <v>0</v>
      </c>
      <c r="J27" s="192">
        <v>0</v>
      </c>
      <c r="K27" s="192">
        <v>1</v>
      </c>
      <c r="L27" s="192">
        <v>0</v>
      </c>
      <c r="M27" s="192">
        <v>41</v>
      </c>
      <c r="N27" s="192">
        <v>0</v>
      </c>
      <c r="O27" s="192">
        <v>0</v>
      </c>
      <c r="P27" s="192">
        <v>0</v>
      </c>
      <c r="Q27" s="192">
        <v>0</v>
      </c>
      <c r="R27" s="192">
        <v>0</v>
      </c>
      <c r="S27" s="192">
        <v>0</v>
      </c>
      <c r="T27" s="192">
        <v>0</v>
      </c>
      <c r="U27" s="192">
        <v>0</v>
      </c>
      <c r="V27" s="192">
        <v>0</v>
      </c>
      <c r="W27" s="192">
        <v>0</v>
      </c>
      <c r="X27" s="192">
        <v>0</v>
      </c>
      <c r="Y27" s="192">
        <v>0</v>
      </c>
      <c r="Z27" s="192">
        <v>0</v>
      </c>
      <c r="AA27" s="192">
        <v>0</v>
      </c>
      <c r="AB27" s="192">
        <v>0</v>
      </c>
      <c r="AC27" s="192">
        <v>0</v>
      </c>
      <c r="AD27" s="192">
        <v>0</v>
      </c>
      <c r="AE27" s="192">
        <v>0</v>
      </c>
      <c r="AF27" s="192">
        <v>0</v>
      </c>
      <c r="AG27" s="192">
        <v>0</v>
      </c>
      <c r="AH27" s="192">
        <v>0</v>
      </c>
      <c r="AI27" s="192">
        <v>0</v>
      </c>
      <c r="AJ27" s="192">
        <v>0</v>
      </c>
      <c r="AK27" s="192">
        <v>0</v>
      </c>
      <c r="AL27" s="192">
        <v>0</v>
      </c>
      <c r="AM27" s="192">
        <v>0</v>
      </c>
      <c r="AN27" s="192">
        <v>0</v>
      </c>
      <c r="AO27" s="192">
        <v>0</v>
      </c>
      <c r="AP27" s="192">
        <v>0</v>
      </c>
      <c r="AQ27" s="192">
        <v>0</v>
      </c>
      <c r="AR27" s="192">
        <v>0</v>
      </c>
      <c r="AS27" s="192">
        <v>0</v>
      </c>
      <c r="AT27" s="192">
        <v>0</v>
      </c>
      <c r="AU27" s="192">
        <v>0</v>
      </c>
      <c r="AV27" s="192">
        <v>0</v>
      </c>
      <c r="AW27" s="192">
        <v>0</v>
      </c>
      <c r="AX27" s="192">
        <v>0</v>
      </c>
      <c r="AY27" s="192">
        <v>0</v>
      </c>
      <c r="AZ27" s="192">
        <v>0</v>
      </c>
      <c r="BA27" s="192">
        <v>0</v>
      </c>
      <c r="BB27" s="192">
        <v>0</v>
      </c>
      <c r="BC27" s="192">
        <v>0</v>
      </c>
      <c r="BD27" s="192">
        <v>0</v>
      </c>
      <c r="BE27" s="192">
        <v>0</v>
      </c>
      <c r="BF27" s="192">
        <v>0</v>
      </c>
    </row>
    <row r="28" spans="1:58" x14ac:dyDescent="0.25">
      <c r="A28" s="546"/>
      <c r="B28" s="546"/>
      <c r="C28" s="408" t="s">
        <v>130</v>
      </c>
      <c r="D28" s="192">
        <v>61</v>
      </c>
      <c r="E28" s="192">
        <v>0</v>
      </c>
      <c r="F28" s="192">
        <v>25</v>
      </c>
      <c r="G28" s="192">
        <v>0</v>
      </c>
      <c r="H28" s="192">
        <v>0</v>
      </c>
      <c r="I28" s="192">
        <v>0</v>
      </c>
      <c r="J28" s="192">
        <v>0</v>
      </c>
      <c r="K28" s="192">
        <v>0</v>
      </c>
      <c r="L28" s="192">
        <v>0</v>
      </c>
      <c r="M28" s="192">
        <v>36</v>
      </c>
      <c r="N28" s="192">
        <v>0</v>
      </c>
      <c r="O28" s="192">
        <v>0</v>
      </c>
      <c r="P28" s="192">
        <v>0</v>
      </c>
      <c r="Q28" s="192">
        <v>0</v>
      </c>
      <c r="R28" s="192">
        <v>0</v>
      </c>
      <c r="S28" s="192">
        <v>0</v>
      </c>
      <c r="T28" s="192">
        <v>0</v>
      </c>
      <c r="U28" s="192">
        <v>0</v>
      </c>
      <c r="V28" s="192">
        <v>0</v>
      </c>
      <c r="W28" s="192">
        <v>0</v>
      </c>
      <c r="X28" s="192">
        <v>0</v>
      </c>
      <c r="Y28" s="192">
        <v>0</v>
      </c>
      <c r="Z28" s="192">
        <v>0</v>
      </c>
      <c r="AA28" s="192">
        <v>0</v>
      </c>
      <c r="AB28" s="192">
        <v>0</v>
      </c>
      <c r="AC28" s="192">
        <v>0</v>
      </c>
      <c r="AD28" s="192">
        <v>0</v>
      </c>
      <c r="AE28" s="192">
        <v>0</v>
      </c>
      <c r="AF28" s="192">
        <v>0</v>
      </c>
      <c r="AG28" s="192">
        <v>0</v>
      </c>
      <c r="AH28" s="192">
        <v>0</v>
      </c>
      <c r="AI28" s="192">
        <v>0</v>
      </c>
      <c r="AJ28" s="192">
        <v>0</v>
      </c>
      <c r="AK28" s="192">
        <v>0</v>
      </c>
      <c r="AL28" s="192">
        <v>0</v>
      </c>
      <c r="AM28" s="192">
        <v>0</v>
      </c>
      <c r="AN28" s="192">
        <v>0</v>
      </c>
      <c r="AO28" s="192">
        <v>0</v>
      </c>
      <c r="AP28" s="192">
        <v>0</v>
      </c>
      <c r="AQ28" s="192">
        <v>0</v>
      </c>
      <c r="AR28" s="192">
        <v>0</v>
      </c>
      <c r="AS28" s="192">
        <v>0</v>
      </c>
      <c r="AT28" s="192">
        <v>0</v>
      </c>
      <c r="AU28" s="192">
        <v>0</v>
      </c>
      <c r="AV28" s="192">
        <v>0</v>
      </c>
      <c r="AW28" s="192">
        <v>0</v>
      </c>
      <c r="AX28" s="192">
        <v>0</v>
      </c>
      <c r="AY28" s="192">
        <v>0</v>
      </c>
      <c r="AZ28" s="192">
        <v>0</v>
      </c>
      <c r="BA28" s="192">
        <v>0</v>
      </c>
      <c r="BB28" s="192">
        <v>0</v>
      </c>
      <c r="BC28" s="192">
        <v>0</v>
      </c>
      <c r="BD28" s="192">
        <v>0</v>
      </c>
      <c r="BE28" s="192">
        <v>0</v>
      </c>
      <c r="BF28" s="192">
        <v>0</v>
      </c>
    </row>
    <row r="29" spans="1:58" x14ac:dyDescent="0.25">
      <c r="A29" s="546"/>
      <c r="B29" s="546"/>
      <c r="C29" s="408" t="s">
        <v>127</v>
      </c>
      <c r="D29" s="192">
        <v>48</v>
      </c>
      <c r="E29" s="192">
        <v>0</v>
      </c>
      <c r="F29" s="192">
        <v>48</v>
      </c>
      <c r="G29" s="192">
        <v>0</v>
      </c>
      <c r="H29" s="192">
        <v>0</v>
      </c>
      <c r="I29" s="192">
        <v>0</v>
      </c>
      <c r="J29" s="192">
        <v>0</v>
      </c>
      <c r="K29" s="192">
        <v>0</v>
      </c>
      <c r="L29" s="192">
        <v>0</v>
      </c>
      <c r="M29" s="192">
        <v>0</v>
      </c>
      <c r="N29" s="192">
        <v>0</v>
      </c>
      <c r="O29" s="192">
        <v>0</v>
      </c>
      <c r="P29" s="192">
        <v>0</v>
      </c>
      <c r="Q29" s="192">
        <v>0</v>
      </c>
      <c r="R29" s="192">
        <v>0</v>
      </c>
      <c r="S29" s="192">
        <v>0</v>
      </c>
      <c r="T29" s="192">
        <v>0</v>
      </c>
      <c r="U29" s="192">
        <v>0</v>
      </c>
      <c r="V29" s="192">
        <v>0</v>
      </c>
      <c r="W29" s="192">
        <v>0</v>
      </c>
      <c r="X29" s="192">
        <v>0</v>
      </c>
      <c r="Y29" s="192">
        <v>0</v>
      </c>
      <c r="Z29" s="192">
        <v>0</v>
      </c>
      <c r="AA29" s="192">
        <v>0</v>
      </c>
      <c r="AB29" s="192">
        <v>0</v>
      </c>
      <c r="AC29" s="192">
        <v>0</v>
      </c>
      <c r="AD29" s="192">
        <v>0</v>
      </c>
      <c r="AE29" s="192">
        <v>0</v>
      </c>
      <c r="AF29" s="192">
        <v>0</v>
      </c>
      <c r="AG29" s="192">
        <v>0</v>
      </c>
      <c r="AH29" s="192">
        <v>0</v>
      </c>
      <c r="AI29" s="192">
        <v>0</v>
      </c>
      <c r="AJ29" s="192">
        <v>0</v>
      </c>
      <c r="AK29" s="192">
        <v>0</v>
      </c>
      <c r="AL29" s="192">
        <v>0</v>
      </c>
      <c r="AM29" s="192">
        <v>0</v>
      </c>
      <c r="AN29" s="192">
        <v>0</v>
      </c>
      <c r="AO29" s="192">
        <v>0</v>
      </c>
      <c r="AP29" s="192">
        <v>0</v>
      </c>
      <c r="AQ29" s="192">
        <v>0</v>
      </c>
      <c r="AR29" s="192">
        <v>0</v>
      </c>
      <c r="AS29" s="192">
        <v>0</v>
      </c>
      <c r="AT29" s="192">
        <v>0</v>
      </c>
      <c r="AU29" s="192">
        <v>0</v>
      </c>
      <c r="AV29" s="192">
        <v>0</v>
      </c>
      <c r="AW29" s="192">
        <v>0</v>
      </c>
      <c r="AX29" s="192">
        <v>0</v>
      </c>
      <c r="AY29" s="192">
        <v>0</v>
      </c>
      <c r="AZ29" s="192">
        <v>0</v>
      </c>
      <c r="BA29" s="192">
        <v>0</v>
      </c>
      <c r="BB29" s="192">
        <v>0</v>
      </c>
      <c r="BC29" s="192">
        <v>0</v>
      </c>
      <c r="BD29" s="192">
        <v>0</v>
      </c>
      <c r="BE29" s="192">
        <v>0</v>
      </c>
      <c r="BF29" s="192">
        <v>0</v>
      </c>
    </row>
    <row r="30" spans="1:58" x14ac:dyDescent="0.25">
      <c r="A30" s="546"/>
      <c r="B30" s="546"/>
      <c r="C30" s="408" t="s">
        <v>123</v>
      </c>
      <c r="D30" s="192">
        <v>128</v>
      </c>
      <c r="E30" s="192">
        <v>0</v>
      </c>
      <c r="F30" s="192">
        <v>122</v>
      </c>
      <c r="G30" s="192">
        <v>0</v>
      </c>
      <c r="H30" s="192">
        <v>0</v>
      </c>
      <c r="I30" s="192">
        <v>0</v>
      </c>
      <c r="J30" s="192">
        <v>0</v>
      </c>
      <c r="K30" s="192">
        <v>6</v>
      </c>
      <c r="L30" s="192">
        <v>0</v>
      </c>
      <c r="M30" s="192">
        <v>0</v>
      </c>
      <c r="N30" s="192">
        <v>0</v>
      </c>
      <c r="O30" s="192">
        <v>0</v>
      </c>
      <c r="P30" s="192">
        <v>0</v>
      </c>
      <c r="Q30" s="192">
        <v>0</v>
      </c>
      <c r="R30" s="192">
        <v>0</v>
      </c>
      <c r="S30" s="192">
        <v>0</v>
      </c>
      <c r="T30" s="192">
        <v>0</v>
      </c>
      <c r="U30" s="192">
        <v>0</v>
      </c>
      <c r="V30" s="192">
        <v>0</v>
      </c>
      <c r="W30" s="192">
        <v>0</v>
      </c>
      <c r="X30" s="192">
        <v>0</v>
      </c>
      <c r="Y30" s="192">
        <v>0</v>
      </c>
      <c r="Z30" s="192">
        <v>0</v>
      </c>
      <c r="AA30" s="192">
        <v>0</v>
      </c>
      <c r="AB30" s="192">
        <v>0</v>
      </c>
      <c r="AC30" s="192">
        <v>0</v>
      </c>
      <c r="AD30" s="192">
        <v>0</v>
      </c>
      <c r="AE30" s="192">
        <v>0</v>
      </c>
      <c r="AF30" s="192">
        <v>0</v>
      </c>
      <c r="AG30" s="192">
        <v>0</v>
      </c>
      <c r="AH30" s="192">
        <v>0</v>
      </c>
      <c r="AI30" s="192">
        <v>0</v>
      </c>
      <c r="AJ30" s="192">
        <v>0</v>
      </c>
      <c r="AK30" s="192">
        <v>0</v>
      </c>
      <c r="AL30" s="192">
        <v>0</v>
      </c>
      <c r="AM30" s="192">
        <v>0</v>
      </c>
      <c r="AN30" s="192">
        <v>0</v>
      </c>
      <c r="AO30" s="192">
        <v>0</v>
      </c>
      <c r="AP30" s="192">
        <v>0</v>
      </c>
      <c r="AQ30" s="192">
        <v>0</v>
      </c>
      <c r="AR30" s="192">
        <v>0</v>
      </c>
      <c r="AS30" s="192">
        <v>0</v>
      </c>
      <c r="AT30" s="192">
        <v>0</v>
      </c>
      <c r="AU30" s="192">
        <v>0</v>
      </c>
      <c r="AV30" s="192">
        <v>0</v>
      </c>
      <c r="AW30" s="192">
        <v>0</v>
      </c>
      <c r="AX30" s="192">
        <v>0</v>
      </c>
      <c r="AY30" s="192">
        <v>0</v>
      </c>
      <c r="AZ30" s="192">
        <v>0</v>
      </c>
      <c r="BA30" s="192">
        <v>0</v>
      </c>
      <c r="BB30" s="192">
        <v>0</v>
      </c>
      <c r="BC30" s="192">
        <v>0</v>
      </c>
      <c r="BD30" s="192">
        <v>0</v>
      </c>
      <c r="BE30" s="192">
        <v>0</v>
      </c>
      <c r="BF30" s="192">
        <v>0</v>
      </c>
    </row>
    <row r="31" spans="1:58" x14ac:dyDescent="0.25">
      <c r="A31" s="546"/>
      <c r="B31" s="546"/>
      <c r="C31" s="408" t="s">
        <v>129</v>
      </c>
      <c r="D31" s="192">
        <v>127</v>
      </c>
      <c r="E31" s="192">
        <v>0</v>
      </c>
      <c r="F31" s="192">
        <v>54</v>
      </c>
      <c r="G31" s="192">
        <v>0</v>
      </c>
      <c r="H31" s="192">
        <v>0</v>
      </c>
      <c r="I31" s="192">
        <v>0</v>
      </c>
      <c r="J31" s="192">
        <v>0</v>
      </c>
      <c r="K31" s="192">
        <v>9</v>
      </c>
      <c r="L31" s="192">
        <v>0</v>
      </c>
      <c r="M31" s="192">
        <v>64</v>
      </c>
      <c r="N31" s="192">
        <v>0</v>
      </c>
      <c r="O31" s="192">
        <v>0</v>
      </c>
      <c r="P31" s="192">
        <v>0</v>
      </c>
      <c r="Q31" s="192">
        <v>0</v>
      </c>
      <c r="R31" s="192">
        <v>0</v>
      </c>
      <c r="S31" s="192">
        <v>0</v>
      </c>
      <c r="T31" s="192">
        <v>0</v>
      </c>
      <c r="U31" s="192">
        <v>0</v>
      </c>
      <c r="V31" s="192">
        <v>0</v>
      </c>
      <c r="W31" s="192">
        <v>0</v>
      </c>
      <c r="X31" s="192">
        <v>0</v>
      </c>
      <c r="Y31" s="192">
        <v>0</v>
      </c>
      <c r="Z31" s="192">
        <v>0</v>
      </c>
      <c r="AA31" s="192">
        <v>0</v>
      </c>
      <c r="AB31" s="192">
        <v>0</v>
      </c>
      <c r="AC31" s="192">
        <v>0</v>
      </c>
      <c r="AD31" s="192">
        <v>0</v>
      </c>
      <c r="AE31" s="192">
        <v>0</v>
      </c>
      <c r="AF31" s="192">
        <v>0</v>
      </c>
      <c r="AG31" s="192">
        <v>0</v>
      </c>
      <c r="AH31" s="192">
        <v>0</v>
      </c>
      <c r="AI31" s="192">
        <v>0</v>
      </c>
      <c r="AJ31" s="192">
        <v>0</v>
      </c>
      <c r="AK31" s="192">
        <v>0</v>
      </c>
      <c r="AL31" s="192">
        <v>0</v>
      </c>
      <c r="AM31" s="192">
        <v>0</v>
      </c>
      <c r="AN31" s="192">
        <v>0</v>
      </c>
      <c r="AO31" s="192">
        <v>0</v>
      </c>
      <c r="AP31" s="192">
        <v>0</v>
      </c>
      <c r="AQ31" s="192">
        <v>0</v>
      </c>
      <c r="AR31" s="192">
        <v>0</v>
      </c>
      <c r="AS31" s="192">
        <v>0</v>
      </c>
      <c r="AT31" s="192">
        <v>0</v>
      </c>
      <c r="AU31" s="192">
        <v>0</v>
      </c>
      <c r="AV31" s="192">
        <v>0</v>
      </c>
      <c r="AW31" s="192">
        <v>0</v>
      </c>
      <c r="AX31" s="192">
        <v>0</v>
      </c>
      <c r="AY31" s="192">
        <v>0</v>
      </c>
      <c r="AZ31" s="192">
        <v>0</v>
      </c>
      <c r="BA31" s="192">
        <v>0</v>
      </c>
      <c r="BB31" s="192">
        <v>0</v>
      </c>
      <c r="BC31" s="192">
        <v>0</v>
      </c>
      <c r="BD31" s="192">
        <v>0</v>
      </c>
      <c r="BE31" s="192">
        <v>0</v>
      </c>
      <c r="BF31" s="192">
        <v>0</v>
      </c>
    </row>
    <row r="32" spans="1:58" x14ac:dyDescent="0.25">
      <c r="A32" s="546"/>
      <c r="B32" s="546"/>
      <c r="C32" s="408" t="s">
        <v>125</v>
      </c>
      <c r="D32" s="192">
        <v>53</v>
      </c>
      <c r="E32" s="192">
        <v>0</v>
      </c>
      <c r="F32" s="192">
        <v>28</v>
      </c>
      <c r="G32" s="192">
        <v>0</v>
      </c>
      <c r="H32" s="192">
        <v>2</v>
      </c>
      <c r="I32" s="192">
        <v>0</v>
      </c>
      <c r="J32" s="192">
        <v>0</v>
      </c>
      <c r="K32" s="192">
        <v>12</v>
      </c>
      <c r="L32" s="192">
        <v>0</v>
      </c>
      <c r="M32" s="192">
        <v>11</v>
      </c>
      <c r="N32" s="192">
        <v>0</v>
      </c>
      <c r="O32" s="192">
        <v>0</v>
      </c>
      <c r="P32" s="192">
        <v>0</v>
      </c>
      <c r="Q32" s="192">
        <v>0</v>
      </c>
      <c r="R32" s="192">
        <v>0</v>
      </c>
      <c r="S32" s="192">
        <v>0</v>
      </c>
      <c r="T32" s="192">
        <v>0</v>
      </c>
      <c r="U32" s="192">
        <v>0</v>
      </c>
      <c r="V32" s="192">
        <v>0</v>
      </c>
      <c r="W32" s="192">
        <v>0</v>
      </c>
      <c r="X32" s="192">
        <v>0</v>
      </c>
      <c r="Y32" s="192">
        <v>0</v>
      </c>
      <c r="Z32" s="192">
        <v>0</v>
      </c>
      <c r="AA32" s="192">
        <v>0</v>
      </c>
      <c r="AB32" s="192">
        <v>0</v>
      </c>
      <c r="AC32" s="192">
        <v>0</v>
      </c>
      <c r="AD32" s="192">
        <v>0</v>
      </c>
      <c r="AE32" s="192">
        <v>0</v>
      </c>
      <c r="AF32" s="192">
        <v>0</v>
      </c>
      <c r="AG32" s="192">
        <v>0</v>
      </c>
      <c r="AH32" s="192">
        <v>0</v>
      </c>
      <c r="AI32" s="192">
        <v>0</v>
      </c>
      <c r="AJ32" s="192">
        <v>0</v>
      </c>
      <c r="AK32" s="192">
        <v>0</v>
      </c>
      <c r="AL32" s="192">
        <v>0</v>
      </c>
      <c r="AM32" s="192">
        <v>0</v>
      </c>
      <c r="AN32" s="192">
        <v>0</v>
      </c>
      <c r="AO32" s="192">
        <v>0</v>
      </c>
      <c r="AP32" s="192">
        <v>0</v>
      </c>
      <c r="AQ32" s="192">
        <v>0</v>
      </c>
      <c r="AR32" s="192">
        <v>0</v>
      </c>
      <c r="AS32" s="192">
        <v>0</v>
      </c>
      <c r="AT32" s="192">
        <v>0</v>
      </c>
      <c r="AU32" s="192">
        <v>0</v>
      </c>
      <c r="AV32" s="192">
        <v>0</v>
      </c>
      <c r="AW32" s="192">
        <v>0</v>
      </c>
      <c r="AX32" s="192">
        <v>0</v>
      </c>
      <c r="AY32" s="192">
        <v>0</v>
      </c>
      <c r="AZ32" s="192">
        <v>0</v>
      </c>
      <c r="BA32" s="192">
        <v>0</v>
      </c>
      <c r="BB32" s="192">
        <v>0</v>
      </c>
      <c r="BC32" s="192">
        <v>0</v>
      </c>
      <c r="BD32" s="192">
        <v>0</v>
      </c>
      <c r="BE32" s="192">
        <v>0</v>
      </c>
      <c r="BF32" s="192">
        <v>0</v>
      </c>
    </row>
    <row r="33" spans="1:58" x14ac:dyDescent="0.25">
      <c r="A33" s="546"/>
      <c r="B33" s="546"/>
      <c r="C33" s="408" t="s">
        <v>117</v>
      </c>
      <c r="D33" s="192">
        <v>12</v>
      </c>
      <c r="E33" s="192">
        <v>0</v>
      </c>
      <c r="F33" s="192">
        <v>8</v>
      </c>
      <c r="G33" s="192">
        <v>0</v>
      </c>
      <c r="H33" s="192">
        <v>0</v>
      </c>
      <c r="I33" s="192">
        <v>0</v>
      </c>
      <c r="J33" s="192">
        <v>0</v>
      </c>
      <c r="K33" s="192">
        <v>0</v>
      </c>
      <c r="L33" s="192">
        <v>1</v>
      </c>
      <c r="M33" s="192">
        <v>3</v>
      </c>
      <c r="N33" s="192">
        <v>0</v>
      </c>
      <c r="O33" s="192">
        <v>0</v>
      </c>
      <c r="P33" s="192">
        <v>0</v>
      </c>
      <c r="Q33" s="192">
        <v>0</v>
      </c>
      <c r="R33" s="192">
        <v>0</v>
      </c>
      <c r="S33" s="192">
        <v>0</v>
      </c>
      <c r="T33" s="192">
        <v>0</v>
      </c>
      <c r="U33" s="192">
        <v>0</v>
      </c>
      <c r="V33" s="192">
        <v>0</v>
      </c>
      <c r="W33" s="192">
        <v>0</v>
      </c>
      <c r="X33" s="192">
        <v>0</v>
      </c>
      <c r="Y33" s="192">
        <v>0</v>
      </c>
      <c r="Z33" s="192">
        <v>0</v>
      </c>
      <c r="AA33" s="192">
        <v>0</v>
      </c>
      <c r="AB33" s="192">
        <v>0</v>
      </c>
      <c r="AC33" s="192">
        <v>0</v>
      </c>
      <c r="AD33" s="192">
        <v>0</v>
      </c>
      <c r="AE33" s="192">
        <v>0</v>
      </c>
      <c r="AF33" s="192">
        <v>0</v>
      </c>
      <c r="AG33" s="192">
        <v>0</v>
      </c>
      <c r="AH33" s="192">
        <v>0</v>
      </c>
      <c r="AI33" s="192">
        <v>0</v>
      </c>
      <c r="AJ33" s="192">
        <v>0</v>
      </c>
      <c r="AK33" s="192">
        <v>0</v>
      </c>
      <c r="AL33" s="192">
        <v>0</v>
      </c>
      <c r="AM33" s="192">
        <v>0</v>
      </c>
      <c r="AN33" s="192">
        <v>0</v>
      </c>
      <c r="AO33" s="192">
        <v>0</v>
      </c>
      <c r="AP33" s="192">
        <v>0</v>
      </c>
      <c r="AQ33" s="192">
        <v>0</v>
      </c>
      <c r="AR33" s="192">
        <v>0</v>
      </c>
      <c r="AS33" s="192">
        <v>0</v>
      </c>
      <c r="AT33" s="192">
        <v>0</v>
      </c>
      <c r="AU33" s="192">
        <v>0</v>
      </c>
      <c r="AV33" s="192">
        <v>0</v>
      </c>
      <c r="AW33" s="192">
        <v>0</v>
      </c>
      <c r="AX33" s="192">
        <v>0</v>
      </c>
      <c r="AY33" s="192">
        <v>0</v>
      </c>
      <c r="AZ33" s="192">
        <v>0</v>
      </c>
      <c r="BA33" s="192">
        <v>0</v>
      </c>
      <c r="BB33" s="192">
        <v>0</v>
      </c>
      <c r="BC33" s="192">
        <v>0</v>
      </c>
      <c r="BD33" s="192">
        <v>0</v>
      </c>
      <c r="BE33" s="192">
        <v>0</v>
      </c>
      <c r="BF33" s="192">
        <v>0</v>
      </c>
    </row>
    <row r="34" spans="1:58" x14ac:dyDescent="0.25">
      <c r="A34" s="546"/>
      <c r="B34" s="546"/>
      <c r="C34" s="408" t="s">
        <v>124</v>
      </c>
      <c r="D34" s="192">
        <v>20</v>
      </c>
      <c r="E34" s="192">
        <v>0</v>
      </c>
      <c r="F34" s="192">
        <v>20</v>
      </c>
      <c r="G34" s="192">
        <v>0</v>
      </c>
      <c r="H34" s="192">
        <v>0</v>
      </c>
      <c r="I34" s="192">
        <v>0</v>
      </c>
      <c r="J34" s="192">
        <v>0</v>
      </c>
      <c r="K34" s="192">
        <v>0</v>
      </c>
      <c r="L34" s="192">
        <v>0</v>
      </c>
      <c r="M34" s="192">
        <v>0</v>
      </c>
      <c r="N34" s="192">
        <v>0</v>
      </c>
      <c r="O34" s="192">
        <v>0</v>
      </c>
      <c r="P34" s="192">
        <v>0</v>
      </c>
      <c r="Q34" s="192">
        <v>0</v>
      </c>
      <c r="R34" s="192">
        <v>0</v>
      </c>
      <c r="S34" s="192">
        <v>0</v>
      </c>
      <c r="T34" s="192">
        <v>0</v>
      </c>
      <c r="U34" s="192">
        <v>0</v>
      </c>
      <c r="V34" s="192">
        <v>0</v>
      </c>
      <c r="W34" s="192">
        <v>0</v>
      </c>
      <c r="X34" s="192">
        <v>0</v>
      </c>
      <c r="Y34" s="192">
        <v>0</v>
      </c>
      <c r="Z34" s="192">
        <v>0</v>
      </c>
      <c r="AA34" s="192">
        <v>0</v>
      </c>
      <c r="AB34" s="192">
        <v>0</v>
      </c>
      <c r="AC34" s="192">
        <v>0</v>
      </c>
      <c r="AD34" s="192">
        <v>0</v>
      </c>
      <c r="AE34" s="192">
        <v>0</v>
      </c>
      <c r="AF34" s="192">
        <v>0</v>
      </c>
      <c r="AG34" s="192">
        <v>0</v>
      </c>
      <c r="AH34" s="192">
        <v>0</v>
      </c>
      <c r="AI34" s="192">
        <v>0</v>
      </c>
      <c r="AJ34" s="192">
        <v>0</v>
      </c>
      <c r="AK34" s="192">
        <v>0</v>
      </c>
      <c r="AL34" s="192">
        <v>0</v>
      </c>
      <c r="AM34" s="192">
        <v>0</v>
      </c>
      <c r="AN34" s="192">
        <v>0</v>
      </c>
      <c r="AO34" s="192">
        <v>0</v>
      </c>
      <c r="AP34" s="192">
        <v>0</v>
      </c>
      <c r="AQ34" s="192">
        <v>0</v>
      </c>
      <c r="AR34" s="192">
        <v>0</v>
      </c>
      <c r="AS34" s="192">
        <v>0</v>
      </c>
      <c r="AT34" s="192">
        <v>0</v>
      </c>
      <c r="AU34" s="192">
        <v>0</v>
      </c>
      <c r="AV34" s="192">
        <v>0</v>
      </c>
      <c r="AW34" s="192">
        <v>0</v>
      </c>
      <c r="AX34" s="192">
        <v>0</v>
      </c>
      <c r="AY34" s="192">
        <v>0</v>
      </c>
      <c r="AZ34" s="192">
        <v>0</v>
      </c>
      <c r="BA34" s="192">
        <v>0</v>
      </c>
      <c r="BB34" s="192">
        <v>0</v>
      </c>
      <c r="BC34" s="192">
        <v>0</v>
      </c>
      <c r="BD34" s="192">
        <v>0</v>
      </c>
      <c r="BE34" s="192">
        <v>0</v>
      </c>
      <c r="BF34" s="192">
        <v>0</v>
      </c>
    </row>
    <row r="35" spans="1:58" x14ac:dyDescent="0.25">
      <c r="A35" s="546"/>
      <c r="B35" s="546"/>
      <c r="C35" s="408" t="s">
        <v>131</v>
      </c>
      <c r="D35" s="192">
        <v>42</v>
      </c>
      <c r="E35" s="192">
        <v>0</v>
      </c>
      <c r="F35" s="192">
        <v>37</v>
      </c>
      <c r="G35" s="192">
        <v>0</v>
      </c>
      <c r="H35" s="192">
        <v>0</v>
      </c>
      <c r="I35" s="192">
        <v>0</v>
      </c>
      <c r="J35" s="192">
        <v>0</v>
      </c>
      <c r="K35" s="192">
        <v>0</v>
      </c>
      <c r="L35" s="192">
        <v>0</v>
      </c>
      <c r="M35" s="192">
        <v>5</v>
      </c>
      <c r="N35" s="192">
        <v>0</v>
      </c>
      <c r="O35" s="192">
        <v>0</v>
      </c>
      <c r="P35" s="192">
        <v>0</v>
      </c>
      <c r="Q35" s="192">
        <v>0</v>
      </c>
      <c r="R35" s="192">
        <v>0</v>
      </c>
      <c r="S35" s="192">
        <v>0</v>
      </c>
      <c r="T35" s="192">
        <v>0</v>
      </c>
      <c r="U35" s="192">
        <v>0</v>
      </c>
      <c r="V35" s="192">
        <v>0</v>
      </c>
      <c r="W35" s="192">
        <v>0</v>
      </c>
      <c r="X35" s="192">
        <v>0</v>
      </c>
      <c r="Y35" s="192">
        <v>0</v>
      </c>
      <c r="Z35" s="192">
        <v>0</v>
      </c>
      <c r="AA35" s="192">
        <v>0</v>
      </c>
      <c r="AB35" s="192">
        <v>0</v>
      </c>
      <c r="AC35" s="192">
        <v>0</v>
      </c>
      <c r="AD35" s="192">
        <v>0</v>
      </c>
      <c r="AE35" s="192">
        <v>0</v>
      </c>
      <c r="AF35" s="192">
        <v>0</v>
      </c>
      <c r="AG35" s="192">
        <v>0</v>
      </c>
      <c r="AH35" s="192">
        <v>0</v>
      </c>
      <c r="AI35" s="192">
        <v>0</v>
      </c>
      <c r="AJ35" s="192">
        <v>0</v>
      </c>
      <c r="AK35" s="192">
        <v>0</v>
      </c>
      <c r="AL35" s="192">
        <v>0</v>
      </c>
      <c r="AM35" s="192">
        <v>0</v>
      </c>
      <c r="AN35" s="192">
        <v>0</v>
      </c>
      <c r="AO35" s="192">
        <v>0</v>
      </c>
      <c r="AP35" s="192">
        <v>0</v>
      </c>
      <c r="AQ35" s="192">
        <v>0</v>
      </c>
      <c r="AR35" s="192">
        <v>0</v>
      </c>
      <c r="AS35" s="192">
        <v>0</v>
      </c>
      <c r="AT35" s="192">
        <v>0</v>
      </c>
      <c r="AU35" s="192">
        <v>0</v>
      </c>
      <c r="AV35" s="192">
        <v>0</v>
      </c>
      <c r="AW35" s="192">
        <v>0</v>
      </c>
      <c r="AX35" s="192">
        <v>0</v>
      </c>
      <c r="AY35" s="192">
        <v>0</v>
      </c>
      <c r="AZ35" s="192">
        <v>0</v>
      </c>
      <c r="BA35" s="192">
        <v>0</v>
      </c>
      <c r="BB35" s="192">
        <v>0</v>
      </c>
      <c r="BC35" s="192">
        <v>0</v>
      </c>
      <c r="BD35" s="192">
        <v>0</v>
      </c>
      <c r="BE35" s="192">
        <v>0</v>
      </c>
      <c r="BF35" s="192">
        <v>0</v>
      </c>
    </row>
    <row r="36" spans="1:58" x14ac:dyDescent="0.25">
      <c r="A36" s="546"/>
      <c r="B36" s="546"/>
      <c r="C36" s="408" t="s">
        <v>119</v>
      </c>
      <c r="D36" s="192">
        <v>47</v>
      </c>
      <c r="E36" s="192">
        <v>0</v>
      </c>
      <c r="F36" s="192">
        <v>11</v>
      </c>
      <c r="G36" s="192">
        <v>0</v>
      </c>
      <c r="H36" s="192">
        <v>0</v>
      </c>
      <c r="I36" s="192">
        <v>0</v>
      </c>
      <c r="J36" s="192">
        <v>0</v>
      </c>
      <c r="K36" s="192">
        <v>16</v>
      </c>
      <c r="L36" s="192">
        <v>0</v>
      </c>
      <c r="M36" s="192">
        <v>20</v>
      </c>
      <c r="N36" s="192">
        <v>0</v>
      </c>
      <c r="O36" s="192">
        <v>0</v>
      </c>
      <c r="P36" s="192">
        <v>0</v>
      </c>
      <c r="Q36" s="192">
        <v>0</v>
      </c>
      <c r="R36" s="192">
        <v>0</v>
      </c>
      <c r="S36" s="192">
        <v>0</v>
      </c>
      <c r="T36" s="192">
        <v>0</v>
      </c>
      <c r="U36" s="192">
        <v>0</v>
      </c>
      <c r="V36" s="192">
        <v>0</v>
      </c>
      <c r="W36" s="192">
        <v>0</v>
      </c>
      <c r="X36" s="192">
        <v>0</v>
      </c>
      <c r="Y36" s="192">
        <v>0</v>
      </c>
      <c r="Z36" s="192">
        <v>0</v>
      </c>
      <c r="AA36" s="192">
        <v>0</v>
      </c>
      <c r="AB36" s="192">
        <v>0</v>
      </c>
      <c r="AC36" s="192">
        <v>0</v>
      </c>
      <c r="AD36" s="192">
        <v>0</v>
      </c>
      <c r="AE36" s="192">
        <v>0</v>
      </c>
      <c r="AF36" s="192">
        <v>0</v>
      </c>
      <c r="AG36" s="192">
        <v>0</v>
      </c>
      <c r="AH36" s="192">
        <v>0</v>
      </c>
      <c r="AI36" s="192">
        <v>0</v>
      </c>
      <c r="AJ36" s="192">
        <v>0</v>
      </c>
      <c r="AK36" s="192">
        <v>0</v>
      </c>
      <c r="AL36" s="192">
        <v>0</v>
      </c>
      <c r="AM36" s="192">
        <v>0</v>
      </c>
      <c r="AN36" s="192">
        <v>0</v>
      </c>
      <c r="AO36" s="192">
        <v>0</v>
      </c>
      <c r="AP36" s="192">
        <v>0</v>
      </c>
      <c r="AQ36" s="192">
        <v>0</v>
      </c>
      <c r="AR36" s="192">
        <v>0</v>
      </c>
      <c r="AS36" s="192">
        <v>0</v>
      </c>
      <c r="AT36" s="192">
        <v>0</v>
      </c>
      <c r="AU36" s="192">
        <v>0</v>
      </c>
      <c r="AV36" s="192">
        <v>0</v>
      </c>
      <c r="AW36" s="192">
        <v>0</v>
      </c>
      <c r="AX36" s="192">
        <v>0</v>
      </c>
      <c r="AY36" s="192">
        <v>0</v>
      </c>
      <c r="AZ36" s="192">
        <v>0</v>
      </c>
      <c r="BA36" s="192">
        <v>0</v>
      </c>
      <c r="BB36" s="192">
        <v>0</v>
      </c>
      <c r="BC36" s="192">
        <v>0</v>
      </c>
      <c r="BD36" s="192">
        <v>0</v>
      </c>
      <c r="BE36" s="192">
        <v>0</v>
      </c>
      <c r="BF36" s="192">
        <v>0</v>
      </c>
    </row>
    <row r="37" spans="1:58" x14ac:dyDescent="0.25">
      <c r="A37" s="546"/>
      <c r="B37" s="546"/>
      <c r="C37" s="408" t="s">
        <v>68</v>
      </c>
      <c r="D37" s="192">
        <v>28</v>
      </c>
      <c r="E37" s="192">
        <v>0</v>
      </c>
      <c r="F37" s="192">
        <v>27</v>
      </c>
      <c r="G37" s="192">
        <v>0</v>
      </c>
      <c r="H37" s="192">
        <v>0</v>
      </c>
      <c r="I37" s="192">
        <v>0</v>
      </c>
      <c r="J37" s="192">
        <v>1</v>
      </c>
      <c r="K37" s="192">
        <v>0</v>
      </c>
      <c r="L37" s="192">
        <v>0</v>
      </c>
      <c r="M37" s="192">
        <v>0</v>
      </c>
      <c r="N37" s="192">
        <v>0</v>
      </c>
      <c r="O37" s="192">
        <v>0</v>
      </c>
      <c r="P37" s="192">
        <v>0</v>
      </c>
      <c r="Q37" s="192">
        <v>0</v>
      </c>
      <c r="R37" s="192">
        <v>0</v>
      </c>
      <c r="S37" s="192">
        <v>0</v>
      </c>
      <c r="T37" s="192">
        <v>0</v>
      </c>
      <c r="U37" s="192">
        <v>0</v>
      </c>
      <c r="V37" s="192">
        <v>0</v>
      </c>
      <c r="W37" s="192">
        <v>0</v>
      </c>
      <c r="X37" s="192">
        <v>0</v>
      </c>
      <c r="Y37" s="192">
        <v>0</v>
      </c>
      <c r="Z37" s="192">
        <v>0</v>
      </c>
      <c r="AA37" s="192">
        <v>0</v>
      </c>
      <c r="AB37" s="192">
        <v>0</v>
      </c>
      <c r="AC37" s="192">
        <v>0</v>
      </c>
      <c r="AD37" s="192">
        <v>0</v>
      </c>
      <c r="AE37" s="192">
        <v>0</v>
      </c>
      <c r="AF37" s="192">
        <v>0</v>
      </c>
      <c r="AG37" s="192">
        <v>0</v>
      </c>
      <c r="AH37" s="192">
        <v>0</v>
      </c>
      <c r="AI37" s="192">
        <v>0</v>
      </c>
      <c r="AJ37" s="192">
        <v>0</v>
      </c>
      <c r="AK37" s="192">
        <v>0</v>
      </c>
      <c r="AL37" s="192">
        <v>0</v>
      </c>
      <c r="AM37" s="192">
        <v>0</v>
      </c>
      <c r="AN37" s="192">
        <v>0</v>
      </c>
      <c r="AO37" s="192">
        <v>0</v>
      </c>
      <c r="AP37" s="192">
        <v>0</v>
      </c>
      <c r="AQ37" s="192">
        <v>0</v>
      </c>
      <c r="AR37" s="192">
        <v>0</v>
      </c>
      <c r="AS37" s="192">
        <v>0</v>
      </c>
      <c r="AT37" s="192">
        <v>0</v>
      </c>
      <c r="AU37" s="192">
        <v>0</v>
      </c>
      <c r="AV37" s="192">
        <v>0</v>
      </c>
      <c r="AW37" s="192">
        <v>0</v>
      </c>
      <c r="AX37" s="192">
        <v>0</v>
      </c>
      <c r="AY37" s="192">
        <v>0</v>
      </c>
      <c r="AZ37" s="192">
        <v>0</v>
      </c>
      <c r="BA37" s="192">
        <v>0</v>
      </c>
      <c r="BB37" s="192">
        <v>0</v>
      </c>
      <c r="BC37" s="192">
        <v>0</v>
      </c>
      <c r="BD37" s="192">
        <v>0</v>
      </c>
      <c r="BE37" s="192">
        <v>0</v>
      </c>
      <c r="BF37" s="192">
        <v>0</v>
      </c>
    </row>
    <row r="38" spans="1:58" x14ac:dyDescent="0.25">
      <c r="A38" s="546"/>
      <c r="B38" s="546"/>
      <c r="C38" s="408" t="s">
        <v>122</v>
      </c>
      <c r="D38" s="192">
        <v>69</v>
      </c>
      <c r="E38" s="192">
        <v>0</v>
      </c>
      <c r="F38" s="192">
        <v>29</v>
      </c>
      <c r="G38" s="192">
        <v>0</v>
      </c>
      <c r="H38" s="192">
        <v>0</v>
      </c>
      <c r="I38" s="192">
        <v>0</v>
      </c>
      <c r="J38" s="192">
        <v>0</v>
      </c>
      <c r="K38" s="192">
        <v>39</v>
      </c>
      <c r="L38" s="192">
        <v>0</v>
      </c>
      <c r="M38" s="192">
        <v>1</v>
      </c>
      <c r="N38" s="192">
        <v>0</v>
      </c>
      <c r="O38" s="192">
        <v>0</v>
      </c>
      <c r="P38" s="192">
        <v>0</v>
      </c>
      <c r="Q38" s="192">
        <v>0</v>
      </c>
      <c r="R38" s="192">
        <v>0</v>
      </c>
      <c r="S38" s="192">
        <v>0</v>
      </c>
      <c r="T38" s="192">
        <v>0</v>
      </c>
      <c r="U38" s="192">
        <v>0</v>
      </c>
      <c r="V38" s="192">
        <v>0</v>
      </c>
      <c r="W38" s="192">
        <v>0</v>
      </c>
      <c r="X38" s="192">
        <v>0</v>
      </c>
      <c r="Y38" s="192">
        <v>0</v>
      </c>
      <c r="Z38" s="192">
        <v>0</v>
      </c>
      <c r="AA38" s="192">
        <v>0</v>
      </c>
      <c r="AB38" s="192">
        <v>0</v>
      </c>
      <c r="AC38" s="192">
        <v>0</v>
      </c>
      <c r="AD38" s="192">
        <v>0</v>
      </c>
      <c r="AE38" s="192">
        <v>0</v>
      </c>
      <c r="AF38" s="192">
        <v>0</v>
      </c>
      <c r="AG38" s="192">
        <v>0</v>
      </c>
      <c r="AH38" s="192">
        <v>0</v>
      </c>
      <c r="AI38" s="192">
        <v>0</v>
      </c>
      <c r="AJ38" s="192">
        <v>0</v>
      </c>
      <c r="AK38" s="192">
        <v>0</v>
      </c>
      <c r="AL38" s="192">
        <v>0</v>
      </c>
      <c r="AM38" s="192">
        <v>0</v>
      </c>
      <c r="AN38" s="192">
        <v>0</v>
      </c>
      <c r="AO38" s="192">
        <v>0</v>
      </c>
      <c r="AP38" s="192">
        <v>0</v>
      </c>
      <c r="AQ38" s="192">
        <v>0</v>
      </c>
      <c r="AR38" s="192">
        <v>0</v>
      </c>
      <c r="AS38" s="192">
        <v>0</v>
      </c>
      <c r="AT38" s="192">
        <v>0</v>
      </c>
      <c r="AU38" s="192">
        <v>0</v>
      </c>
      <c r="AV38" s="192">
        <v>0</v>
      </c>
      <c r="AW38" s="192">
        <v>0</v>
      </c>
      <c r="AX38" s="192">
        <v>0</v>
      </c>
      <c r="AY38" s="192">
        <v>0</v>
      </c>
      <c r="AZ38" s="192">
        <v>0</v>
      </c>
      <c r="BA38" s="192">
        <v>0</v>
      </c>
      <c r="BB38" s="192">
        <v>0</v>
      </c>
      <c r="BC38" s="192">
        <v>0</v>
      </c>
      <c r="BD38" s="192">
        <v>0</v>
      </c>
      <c r="BE38" s="192">
        <v>0</v>
      </c>
      <c r="BF38" s="192">
        <v>0</v>
      </c>
    </row>
    <row r="39" spans="1:58" x14ac:dyDescent="0.25">
      <c r="A39" s="546"/>
      <c r="B39" s="546"/>
      <c r="C39" s="408" t="s">
        <v>118</v>
      </c>
      <c r="D39" s="192">
        <v>112</v>
      </c>
      <c r="E39" s="192">
        <v>0</v>
      </c>
      <c r="F39" s="192">
        <v>80</v>
      </c>
      <c r="G39" s="192">
        <v>0</v>
      </c>
      <c r="H39" s="192">
        <v>0</v>
      </c>
      <c r="I39" s="192">
        <v>0</v>
      </c>
      <c r="J39" s="192">
        <v>0</v>
      </c>
      <c r="K39" s="192">
        <v>0</v>
      </c>
      <c r="L39" s="192">
        <v>0</v>
      </c>
      <c r="M39" s="192">
        <v>32</v>
      </c>
      <c r="N39" s="192">
        <v>0</v>
      </c>
      <c r="O39" s="192">
        <v>0</v>
      </c>
      <c r="P39" s="192">
        <v>0</v>
      </c>
      <c r="Q39" s="192">
        <v>0</v>
      </c>
      <c r="R39" s="192">
        <v>0</v>
      </c>
      <c r="S39" s="192">
        <v>0</v>
      </c>
      <c r="T39" s="192">
        <v>0</v>
      </c>
      <c r="U39" s="192">
        <v>0</v>
      </c>
      <c r="V39" s="192">
        <v>0</v>
      </c>
      <c r="W39" s="192">
        <v>0</v>
      </c>
      <c r="X39" s="192">
        <v>0</v>
      </c>
      <c r="Y39" s="192">
        <v>0</v>
      </c>
      <c r="Z39" s="192">
        <v>0</v>
      </c>
      <c r="AA39" s="192">
        <v>0</v>
      </c>
      <c r="AB39" s="192">
        <v>0</v>
      </c>
      <c r="AC39" s="192">
        <v>0</v>
      </c>
      <c r="AD39" s="192">
        <v>0</v>
      </c>
      <c r="AE39" s="192">
        <v>0</v>
      </c>
      <c r="AF39" s="192">
        <v>0</v>
      </c>
      <c r="AG39" s="192">
        <v>0</v>
      </c>
      <c r="AH39" s="192">
        <v>0</v>
      </c>
      <c r="AI39" s="192">
        <v>0</v>
      </c>
      <c r="AJ39" s="192">
        <v>0</v>
      </c>
      <c r="AK39" s="192">
        <v>0</v>
      </c>
      <c r="AL39" s="192">
        <v>0</v>
      </c>
      <c r="AM39" s="192">
        <v>0</v>
      </c>
      <c r="AN39" s="192">
        <v>0</v>
      </c>
      <c r="AO39" s="192">
        <v>0</v>
      </c>
      <c r="AP39" s="192">
        <v>0</v>
      </c>
      <c r="AQ39" s="192">
        <v>0</v>
      </c>
      <c r="AR39" s="192">
        <v>0</v>
      </c>
      <c r="AS39" s="192">
        <v>0</v>
      </c>
      <c r="AT39" s="192">
        <v>0</v>
      </c>
      <c r="AU39" s="192">
        <v>0</v>
      </c>
      <c r="AV39" s="192">
        <v>0</v>
      </c>
      <c r="AW39" s="192">
        <v>0</v>
      </c>
      <c r="AX39" s="192">
        <v>0</v>
      </c>
      <c r="AY39" s="192">
        <v>0</v>
      </c>
      <c r="AZ39" s="192">
        <v>0</v>
      </c>
      <c r="BA39" s="192">
        <v>0</v>
      </c>
      <c r="BB39" s="192">
        <v>0</v>
      </c>
      <c r="BC39" s="192">
        <v>0</v>
      </c>
      <c r="BD39" s="192">
        <v>0</v>
      </c>
      <c r="BE39" s="192">
        <v>0</v>
      </c>
      <c r="BF39" s="192">
        <v>0</v>
      </c>
    </row>
    <row r="40" spans="1:58" x14ac:dyDescent="0.25">
      <c r="A40" s="546"/>
      <c r="B40" s="546"/>
      <c r="C40" s="408" t="s">
        <v>120</v>
      </c>
      <c r="D40" s="192">
        <v>48</v>
      </c>
      <c r="E40" s="192">
        <v>1</v>
      </c>
      <c r="F40" s="192">
        <v>30</v>
      </c>
      <c r="G40" s="192">
        <v>0</v>
      </c>
      <c r="H40" s="192">
        <v>1</v>
      </c>
      <c r="I40" s="192">
        <v>0</v>
      </c>
      <c r="J40" s="192">
        <v>0</v>
      </c>
      <c r="K40" s="192">
        <v>2</v>
      </c>
      <c r="L40" s="192">
        <v>0</v>
      </c>
      <c r="M40" s="192">
        <v>14</v>
      </c>
      <c r="N40" s="192">
        <v>0</v>
      </c>
      <c r="O40" s="192">
        <v>0</v>
      </c>
      <c r="P40" s="192">
        <v>0</v>
      </c>
      <c r="Q40" s="192">
        <v>0</v>
      </c>
      <c r="R40" s="192">
        <v>0</v>
      </c>
      <c r="S40" s="192">
        <v>0</v>
      </c>
      <c r="T40" s="192">
        <v>0</v>
      </c>
      <c r="U40" s="192">
        <v>0</v>
      </c>
      <c r="V40" s="192">
        <v>0</v>
      </c>
      <c r="W40" s="192">
        <v>0</v>
      </c>
      <c r="X40" s="192">
        <v>0</v>
      </c>
      <c r="Y40" s="192">
        <v>0</v>
      </c>
      <c r="Z40" s="192">
        <v>0</v>
      </c>
      <c r="AA40" s="192">
        <v>0</v>
      </c>
      <c r="AB40" s="192">
        <v>0</v>
      </c>
      <c r="AC40" s="192">
        <v>0</v>
      </c>
      <c r="AD40" s="192">
        <v>0</v>
      </c>
      <c r="AE40" s="192">
        <v>0</v>
      </c>
      <c r="AF40" s="192">
        <v>0</v>
      </c>
      <c r="AG40" s="192">
        <v>0</v>
      </c>
      <c r="AH40" s="192">
        <v>0</v>
      </c>
      <c r="AI40" s="192">
        <v>0</v>
      </c>
      <c r="AJ40" s="192">
        <v>0</v>
      </c>
      <c r="AK40" s="192">
        <v>0</v>
      </c>
      <c r="AL40" s="192">
        <v>0</v>
      </c>
      <c r="AM40" s="192">
        <v>0</v>
      </c>
      <c r="AN40" s="192">
        <v>0</v>
      </c>
      <c r="AO40" s="192">
        <v>0</v>
      </c>
      <c r="AP40" s="192">
        <v>0</v>
      </c>
      <c r="AQ40" s="192">
        <v>0</v>
      </c>
      <c r="AR40" s="192">
        <v>0</v>
      </c>
      <c r="AS40" s="192">
        <v>0</v>
      </c>
      <c r="AT40" s="192">
        <v>0</v>
      </c>
      <c r="AU40" s="192">
        <v>0</v>
      </c>
      <c r="AV40" s="192">
        <v>0</v>
      </c>
      <c r="AW40" s="192">
        <v>0</v>
      </c>
      <c r="AX40" s="192">
        <v>0</v>
      </c>
      <c r="AY40" s="192">
        <v>0</v>
      </c>
      <c r="AZ40" s="192">
        <v>0</v>
      </c>
      <c r="BA40" s="192">
        <v>0</v>
      </c>
      <c r="BB40" s="192">
        <v>0</v>
      </c>
      <c r="BC40" s="192">
        <v>0</v>
      </c>
      <c r="BD40" s="192">
        <v>0</v>
      </c>
      <c r="BE40" s="192">
        <v>0</v>
      </c>
      <c r="BF40" s="192">
        <v>0</v>
      </c>
    </row>
    <row r="41" spans="1:58" x14ac:dyDescent="0.25">
      <c r="A41" s="546"/>
      <c r="B41" s="546" t="s">
        <v>191</v>
      </c>
      <c r="C41" s="408" t="s">
        <v>281</v>
      </c>
      <c r="D41" s="192">
        <v>1443</v>
      </c>
      <c r="E41" s="192">
        <v>5.0000000000000009</v>
      </c>
      <c r="F41" s="192">
        <v>1078</v>
      </c>
      <c r="G41" s="192">
        <v>1.0000000000000002</v>
      </c>
      <c r="H41" s="192">
        <v>0</v>
      </c>
      <c r="I41" s="192">
        <v>0</v>
      </c>
      <c r="J41" s="192">
        <v>0</v>
      </c>
      <c r="K41" s="192">
        <v>41</v>
      </c>
      <c r="L41" s="192">
        <v>48</v>
      </c>
      <c r="M41" s="192">
        <v>269</v>
      </c>
      <c r="N41" s="192">
        <v>0</v>
      </c>
      <c r="O41" s="192">
        <v>0</v>
      </c>
      <c r="P41" s="192">
        <v>0</v>
      </c>
      <c r="Q41" s="192">
        <v>0</v>
      </c>
      <c r="R41" s="192">
        <v>0</v>
      </c>
      <c r="S41" s="192">
        <v>0</v>
      </c>
      <c r="T41" s="192">
        <v>0</v>
      </c>
      <c r="U41" s="192">
        <v>0</v>
      </c>
      <c r="V41" s="192">
        <v>1.0000000000000002</v>
      </c>
      <c r="W41" s="192">
        <v>0</v>
      </c>
      <c r="X41" s="192">
        <v>0</v>
      </c>
      <c r="Y41" s="192">
        <v>0</v>
      </c>
      <c r="Z41" s="192">
        <v>0</v>
      </c>
      <c r="AA41" s="192">
        <v>0</v>
      </c>
      <c r="AB41" s="192">
        <v>0</v>
      </c>
      <c r="AC41" s="192">
        <v>0</v>
      </c>
      <c r="AD41" s="192">
        <v>0</v>
      </c>
      <c r="AE41" s="192">
        <v>0</v>
      </c>
      <c r="AF41" s="192">
        <v>0</v>
      </c>
      <c r="AG41" s="192">
        <v>0</v>
      </c>
      <c r="AH41" s="192">
        <v>0</v>
      </c>
      <c r="AI41" s="192">
        <v>0</v>
      </c>
      <c r="AJ41" s="192">
        <v>0</v>
      </c>
      <c r="AK41" s="192">
        <v>0</v>
      </c>
      <c r="AL41" s="192">
        <v>0</v>
      </c>
      <c r="AM41" s="192">
        <v>0</v>
      </c>
      <c r="AN41" s="192">
        <v>0</v>
      </c>
      <c r="AO41" s="192">
        <v>0</v>
      </c>
      <c r="AP41" s="192">
        <v>0</v>
      </c>
      <c r="AQ41" s="192">
        <v>0</v>
      </c>
      <c r="AR41" s="192">
        <v>0</v>
      </c>
      <c r="AS41" s="192">
        <v>0</v>
      </c>
      <c r="AT41" s="192">
        <v>0</v>
      </c>
      <c r="AU41" s="192">
        <v>0</v>
      </c>
      <c r="AV41" s="192">
        <v>0</v>
      </c>
      <c r="AW41" s="192">
        <v>0</v>
      </c>
      <c r="AX41" s="192">
        <v>0</v>
      </c>
      <c r="AY41" s="192">
        <v>0</v>
      </c>
      <c r="AZ41" s="192">
        <v>0</v>
      </c>
      <c r="BA41" s="192">
        <v>0</v>
      </c>
      <c r="BB41" s="192">
        <v>0</v>
      </c>
      <c r="BC41" s="192">
        <v>0</v>
      </c>
      <c r="BD41" s="192">
        <v>0</v>
      </c>
      <c r="BE41" s="192">
        <v>0</v>
      </c>
      <c r="BF41" s="192">
        <v>0</v>
      </c>
    </row>
    <row r="42" spans="1:58" ht="31.5" x14ac:dyDescent="0.25">
      <c r="A42" s="546"/>
      <c r="B42" s="546"/>
      <c r="C42" s="408" t="s">
        <v>132</v>
      </c>
      <c r="D42" s="192">
        <v>102</v>
      </c>
      <c r="E42" s="192">
        <v>0</v>
      </c>
      <c r="F42" s="192">
        <v>46</v>
      </c>
      <c r="G42" s="192">
        <v>0</v>
      </c>
      <c r="H42" s="192">
        <v>0</v>
      </c>
      <c r="I42" s="192">
        <v>0</v>
      </c>
      <c r="J42" s="192">
        <v>0</v>
      </c>
      <c r="K42" s="192">
        <v>22</v>
      </c>
      <c r="L42" s="192">
        <v>0</v>
      </c>
      <c r="M42" s="192">
        <v>34</v>
      </c>
      <c r="N42" s="192">
        <v>0</v>
      </c>
      <c r="O42" s="192">
        <v>0</v>
      </c>
      <c r="P42" s="192">
        <v>0</v>
      </c>
      <c r="Q42" s="192">
        <v>0</v>
      </c>
      <c r="R42" s="192">
        <v>0</v>
      </c>
      <c r="S42" s="192">
        <v>0</v>
      </c>
      <c r="T42" s="192">
        <v>0</v>
      </c>
      <c r="U42" s="192">
        <v>0</v>
      </c>
      <c r="V42" s="192">
        <v>0</v>
      </c>
      <c r="W42" s="192">
        <v>0</v>
      </c>
      <c r="X42" s="192">
        <v>0</v>
      </c>
      <c r="Y42" s="192">
        <v>0</v>
      </c>
      <c r="Z42" s="192">
        <v>0</v>
      </c>
      <c r="AA42" s="192">
        <v>0</v>
      </c>
      <c r="AB42" s="192">
        <v>0</v>
      </c>
      <c r="AC42" s="192">
        <v>0</v>
      </c>
      <c r="AD42" s="192">
        <v>0</v>
      </c>
      <c r="AE42" s="192">
        <v>0</v>
      </c>
      <c r="AF42" s="192">
        <v>0</v>
      </c>
      <c r="AG42" s="192">
        <v>0</v>
      </c>
      <c r="AH42" s="192">
        <v>0</v>
      </c>
      <c r="AI42" s="192">
        <v>0</v>
      </c>
      <c r="AJ42" s="192">
        <v>0</v>
      </c>
      <c r="AK42" s="192">
        <v>0</v>
      </c>
      <c r="AL42" s="192">
        <v>0</v>
      </c>
      <c r="AM42" s="192">
        <v>0</v>
      </c>
      <c r="AN42" s="192">
        <v>0</v>
      </c>
      <c r="AO42" s="192">
        <v>0</v>
      </c>
      <c r="AP42" s="192">
        <v>0</v>
      </c>
      <c r="AQ42" s="192">
        <v>0</v>
      </c>
      <c r="AR42" s="192">
        <v>0</v>
      </c>
      <c r="AS42" s="192">
        <v>0</v>
      </c>
      <c r="AT42" s="192">
        <v>0</v>
      </c>
      <c r="AU42" s="192">
        <v>0</v>
      </c>
      <c r="AV42" s="192">
        <v>0</v>
      </c>
      <c r="AW42" s="192">
        <v>0</v>
      </c>
      <c r="AX42" s="192">
        <v>0</v>
      </c>
      <c r="AY42" s="192">
        <v>0</v>
      </c>
      <c r="AZ42" s="192">
        <v>0</v>
      </c>
      <c r="BA42" s="192">
        <v>0</v>
      </c>
      <c r="BB42" s="192">
        <v>0</v>
      </c>
      <c r="BC42" s="192">
        <v>0</v>
      </c>
      <c r="BD42" s="192">
        <v>0</v>
      </c>
      <c r="BE42" s="192">
        <v>0</v>
      </c>
      <c r="BF42" s="192">
        <v>0</v>
      </c>
    </row>
    <row r="43" spans="1:58" x14ac:dyDescent="0.25">
      <c r="A43" s="546"/>
      <c r="B43" s="546"/>
      <c r="C43" s="408" t="s">
        <v>135</v>
      </c>
      <c r="D43" s="192">
        <v>35</v>
      </c>
      <c r="E43" s="192">
        <v>0</v>
      </c>
      <c r="F43" s="192">
        <v>12</v>
      </c>
      <c r="G43" s="192">
        <v>0</v>
      </c>
      <c r="H43" s="192">
        <v>0</v>
      </c>
      <c r="I43" s="192">
        <v>0</v>
      </c>
      <c r="J43" s="192">
        <v>0</v>
      </c>
      <c r="K43" s="192">
        <v>5</v>
      </c>
      <c r="L43" s="192">
        <v>0</v>
      </c>
      <c r="M43" s="192">
        <v>18</v>
      </c>
      <c r="N43" s="192">
        <v>0</v>
      </c>
      <c r="O43" s="192">
        <v>0</v>
      </c>
      <c r="P43" s="192">
        <v>0</v>
      </c>
      <c r="Q43" s="192">
        <v>0</v>
      </c>
      <c r="R43" s="192">
        <v>0</v>
      </c>
      <c r="S43" s="192">
        <v>0</v>
      </c>
      <c r="T43" s="192">
        <v>0</v>
      </c>
      <c r="U43" s="192">
        <v>0</v>
      </c>
      <c r="V43" s="192">
        <v>0</v>
      </c>
      <c r="W43" s="192">
        <v>0</v>
      </c>
      <c r="X43" s="192">
        <v>0</v>
      </c>
      <c r="Y43" s="192">
        <v>0</v>
      </c>
      <c r="Z43" s="192">
        <v>0</v>
      </c>
      <c r="AA43" s="192">
        <v>0</v>
      </c>
      <c r="AB43" s="192">
        <v>0</v>
      </c>
      <c r="AC43" s="192">
        <v>0</v>
      </c>
      <c r="AD43" s="192">
        <v>0</v>
      </c>
      <c r="AE43" s="192">
        <v>0</v>
      </c>
      <c r="AF43" s="192">
        <v>0</v>
      </c>
      <c r="AG43" s="192">
        <v>0</v>
      </c>
      <c r="AH43" s="192">
        <v>0</v>
      </c>
      <c r="AI43" s="192">
        <v>0</v>
      </c>
      <c r="AJ43" s="192">
        <v>0</v>
      </c>
      <c r="AK43" s="192">
        <v>0</v>
      </c>
      <c r="AL43" s="192">
        <v>0</v>
      </c>
      <c r="AM43" s="192">
        <v>0</v>
      </c>
      <c r="AN43" s="192">
        <v>0</v>
      </c>
      <c r="AO43" s="192">
        <v>0</v>
      </c>
      <c r="AP43" s="192">
        <v>0</v>
      </c>
      <c r="AQ43" s="192">
        <v>0</v>
      </c>
      <c r="AR43" s="192">
        <v>0</v>
      </c>
      <c r="AS43" s="192">
        <v>0</v>
      </c>
      <c r="AT43" s="192">
        <v>0</v>
      </c>
      <c r="AU43" s="192">
        <v>0</v>
      </c>
      <c r="AV43" s="192">
        <v>0</v>
      </c>
      <c r="AW43" s="192">
        <v>0</v>
      </c>
      <c r="AX43" s="192">
        <v>0</v>
      </c>
      <c r="AY43" s="192">
        <v>0</v>
      </c>
      <c r="AZ43" s="192">
        <v>0</v>
      </c>
      <c r="BA43" s="192">
        <v>0</v>
      </c>
      <c r="BB43" s="192">
        <v>0</v>
      </c>
      <c r="BC43" s="192">
        <v>0</v>
      </c>
      <c r="BD43" s="192">
        <v>0</v>
      </c>
      <c r="BE43" s="192">
        <v>0</v>
      </c>
      <c r="BF43" s="192">
        <v>0</v>
      </c>
    </row>
    <row r="44" spans="1:58" x14ac:dyDescent="0.25">
      <c r="A44" s="546"/>
      <c r="B44" s="546"/>
      <c r="C44" s="408" t="s">
        <v>145</v>
      </c>
      <c r="D44" s="192">
        <v>11</v>
      </c>
      <c r="E44" s="192">
        <v>0</v>
      </c>
      <c r="F44" s="192">
        <v>11</v>
      </c>
      <c r="G44" s="192">
        <v>0</v>
      </c>
      <c r="H44" s="192">
        <v>0</v>
      </c>
      <c r="I44" s="192">
        <v>0</v>
      </c>
      <c r="J44" s="192">
        <v>0</v>
      </c>
      <c r="K44" s="192">
        <v>0</v>
      </c>
      <c r="L44" s="192">
        <v>0</v>
      </c>
      <c r="M44" s="192">
        <v>0</v>
      </c>
      <c r="N44" s="192">
        <v>0</v>
      </c>
      <c r="O44" s="192">
        <v>0</v>
      </c>
      <c r="P44" s="192">
        <v>0</v>
      </c>
      <c r="Q44" s="192">
        <v>0</v>
      </c>
      <c r="R44" s="192">
        <v>0</v>
      </c>
      <c r="S44" s="192">
        <v>0</v>
      </c>
      <c r="T44" s="192">
        <v>0</v>
      </c>
      <c r="U44" s="192">
        <v>0</v>
      </c>
      <c r="V44" s="192">
        <v>0</v>
      </c>
      <c r="W44" s="192">
        <v>0</v>
      </c>
      <c r="X44" s="192">
        <v>0</v>
      </c>
      <c r="Y44" s="192">
        <v>0</v>
      </c>
      <c r="Z44" s="192">
        <v>0</v>
      </c>
      <c r="AA44" s="192">
        <v>0</v>
      </c>
      <c r="AB44" s="192">
        <v>0</v>
      </c>
      <c r="AC44" s="192">
        <v>0</v>
      </c>
      <c r="AD44" s="192">
        <v>0</v>
      </c>
      <c r="AE44" s="192">
        <v>0</v>
      </c>
      <c r="AF44" s="192">
        <v>0</v>
      </c>
      <c r="AG44" s="192">
        <v>0</v>
      </c>
      <c r="AH44" s="192">
        <v>0</v>
      </c>
      <c r="AI44" s="192">
        <v>0</v>
      </c>
      <c r="AJ44" s="192">
        <v>0</v>
      </c>
      <c r="AK44" s="192">
        <v>0</v>
      </c>
      <c r="AL44" s="192">
        <v>0</v>
      </c>
      <c r="AM44" s="192">
        <v>0</v>
      </c>
      <c r="AN44" s="192">
        <v>0</v>
      </c>
      <c r="AO44" s="192">
        <v>0</v>
      </c>
      <c r="AP44" s="192">
        <v>0</v>
      </c>
      <c r="AQ44" s="192">
        <v>0</v>
      </c>
      <c r="AR44" s="192">
        <v>0</v>
      </c>
      <c r="AS44" s="192">
        <v>0</v>
      </c>
      <c r="AT44" s="192">
        <v>0</v>
      </c>
      <c r="AU44" s="192">
        <v>0</v>
      </c>
      <c r="AV44" s="192">
        <v>0</v>
      </c>
      <c r="AW44" s="192">
        <v>0</v>
      </c>
      <c r="AX44" s="192">
        <v>0</v>
      </c>
      <c r="AY44" s="192">
        <v>0</v>
      </c>
      <c r="AZ44" s="192">
        <v>0</v>
      </c>
      <c r="BA44" s="192">
        <v>0</v>
      </c>
      <c r="BB44" s="192">
        <v>0</v>
      </c>
      <c r="BC44" s="192">
        <v>0</v>
      </c>
      <c r="BD44" s="192">
        <v>0</v>
      </c>
      <c r="BE44" s="192">
        <v>0</v>
      </c>
      <c r="BF44" s="192">
        <v>0</v>
      </c>
    </row>
    <row r="45" spans="1:58" x14ac:dyDescent="0.25">
      <c r="A45" s="546"/>
      <c r="B45" s="546"/>
      <c r="C45" s="408" t="s">
        <v>137</v>
      </c>
      <c r="D45" s="192">
        <v>87</v>
      </c>
      <c r="E45" s="192">
        <v>0</v>
      </c>
      <c r="F45" s="192">
        <v>73</v>
      </c>
      <c r="G45" s="192">
        <v>0</v>
      </c>
      <c r="H45" s="192">
        <v>0</v>
      </c>
      <c r="I45" s="192">
        <v>0</v>
      </c>
      <c r="J45" s="192">
        <v>0</v>
      </c>
      <c r="K45" s="192">
        <v>0</v>
      </c>
      <c r="L45" s="192">
        <v>0</v>
      </c>
      <c r="M45" s="192">
        <v>14</v>
      </c>
      <c r="N45" s="192">
        <v>0</v>
      </c>
      <c r="O45" s="192">
        <v>0</v>
      </c>
      <c r="P45" s="192">
        <v>0</v>
      </c>
      <c r="Q45" s="192">
        <v>0</v>
      </c>
      <c r="R45" s="192">
        <v>0</v>
      </c>
      <c r="S45" s="192">
        <v>0</v>
      </c>
      <c r="T45" s="192">
        <v>0</v>
      </c>
      <c r="U45" s="192">
        <v>0</v>
      </c>
      <c r="V45" s="192">
        <v>0</v>
      </c>
      <c r="W45" s="192">
        <v>0</v>
      </c>
      <c r="X45" s="192">
        <v>0</v>
      </c>
      <c r="Y45" s="192">
        <v>0</v>
      </c>
      <c r="Z45" s="192">
        <v>0</v>
      </c>
      <c r="AA45" s="192">
        <v>0</v>
      </c>
      <c r="AB45" s="192">
        <v>0</v>
      </c>
      <c r="AC45" s="192">
        <v>0</v>
      </c>
      <c r="AD45" s="192">
        <v>0</v>
      </c>
      <c r="AE45" s="192">
        <v>0</v>
      </c>
      <c r="AF45" s="192">
        <v>0</v>
      </c>
      <c r="AG45" s="192">
        <v>0</v>
      </c>
      <c r="AH45" s="192">
        <v>0</v>
      </c>
      <c r="AI45" s="192">
        <v>0</v>
      </c>
      <c r="AJ45" s="192">
        <v>0</v>
      </c>
      <c r="AK45" s="192">
        <v>0</v>
      </c>
      <c r="AL45" s="192">
        <v>0</v>
      </c>
      <c r="AM45" s="192">
        <v>0</v>
      </c>
      <c r="AN45" s="192">
        <v>0</v>
      </c>
      <c r="AO45" s="192">
        <v>0</v>
      </c>
      <c r="AP45" s="192">
        <v>0</v>
      </c>
      <c r="AQ45" s="192">
        <v>0</v>
      </c>
      <c r="AR45" s="192">
        <v>0</v>
      </c>
      <c r="AS45" s="192">
        <v>0</v>
      </c>
      <c r="AT45" s="192">
        <v>0</v>
      </c>
      <c r="AU45" s="192">
        <v>0</v>
      </c>
      <c r="AV45" s="192">
        <v>0</v>
      </c>
      <c r="AW45" s="192">
        <v>0</v>
      </c>
      <c r="AX45" s="192">
        <v>0</v>
      </c>
      <c r="AY45" s="192">
        <v>0</v>
      </c>
      <c r="AZ45" s="192">
        <v>0</v>
      </c>
      <c r="BA45" s="192">
        <v>0</v>
      </c>
      <c r="BB45" s="192">
        <v>0</v>
      </c>
      <c r="BC45" s="192">
        <v>0</v>
      </c>
      <c r="BD45" s="192">
        <v>0</v>
      </c>
      <c r="BE45" s="192">
        <v>0</v>
      </c>
      <c r="BF45" s="192">
        <v>0</v>
      </c>
    </row>
    <row r="46" spans="1:58" x14ac:dyDescent="0.25">
      <c r="A46" s="546"/>
      <c r="B46" s="546"/>
      <c r="C46" s="408" t="s">
        <v>149</v>
      </c>
      <c r="D46" s="192">
        <v>146</v>
      </c>
      <c r="E46" s="192">
        <v>0</v>
      </c>
      <c r="F46" s="192">
        <v>92</v>
      </c>
      <c r="G46" s="192">
        <v>0</v>
      </c>
      <c r="H46" s="192">
        <v>0</v>
      </c>
      <c r="I46" s="192">
        <v>0</v>
      </c>
      <c r="J46" s="192">
        <v>0</v>
      </c>
      <c r="K46" s="192">
        <v>0</v>
      </c>
      <c r="L46" s="192">
        <v>13</v>
      </c>
      <c r="M46" s="192">
        <v>41</v>
      </c>
      <c r="N46" s="192">
        <v>0</v>
      </c>
      <c r="O46" s="192">
        <v>0</v>
      </c>
      <c r="P46" s="192">
        <v>0</v>
      </c>
      <c r="Q46" s="192">
        <v>0</v>
      </c>
      <c r="R46" s="192">
        <v>0</v>
      </c>
      <c r="S46" s="192">
        <v>0</v>
      </c>
      <c r="T46" s="192">
        <v>0</v>
      </c>
      <c r="U46" s="192">
        <v>0</v>
      </c>
      <c r="V46" s="192">
        <v>0</v>
      </c>
      <c r="W46" s="192">
        <v>0</v>
      </c>
      <c r="X46" s="192">
        <v>0</v>
      </c>
      <c r="Y46" s="192">
        <v>0</v>
      </c>
      <c r="Z46" s="192">
        <v>0</v>
      </c>
      <c r="AA46" s="192">
        <v>0</v>
      </c>
      <c r="AB46" s="192">
        <v>0</v>
      </c>
      <c r="AC46" s="192">
        <v>0</v>
      </c>
      <c r="AD46" s="192">
        <v>0</v>
      </c>
      <c r="AE46" s="192">
        <v>0</v>
      </c>
      <c r="AF46" s="192">
        <v>0</v>
      </c>
      <c r="AG46" s="192">
        <v>0</v>
      </c>
      <c r="AH46" s="192">
        <v>0</v>
      </c>
      <c r="AI46" s="192">
        <v>0</v>
      </c>
      <c r="AJ46" s="192">
        <v>0</v>
      </c>
      <c r="AK46" s="192">
        <v>0</v>
      </c>
      <c r="AL46" s="192">
        <v>0</v>
      </c>
      <c r="AM46" s="192">
        <v>0</v>
      </c>
      <c r="AN46" s="192">
        <v>0</v>
      </c>
      <c r="AO46" s="192">
        <v>0</v>
      </c>
      <c r="AP46" s="192">
        <v>0</v>
      </c>
      <c r="AQ46" s="192">
        <v>0</v>
      </c>
      <c r="AR46" s="192">
        <v>0</v>
      </c>
      <c r="AS46" s="192">
        <v>0</v>
      </c>
      <c r="AT46" s="192">
        <v>0</v>
      </c>
      <c r="AU46" s="192">
        <v>0</v>
      </c>
      <c r="AV46" s="192">
        <v>0</v>
      </c>
      <c r="AW46" s="192">
        <v>0</v>
      </c>
      <c r="AX46" s="192">
        <v>0</v>
      </c>
      <c r="AY46" s="192">
        <v>0</v>
      </c>
      <c r="AZ46" s="192">
        <v>0</v>
      </c>
      <c r="BA46" s="192">
        <v>0</v>
      </c>
      <c r="BB46" s="192">
        <v>0</v>
      </c>
      <c r="BC46" s="192">
        <v>0</v>
      </c>
      <c r="BD46" s="192">
        <v>0</v>
      </c>
      <c r="BE46" s="192">
        <v>0</v>
      </c>
      <c r="BF46" s="192">
        <v>0</v>
      </c>
    </row>
    <row r="47" spans="1:58" x14ac:dyDescent="0.25">
      <c r="A47" s="546"/>
      <c r="B47" s="546"/>
      <c r="C47" s="408" t="s">
        <v>146</v>
      </c>
      <c r="D47" s="192">
        <v>214</v>
      </c>
      <c r="E47" s="192">
        <v>0</v>
      </c>
      <c r="F47" s="192">
        <v>213</v>
      </c>
      <c r="G47" s="192">
        <v>0</v>
      </c>
      <c r="H47" s="192">
        <v>0</v>
      </c>
      <c r="I47" s="192">
        <v>0</v>
      </c>
      <c r="J47" s="192">
        <v>0</v>
      </c>
      <c r="K47" s="192">
        <v>0</v>
      </c>
      <c r="L47" s="192">
        <v>0</v>
      </c>
      <c r="M47" s="192">
        <v>1</v>
      </c>
      <c r="N47" s="192">
        <v>0</v>
      </c>
      <c r="O47" s="192">
        <v>0</v>
      </c>
      <c r="P47" s="192">
        <v>0</v>
      </c>
      <c r="Q47" s="192">
        <v>0</v>
      </c>
      <c r="R47" s="192">
        <v>0</v>
      </c>
      <c r="S47" s="192">
        <v>0</v>
      </c>
      <c r="T47" s="192">
        <v>0</v>
      </c>
      <c r="U47" s="192">
        <v>0</v>
      </c>
      <c r="V47" s="192">
        <v>0</v>
      </c>
      <c r="W47" s="192">
        <v>0</v>
      </c>
      <c r="X47" s="192">
        <v>0</v>
      </c>
      <c r="Y47" s="192">
        <v>0</v>
      </c>
      <c r="Z47" s="192">
        <v>0</v>
      </c>
      <c r="AA47" s="192">
        <v>0</v>
      </c>
      <c r="AB47" s="192">
        <v>0</v>
      </c>
      <c r="AC47" s="192">
        <v>0</v>
      </c>
      <c r="AD47" s="192">
        <v>0</v>
      </c>
      <c r="AE47" s="192">
        <v>0</v>
      </c>
      <c r="AF47" s="192">
        <v>0</v>
      </c>
      <c r="AG47" s="192">
        <v>0</v>
      </c>
      <c r="AH47" s="192">
        <v>0</v>
      </c>
      <c r="AI47" s="192">
        <v>0</v>
      </c>
      <c r="AJ47" s="192">
        <v>0</v>
      </c>
      <c r="AK47" s="192">
        <v>0</v>
      </c>
      <c r="AL47" s="192">
        <v>0</v>
      </c>
      <c r="AM47" s="192">
        <v>0</v>
      </c>
      <c r="AN47" s="192">
        <v>0</v>
      </c>
      <c r="AO47" s="192">
        <v>0</v>
      </c>
      <c r="AP47" s="192">
        <v>0</v>
      </c>
      <c r="AQ47" s="192">
        <v>0</v>
      </c>
      <c r="AR47" s="192">
        <v>0</v>
      </c>
      <c r="AS47" s="192">
        <v>0</v>
      </c>
      <c r="AT47" s="192">
        <v>0</v>
      </c>
      <c r="AU47" s="192">
        <v>0</v>
      </c>
      <c r="AV47" s="192">
        <v>0</v>
      </c>
      <c r="AW47" s="192">
        <v>0</v>
      </c>
      <c r="AX47" s="192">
        <v>0</v>
      </c>
      <c r="AY47" s="192">
        <v>0</v>
      </c>
      <c r="AZ47" s="192">
        <v>0</v>
      </c>
      <c r="BA47" s="192">
        <v>0</v>
      </c>
      <c r="BB47" s="192">
        <v>0</v>
      </c>
      <c r="BC47" s="192">
        <v>0</v>
      </c>
      <c r="BD47" s="192">
        <v>0</v>
      </c>
      <c r="BE47" s="192">
        <v>0</v>
      </c>
      <c r="BF47" s="192">
        <v>0</v>
      </c>
    </row>
    <row r="48" spans="1:58" x14ac:dyDescent="0.25">
      <c r="A48" s="546"/>
      <c r="B48" s="546"/>
      <c r="C48" s="408" t="s">
        <v>69</v>
      </c>
      <c r="D48" s="192">
        <v>15</v>
      </c>
      <c r="E48" s="192">
        <v>0</v>
      </c>
      <c r="F48" s="192">
        <v>15</v>
      </c>
      <c r="G48" s="192">
        <v>0</v>
      </c>
      <c r="H48" s="192">
        <v>0</v>
      </c>
      <c r="I48" s="192">
        <v>0</v>
      </c>
      <c r="J48" s="192">
        <v>0</v>
      </c>
      <c r="K48" s="192">
        <v>0</v>
      </c>
      <c r="L48" s="192">
        <v>0</v>
      </c>
      <c r="M48" s="192">
        <v>0</v>
      </c>
      <c r="N48" s="192">
        <v>0</v>
      </c>
      <c r="O48" s="192">
        <v>0</v>
      </c>
      <c r="P48" s="192">
        <v>0</v>
      </c>
      <c r="Q48" s="192">
        <v>0</v>
      </c>
      <c r="R48" s="192">
        <v>0</v>
      </c>
      <c r="S48" s="192">
        <v>0</v>
      </c>
      <c r="T48" s="192">
        <v>0</v>
      </c>
      <c r="U48" s="192">
        <v>0</v>
      </c>
      <c r="V48" s="192">
        <v>0</v>
      </c>
      <c r="W48" s="192">
        <v>0</v>
      </c>
      <c r="X48" s="192">
        <v>0</v>
      </c>
      <c r="Y48" s="192">
        <v>0</v>
      </c>
      <c r="Z48" s="192">
        <v>0</v>
      </c>
      <c r="AA48" s="192">
        <v>0</v>
      </c>
      <c r="AB48" s="192">
        <v>0</v>
      </c>
      <c r="AC48" s="192">
        <v>0</v>
      </c>
      <c r="AD48" s="192">
        <v>0</v>
      </c>
      <c r="AE48" s="192">
        <v>0</v>
      </c>
      <c r="AF48" s="192">
        <v>0</v>
      </c>
      <c r="AG48" s="192">
        <v>0</v>
      </c>
      <c r="AH48" s="192">
        <v>0</v>
      </c>
      <c r="AI48" s="192">
        <v>0</v>
      </c>
      <c r="AJ48" s="192">
        <v>0</v>
      </c>
      <c r="AK48" s="192">
        <v>0</v>
      </c>
      <c r="AL48" s="192">
        <v>0</v>
      </c>
      <c r="AM48" s="192">
        <v>0</v>
      </c>
      <c r="AN48" s="192">
        <v>0</v>
      </c>
      <c r="AO48" s="192">
        <v>0</v>
      </c>
      <c r="AP48" s="192">
        <v>0</v>
      </c>
      <c r="AQ48" s="192">
        <v>0</v>
      </c>
      <c r="AR48" s="192">
        <v>0</v>
      </c>
      <c r="AS48" s="192">
        <v>0</v>
      </c>
      <c r="AT48" s="192">
        <v>0</v>
      </c>
      <c r="AU48" s="192">
        <v>0</v>
      </c>
      <c r="AV48" s="192">
        <v>0</v>
      </c>
      <c r="AW48" s="192">
        <v>0</v>
      </c>
      <c r="AX48" s="192">
        <v>0</v>
      </c>
      <c r="AY48" s="192">
        <v>0</v>
      </c>
      <c r="AZ48" s="192">
        <v>0</v>
      </c>
      <c r="BA48" s="192">
        <v>0</v>
      </c>
      <c r="BB48" s="192">
        <v>0</v>
      </c>
      <c r="BC48" s="192">
        <v>0</v>
      </c>
      <c r="BD48" s="192">
        <v>0</v>
      </c>
      <c r="BE48" s="192">
        <v>0</v>
      </c>
      <c r="BF48" s="192">
        <v>0</v>
      </c>
    </row>
    <row r="49" spans="1:58" x14ac:dyDescent="0.25">
      <c r="A49" s="546"/>
      <c r="B49" s="546"/>
      <c r="C49" s="408" t="s">
        <v>143</v>
      </c>
      <c r="D49" s="192">
        <v>40</v>
      </c>
      <c r="E49" s="192">
        <v>0</v>
      </c>
      <c r="F49" s="192">
        <v>40</v>
      </c>
      <c r="G49" s="192">
        <v>0</v>
      </c>
      <c r="H49" s="192">
        <v>0</v>
      </c>
      <c r="I49" s="192">
        <v>0</v>
      </c>
      <c r="J49" s="192">
        <v>0</v>
      </c>
      <c r="K49" s="192">
        <v>0</v>
      </c>
      <c r="L49" s="192">
        <v>0</v>
      </c>
      <c r="M49" s="192">
        <v>0</v>
      </c>
      <c r="N49" s="192">
        <v>0</v>
      </c>
      <c r="O49" s="192">
        <v>0</v>
      </c>
      <c r="P49" s="192">
        <v>0</v>
      </c>
      <c r="Q49" s="192">
        <v>0</v>
      </c>
      <c r="R49" s="192">
        <v>0</v>
      </c>
      <c r="S49" s="192">
        <v>0</v>
      </c>
      <c r="T49" s="192">
        <v>0</v>
      </c>
      <c r="U49" s="192">
        <v>0</v>
      </c>
      <c r="V49" s="192">
        <v>0</v>
      </c>
      <c r="W49" s="192">
        <v>0</v>
      </c>
      <c r="X49" s="192">
        <v>0</v>
      </c>
      <c r="Y49" s="192">
        <v>0</v>
      </c>
      <c r="Z49" s="192">
        <v>0</v>
      </c>
      <c r="AA49" s="192">
        <v>0</v>
      </c>
      <c r="AB49" s="192">
        <v>0</v>
      </c>
      <c r="AC49" s="192">
        <v>0</v>
      </c>
      <c r="AD49" s="192">
        <v>0</v>
      </c>
      <c r="AE49" s="192">
        <v>0</v>
      </c>
      <c r="AF49" s="192">
        <v>0</v>
      </c>
      <c r="AG49" s="192">
        <v>0</v>
      </c>
      <c r="AH49" s="192">
        <v>0</v>
      </c>
      <c r="AI49" s="192">
        <v>0</v>
      </c>
      <c r="AJ49" s="192">
        <v>0</v>
      </c>
      <c r="AK49" s="192">
        <v>0</v>
      </c>
      <c r="AL49" s="192">
        <v>0</v>
      </c>
      <c r="AM49" s="192">
        <v>0</v>
      </c>
      <c r="AN49" s="192">
        <v>0</v>
      </c>
      <c r="AO49" s="192">
        <v>0</v>
      </c>
      <c r="AP49" s="192">
        <v>0</v>
      </c>
      <c r="AQ49" s="192">
        <v>0</v>
      </c>
      <c r="AR49" s="192">
        <v>0</v>
      </c>
      <c r="AS49" s="192">
        <v>0</v>
      </c>
      <c r="AT49" s="192">
        <v>0</v>
      </c>
      <c r="AU49" s="192">
        <v>0</v>
      </c>
      <c r="AV49" s="192">
        <v>0</v>
      </c>
      <c r="AW49" s="192">
        <v>0</v>
      </c>
      <c r="AX49" s="192">
        <v>0</v>
      </c>
      <c r="AY49" s="192">
        <v>0</v>
      </c>
      <c r="AZ49" s="192">
        <v>0</v>
      </c>
      <c r="BA49" s="192">
        <v>0</v>
      </c>
      <c r="BB49" s="192">
        <v>0</v>
      </c>
      <c r="BC49" s="192">
        <v>0</v>
      </c>
      <c r="BD49" s="192">
        <v>0</v>
      </c>
      <c r="BE49" s="192">
        <v>0</v>
      </c>
      <c r="BF49" s="192">
        <v>0</v>
      </c>
    </row>
    <row r="50" spans="1:58" x14ac:dyDescent="0.25">
      <c r="A50" s="546"/>
      <c r="B50" s="546"/>
      <c r="C50" s="408" t="s">
        <v>144</v>
      </c>
      <c r="D50" s="192">
        <v>34</v>
      </c>
      <c r="E50" s="192">
        <v>0</v>
      </c>
      <c r="F50" s="192">
        <v>27</v>
      </c>
      <c r="G50" s="192">
        <v>0</v>
      </c>
      <c r="H50" s="192">
        <v>0</v>
      </c>
      <c r="I50" s="192">
        <v>0</v>
      </c>
      <c r="J50" s="192">
        <v>0</v>
      </c>
      <c r="K50" s="192">
        <v>1</v>
      </c>
      <c r="L50" s="192">
        <v>0</v>
      </c>
      <c r="M50" s="192">
        <v>6</v>
      </c>
      <c r="N50" s="192">
        <v>0</v>
      </c>
      <c r="O50" s="192">
        <v>0</v>
      </c>
      <c r="P50" s="192">
        <v>0</v>
      </c>
      <c r="Q50" s="192">
        <v>0</v>
      </c>
      <c r="R50" s="192">
        <v>0</v>
      </c>
      <c r="S50" s="192">
        <v>0</v>
      </c>
      <c r="T50" s="192">
        <v>0</v>
      </c>
      <c r="U50" s="192">
        <v>0</v>
      </c>
      <c r="V50" s="192">
        <v>0</v>
      </c>
      <c r="W50" s="192">
        <v>0</v>
      </c>
      <c r="X50" s="192">
        <v>0</v>
      </c>
      <c r="Y50" s="192">
        <v>0</v>
      </c>
      <c r="Z50" s="192">
        <v>0</v>
      </c>
      <c r="AA50" s="192">
        <v>0</v>
      </c>
      <c r="AB50" s="192">
        <v>0</v>
      </c>
      <c r="AC50" s="192">
        <v>0</v>
      </c>
      <c r="AD50" s="192">
        <v>0</v>
      </c>
      <c r="AE50" s="192">
        <v>0</v>
      </c>
      <c r="AF50" s="192">
        <v>0</v>
      </c>
      <c r="AG50" s="192">
        <v>0</v>
      </c>
      <c r="AH50" s="192">
        <v>0</v>
      </c>
      <c r="AI50" s="192">
        <v>0</v>
      </c>
      <c r="AJ50" s="192">
        <v>0</v>
      </c>
      <c r="AK50" s="192">
        <v>0</v>
      </c>
      <c r="AL50" s="192">
        <v>0</v>
      </c>
      <c r="AM50" s="192">
        <v>0</v>
      </c>
      <c r="AN50" s="192">
        <v>0</v>
      </c>
      <c r="AO50" s="192">
        <v>0</v>
      </c>
      <c r="AP50" s="192">
        <v>0</v>
      </c>
      <c r="AQ50" s="192">
        <v>0</v>
      </c>
      <c r="AR50" s="192">
        <v>0</v>
      </c>
      <c r="AS50" s="192">
        <v>0</v>
      </c>
      <c r="AT50" s="192">
        <v>0</v>
      </c>
      <c r="AU50" s="192">
        <v>0</v>
      </c>
      <c r="AV50" s="192">
        <v>0</v>
      </c>
      <c r="AW50" s="192">
        <v>0</v>
      </c>
      <c r="AX50" s="192">
        <v>0</v>
      </c>
      <c r="AY50" s="192">
        <v>0</v>
      </c>
      <c r="AZ50" s="192">
        <v>0</v>
      </c>
      <c r="BA50" s="192">
        <v>0</v>
      </c>
      <c r="BB50" s="192">
        <v>0</v>
      </c>
      <c r="BC50" s="192">
        <v>0</v>
      </c>
      <c r="BD50" s="192">
        <v>0</v>
      </c>
      <c r="BE50" s="192">
        <v>0</v>
      </c>
      <c r="BF50" s="192">
        <v>0</v>
      </c>
    </row>
    <row r="51" spans="1:58" x14ac:dyDescent="0.25">
      <c r="A51" s="546"/>
      <c r="B51" s="546"/>
      <c r="C51" s="408" t="s">
        <v>134</v>
      </c>
      <c r="D51" s="192">
        <v>56</v>
      </c>
      <c r="E51" s="192">
        <v>1</v>
      </c>
      <c r="F51" s="192">
        <v>3</v>
      </c>
      <c r="G51" s="192">
        <v>0</v>
      </c>
      <c r="H51" s="192">
        <v>0</v>
      </c>
      <c r="I51" s="192">
        <v>0</v>
      </c>
      <c r="J51" s="192">
        <v>0</v>
      </c>
      <c r="K51" s="192">
        <v>0</v>
      </c>
      <c r="L51" s="192">
        <v>17</v>
      </c>
      <c r="M51" s="192">
        <v>34</v>
      </c>
      <c r="N51" s="192">
        <v>0</v>
      </c>
      <c r="O51" s="192">
        <v>0</v>
      </c>
      <c r="P51" s="192">
        <v>0</v>
      </c>
      <c r="Q51" s="192">
        <v>0</v>
      </c>
      <c r="R51" s="192">
        <v>0</v>
      </c>
      <c r="S51" s="192">
        <v>0</v>
      </c>
      <c r="T51" s="192">
        <v>0</v>
      </c>
      <c r="U51" s="192">
        <v>0</v>
      </c>
      <c r="V51" s="192">
        <v>1</v>
      </c>
      <c r="W51" s="192">
        <v>0</v>
      </c>
      <c r="X51" s="192">
        <v>0</v>
      </c>
      <c r="Y51" s="192">
        <v>0</v>
      </c>
      <c r="Z51" s="192">
        <v>0</v>
      </c>
      <c r="AA51" s="192">
        <v>0</v>
      </c>
      <c r="AB51" s="192">
        <v>0</v>
      </c>
      <c r="AC51" s="192">
        <v>0</v>
      </c>
      <c r="AD51" s="192">
        <v>0</v>
      </c>
      <c r="AE51" s="192">
        <v>0</v>
      </c>
      <c r="AF51" s="192">
        <v>0</v>
      </c>
      <c r="AG51" s="192">
        <v>0</v>
      </c>
      <c r="AH51" s="192">
        <v>0</v>
      </c>
      <c r="AI51" s="192">
        <v>0</v>
      </c>
      <c r="AJ51" s="192">
        <v>0</v>
      </c>
      <c r="AK51" s="192">
        <v>0</v>
      </c>
      <c r="AL51" s="192">
        <v>0</v>
      </c>
      <c r="AM51" s="192">
        <v>0</v>
      </c>
      <c r="AN51" s="192">
        <v>0</v>
      </c>
      <c r="AO51" s="192">
        <v>0</v>
      </c>
      <c r="AP51" s="192">
        <v>0</v>
      </c>
      <c r="AQ51" s="192">
        <v>0</v>
      </c>
      <c r="AR51" s="192">
        <v>0</v>
      </c>
      <c r="AS51" s="192">
        <v>0</v>
      </c>
      <c r="AT51" s="192">
        <v>0</v>
      </c>
      <c r="AU51" s="192">
        <v>0</v>
      </c>
      <c r="AV51" s="192">
        <v>0</v>
      </c>
      <c r="AW51" s="192">
        <v>0</v>
      </c>
      <c r="AX51" s="192">
        <v>0</v>
      </c>
      <c r="AY51" s="192">
        <v>0</v>
      </c>
      <c r="AZ51" s="192">
        <v>0</v>
      </c>
      <c r="BA51" s="192">
        <v>0</v>
      </c>
      <c r="BB51" s="192">
        <v>0</v>
      </c>
      <c r="BC51" s="192">
        <v>0</v>
      </c>
      <c r="BD51" s="192">
        <v>0</v>
      </c>
      <c r="BE51" s="192">
        <v>0</v>
      </c>
      <c r="BF51" s="192">
        <v>0</v>
      </c>
    </row>
    <row r="52" spans="1:58" x14ac:dyDescent="0.25">
      <c r="A52" s="546"/>
      <c r="B52" s="546"/>
      <c r="C52" s="408" t="s">
        <v>147</v>
      </c>
      <c r="D52" s="192">
        <v>30</v>
      </c>
      <c r="E52" s="192">
        <v>1</v>
      </c>
      <c r="F52" s="192">
        <v>14</v>
      </c>
      <c r="G52" s="192">
        <v>0</v>
      </c>
      <c r="H52" s="192">
        <v>0</v>
      </c>
      <c r="I52" s="192">
        <v>0</v>
      </c>
      <c r="J52" s="192">
        <v>0</v>
      </c>
      <c r="K52" s="192">
        <v>1</v>
      </c>
      <c r="L52" s="192">
        <v>0</v>
      </c>
      <c r="M52" s="192">
        <v>14</v>
      </c>
      <c r="N52" s="192">
        <v>0</v>
      </c>
      <c r="O52" s="192">
        <v>0</v>
      </c>
      <c r="P52" s="192">
        <v>0</v>
      </c>
      <c r="Q52" s="192">
        <v>0</v>
      </c>
      <c r="R52" s="192">
        <v>0</v>
      </c>
      <c r="S52" s="192">
        <v>0</v>
      </c>
      <c r="T52" s="192">
        <v>0</v>
      </c>
      <c r="U52" s="192">
        <v>0</v>
      </c>
      <c r="V52" s="192">
        <v>0</v>
      </c>
      <c r="W52" s="192">
        <v>0</v>
      </c>
      <c r="X52" s="192">
        <v>0</v>
      </c>
      <c r="Y52" s="192">
        <v>0</v>
      </c>
      <c r="Z52" s="192">
        <v>0</v>
      </c>
      <c r="AA52" s="192">
        <v>0</v>
      </c>
      <c r="AB52" s="192">
        <v>0</v>
      </c>
      <c r="AC52" s="192">
        <v>0</v>
      </c>
      <c r="AD52" s="192">
        <v>0</v>
      </c>
      <c r="AE52" s="192">
        <v>0</v>
      </c>
      <c r="AF52" s="192">
        <v>0</v>
      </c>
      <c r="AG52" s="192">
        <v>0</v>
      </c>
      <c r="AH52" s="192">
        <v>0</v>
      </c>
      <c r="AI52" s="192">
        <v>0</v>
      </c>
      <c r="AJ52" s="192">
        <v>0</v>
      </c>
      <c r="AK52" s="192">
        <v>0</v>
      </c>
      <c r="AL52" s="192">
        <v>0</v>
      </c>
      <c r="AM52" s="192">
        <v>0</v>
      </c>
      <c r="AN52" s="192">
        <v>0</v>
      </c>
      <c r="AO52" s="192">
        <v>0</v>
      </c>
      <c r="AP52" s="192">
        <v>0</v>
      </c>
      <c r="AQ52" s="192">
        <v>0</v>
      </c>
      <c r="AR52" s="192">
        <v>0</v>
      </c>
      <c r="AS52" s="192">
        <v>0</v>
      </c>
      <c r="AT52" s="192">
        <v>0</v>
      </c>
      <c r="AU52" s="192">
        <v>0</v>
      </c>
      <c r="AV52" s="192">
        <v>0</v>
      </c>
      <c r="AW52" s="192">
        <v>0</v>
      </c>
      <c r="AX52" s="192">
        <v>0</v>
      </c>
      <c r="AY52" s="192">
        <v>0</v>
      </c>
      <c r="AZ52" s="192">
        <v>0</v>
      </c>
      <c r="BA52" s="192">
        <v>0</v>
      </c>
      <c r="BB52" s="192">
        <v>0</v>
      </c>
      <c r="BC52" s="192">
        <v>0</v>
      </c>
      <c r="BD52" s="192">
        <v>0</v>
      </c>
      <c r="BE52" s="192">
        <v>0</v>
      </c>
      <c r="BF52" s="192">
        <v>0</v>
      </c>
    </row>
    <row r="53" spans="1:58" x14ac:dyDescent="0.25">
      <c r="A53" s="546"/>
      <c r="B53" s="546"/>
      <c r="C53" s="408" t="s">
        <v>141</v>
      </c>
      <c r="D53" s="192">
        <v>26</v>
      </c>
      <c r="E53" s="192">
        <v>0</v>
      </c>
      <c r="F53" s="192">
        <v>15</v>
      </c>
      <c r="G53" s="192">
        <v>0</v>
      </c>
      <c r="H53" s="192">
        <v>0</v>
      </c>
      <c r="I53" s="192">
        <v>0</v>
      </c>
      <c r="J53" s="192">
        <v>0</v>
      </c>
      <c r="K53" s="192">
        <v>0</v>
      </c>
      <c r="L53" s="192">
        <v>0</v>
      </c>
      <c r="M53" s="192">
        <v>11</v>
      </c>
      <c r="N53" s="192">
        <v>0</v>
      </c>
      <c r="O53" s="192">
        <v>0</v>
      </c>
      <c r="P53" s="192">
        <v>0</v>
      </c>
      <c r="Q53" s="192">
        <v>0</v>
      </c>
      <c r="R53" s="192">
        <v>0</v>
      </c>
      <c r="S53" s="192">
        <v>0</v>
      </c>
      <c r="T53" s="192">
        <v>0</v>
      </c>
      <c r="U53" s="192">
        <v>0</v>
      </c>
      <c r="V53" s="192">
        <v>0</v>
      </c>
      <c r="W53" s="192">
        <v>0</v>
      </c>
      <c r="X53" s="192">
        <v>0</v>
      </c>
      <c r="Y53" s="192">
        <v>0</v>
      </c>
      <c r="Z53" s="192">
        <v>0</v>
      </c>
      <c r="AA53" s="192">
        <v>0</v>
      </c>
      <c r="AB53" s="192">
        <v>0</v>
      </c>
      <c r="AC53" s="192">
        <v>0</v>
      </c>
      <c r="AD53" s="192">
        <v>0</v>
      </c>
      <c r="AE53" s="192">
        <v>0</v>
      </c>
      <c r="AF53" s="192">
        <v>0</v>
      </c>
      <c r="AG53" s="192">
        <v>0</v>
      </c>
      <c r="AH53" s="192">
        <v>0</v>
      </c>
      <c r="AI53" s="192">
        <v>0</v>
      </c>
      <c r="AJ53" s="192">
        <v>0</v>
      </c>
      <c r="AK53" s="192">
        <v>0</v>
      </c>
      <c r="AL53" s="192">
        <v>0</v>
      </c>
      <c r="AM53" s="192">
        <v>0</v>
      </c>
      <c r="AN53" s="192">
        <v>0</v>
      </c>
      <c r="AO53" s="192">
        <v>0</v>
      </c>
      <c r="AP53" s="192">
        <v>0</v>
      </c>
      <c r="AQ53" s="192">
        <v>0</v>
      </c>
      <c r="AR53" s="192">
        <v>0</v>
      </c>
      <c r="AS53" s="192">
        <v>0</v>
      </c>
      <c r="AT53" s="192">
        <v>0</v>
      </c>
      <c r="AU53" s="192">
        <v>0</v>
      </c>
      <c r="AV53" s="192">
        <v>0</v>
      </c>
      <c r="AW53" s="192">
        <v>0</v>
      </c>
      <c r="AX53" s="192">
        <v>0</v>
      </c>
      <c r="AY53" s="192">
        <v>0</v>
      </c>
      <c r="AZ53" s="192">
        <v>0</v>
      </c>
      <c r="BA53" s="192">
        <v>0</v>
      </c>
      <c r="BB53" s="192">
        <v>0</v>
      </c>
      <c r="BC53" s="192">
        <v>0</v>
      </c>
      <c r="BD53" s="192">
        <v>0</v>
      </c>
      <c r="BE53" s="192">
        <v>0</v>
      </c>
      <c r="BF53" s="192">
        <v>0</v>
      </c>
    </row>
    <row r="54" spans="1:58" x14ac:dyDescent="0.25">
      <c r="A54" s="546"/>
      <c r="B54" s="546"/>
      <c r="C54" s="408" t="s">
        <v>148</v>
      </c>
      <c r="D54" s="192">
        <v>52</v>
      </c>
      <c r="E54" s="192">
        <v>0</v>
      </c>
      <c r="F54" s="192">
        <v>52</v>
      </c>
      <c r="G54" s="192">
        <v>0</v>
      </c>
      <c r="H54" s="192">
        <v>0</v>
      </c>
      <c r="I54" s="192">
        <v>0</v>
      </c>
      <c r="J54" s="192">
        <v>0</v>
      </c>
      <c r="K54" s="192">
        <v>0</v>
      </c>
      <c r="L54" s="192">
        <v>0</v>
      </c>
      <c r="M54" s="192">
        <v>0</v>
      </c>
      <c r="N54" s="192">
        <v>0</v>
      </c>
      <c r="O54" s="192">
        <v>0</v>
      </c>
      <c r="P54" s="192">
        <v>0</v>
      </c>
      <c r="Q54" s="192">
        <v>0</v>
      </c>
      <c r="R54" s="192">
        <v>0</v>
      </c>
      <c r="S54" s="192">
        <v>0</v>
      </c>
      <c r="T54" s="192">
        <v>0</v>
      </c>
      <c r="U54" s="192">
        <v>0</v>
      </c>
      <c r="V54" s="192">
        <v>0</v>
      </c>
      <c r="W54" s="192">
        <v>0</v>
      </c>
      <c r="X54" s="192">
        <v>0</v>
      </c>
      <c r="Y54" s="192">
        <v>0</v>
      </c>
      <c r="Z54" s="192">
        <v>0</v>
      </c>
      <c r="AA54" s="192">
        <v>0</v>
      </c>
      <c r="AB54" s="192">
        <v>0</v>
      </c>
      <c r="AC54" s="192">
        <v>0</v>
      </c>
      <c r="AD54" s="192">
        <v>0</v>
      </c>
      <c r="AE54" s="192">
        <v>0</v>
      </c>
      <c r="AF54" s="192">
        <v>0</v>
      </c>
      <c r="AG54" s="192">
        <v>0</v>
      </c>
      <c r="AH54" s="192">
        <v>0</v>
      </c>
      <c r="AI54" s="192">
        <v>0</v>
      </c>
      <c r="AJ54" s="192">
        <v>0</v>
      </c>
      <c r="AK54" s="192">
        <v>0</v>
      </c>
      <c r="AL54" s="192">
        <v>0</v>
      </c>
      <c r="AM54" s="192">
        <v>0</v>
      </c>
      <c r="AN54" s="192">
        <v>0</v>
      </c>
      <c r="AO54" s="192">
        <v>0</v>
      </c>
      <c r="AP54" s="192">
        <v>0</v>
      </c>
      <c r="AQ54" s="192">
        <v>0</v>
      </c>
      <c r="AR54" s="192">
        <v>0</v>
      </c>
      <c r="AS54" s="192">
        <v>0</v>
      </c>
      <c r="AT54" s="192">
        <v>0</v>
      </c>
      <c r="AU54" s="192">
        <v>0</v>
      </c>
      <c r="AV54" s="192">
        <v>0</v>
      </c>
      <c r="AW54" s="192">
        <v>0</v>
      </c>
      <c r="AX54" s="192">
        <v>0</v>
      </c>
      <c r="AY54" s="192">
        <v>0</v>
      </c>
      <c r="AZ54" s="192">
        <v>0</v>
      </c>
      <c r="BA54" s="192">
        <v>0</v>
      </c>
      <c r="BB54" s="192">
        <v>0</v>
      </c>
      <c r="BC54" s="192">
        <v>0</v>
      </c>
      <c r="BD54" s="192">
        <v>0</v>
      </c>
      <c r="BE54" s="192">
        <v>0</v>
      </c>
      <c r="BF54" s="192">
        <v>0</v>
      </c>
    </row>
    <row r="55" spans="1:58" x14ac:dyDescent="0.25">
      <c r="A55" s="546"/>
      <c r="B55" s="546"/>
      <c r="C55" s="408" t="s">
        <v>140</v>
      </c>
      <c r="D55" s="192">
        <v>34</v>
      </c>
      <c r="E55" s="192">
        <v>0</v>
      </c>
      <c r="F55" s="192">
        <v>26</v>
      </c>
      <c r="G55" s="192">
        <v>0</v>
      </c>
      <c r="H55" s="192">
        <v>0</v>
      </c>
      <c r="I55" s="192">
        <v>0</v>
      </c>
      <c r="J55" s="192">
        <v>0</v>
      </c>
      <c r="K55" s="192">
        <v>0</v>
      </c>
      <c r="L55" s="192">
        <v>0</v>
      </c>
      <c r="M55" s="192">
        <v>8</v>
      </c>
      <c r="N55" s="192">
        <v>0</v>
      </c>
      <c r="O55" s="192">
        <v>0</v>
      </c>
      <c r="P55" s="192">
        <v>0</v>
      </c>
      <c r="Q55" s="192">
        <v>0</v>
      </c>
      <c r="R55" s="192">
        <v>0</v>
      </c>
      <c r="S55" s="192">
        <v>0</v>
      </c>
      <c r="T55" s="192">
        <v>0</v>
      </c>
      <c r="U55" s="192">
        <v>0</v>
      </c>
      <c r="V55" s="192">
        <v>0</v>
      </c>
      <c r="W55" s="192">
        <v>0</v>
      </c>
      <c r="X55" s="192">
        <v>0</v>
      </c>
      <c r="Y55" s="192">
        <v>0</v>
      </c>
      <c r="Z55" s="192">
        <v>0</v>
      </c>
      <c r="AA55" s="192">
        <v>0</v>
      </c>
      <c r="AB55" s="192">
        <v>0</v>
      </c>
      <c r="AC55" s="192">
        <v>0</v>
      </c>
      <c r="AD55" s="192">
        <v>0</v>
      </c>
      <c r="AE55" s="192">
        <v>0</v>
      </c>
      <c r="AF55" s="192">
        <v>0</v>
      </c>
      <c r="AG55" s="192">
        <v>0</v>
      </c>
      <c r="AH55" s="192">
        <v>0</v>
      </c>
      <c r="AI55" s="192">
        <v>0</v>
      </c>
      <c r="AJ55" s="192">
        <v>0</v>
      </c>
      <c r="AK55" s="192">
        <v>0</v>
      </c>
      <c r="AL55" s="192">
        <v>0</v>
      </c>
      <c r="AM55" s="192">
        <v>0</v>
      </c>
      <c r="AN55" s="192">
        <v>0</v>
      </c>
      <c r="AO55" s="192">
        <v>0</v>
      </c>
      <c r="AP55" s="192">
        <v>0</v>
      </c>
      <c r="AQ55" s="192">
        <v>0</v>
      </c>
      <c r="AR55" s="192">
        <v>0</v>
      </c>
      <c r="AS55" s="192">
        <v>0</v>
      </c>
      <c r="AT55" s="192">
        <v>0</v>
      </c>
      <c r="AU55" s="192">
        <v>0</v>
      </c>
      <c r="AV55" s="192">
        <v>0</v>
      </c>
      <c r="AW55" s="192">
        <v>0</v>
      </c>
      <c r="AX55" s="192">
        <v>0</v>
      </c>
      <c r="AY55" s="192">
        <v>0</v>
      </c>
      <c r="AZ55" s="192">
        <v>0</v>
      </c>
      <c r="BA55" s="192">
        <v>0</v>
      </c>
      <c r="BB55" s="192">
        <v>0</v>
      </c>
      <c r="BC55" s="192">
        <v>0</v>
      </c>
      <c r="BD55" s="192">
        <v>0</v>
      </c>
      <c r="BE55" s="192">
        <v>0</v>
      </c>
      <c r="BF55" s="192">
        <v>0</v>
      </c>
    </row>
    <row r="56" spans="1:58" x14ac:dyDescent="0.25">
      <c r="A56" s="546"/>
      <c r="B56" s="546"/>
      <c r="C56" s="408" t="s">
        <v>136</v>
      </c>
      <c r="D56" s="192">
        <v>33</v>
      </c>
      <c r="E56" s="192">
        <v>0</v>
      </c>
      <c r="F56" s="192">
        <v>12</v>
      </c>
      <c r="G56" s="192">
        <v>0</v>
      </c>
      <c r="H56" s="192">
        <v>0</v>
      </c>
      <c r="I56" s="192">
        <v>0</v>
      </c>
      <c r="J56" s="192">
        <v>0</v>
      </c>
      <c r="K56" s="192">
        <v>0</v>
      </c>
      <c r="L56" s="192">
        <v>0</v>
      </c>
      <c r="M56" s="192">
        <v>21</v>
      </c>
      <c r="N56" s="192">
        <v>0</v>
      </c>
      <c r="O56" s="192">
        <v>0</v>
      </c>
      <c r="P56" s="192">
        <v>0</v>
      </c>
      <c r="Q56" s="192">
        <v>0</v>
      </c>
      <c r="R56" s="192">
        <v>0</v>
      </c>
      <c r="S56" s="192">
        <v>0</v>
      </c>
      <c r="T56" s="192">
        <v>0</v>
      </c>
      <c r="U56" s="192">
        <v>0</v>
      </c>
      <c r="V56" s="192">
        <v>0</v>
      </c>
      <c r="W56" s="192">
        <v>0</v>
      </c>
      <c r="X56" s="192">
        <v>0</v>
      </c>
      <c r="Y56" s="192">
        <v>0</v>
      </c>
      <c r="Z56" s="192">
        <v>0</v>
      </c>
      <c r="AA56" s="192">
        <v>0</v>
      </c>
      <c r="AB56" s="192">
        <v>0</v>
      </c>
      <c r="AC56" s="192">
        <v>0</v>
      </c>
      <c r="AD56" s="192">
        <v>0</v>
      </c>
      <c r="AE56" s="192">
        <v>0</v>
      </c>
      <c r="AF56" s="192">
        <v>0</v>
      </c>
      <c r="AG56" s="192">
        <v>0</v>
      </c>
      <c r="AH56" s="192">
        <v>0</v>
      </c>
      <c r="AI56" s="192">
        <v>0</v>
      </c>
      <c r="AJ56" s="192">
        <v>0</v>
      </c>
      <c r="AK56" s="192">
        <v>0</v>
      </c>
      <c r="AL56" s="192">
        <v>0</v>
      </c>
      <c r="AM56" s="192">
        <v>0</v>
      </c>
      <c r="AN56" s="192">
        <v>0</v>
      </c>
      <c r="AO56" s="192">
        <v>0</v>
      </c>
      <c r="AP56" s="192">
        <v>0</v>
      </c>
      <c r="AQ56" s="192">
        <v>0</v>
      </c>
      <c r="AR56" s="192">
        <v>0</v>
      </c>
      <c r="AS56" s="192">
        <v>0</v>
      </c>
      <c r="AT56" s="192">
        <v>0</v>
      </c>
      <c r="AU56" s="192">
        <v>0</v>
      </c>
      <c r="AV56" s="192">
        <v>0</v>
      </c>
      <c r="AW56" s="192">
        <v>0</v>
      </c>
      <c r="AX56" s="192">
        <v>0</v>
      </c>
      <c r="AY56" s="192">
        <v>0</v>
      </c>
      <c r="AZ56" s="192">
        <v>0</v>
      </c>
      <c r="BA56" s="192">
        <v>0</v>
      </c>
      <c r="BB56" s="192">
        <v>0</v>
      </c>
      <c r="BC56" s="192">
        <v>0</v>
      </c>
      <c r="BD56" s="192">
        <v>0</v>
      </c>
      <c r="BE56" s="192">
        <v>0</v>
      </c>
      <c r="BF56" s="192">
        <v>0</v>
      </c>
    </row>
    <row r="57" spans="1:58" x14ac:dyDescent="0.25">
      <c r="A57" s="546"/>
      <c r="B57" s="546"/>
      <c r="C57" s="408" t="s">
        <v>142</v>
      </c>
      <c r="D57" s="192">
        <v>17</v>
      </c>
      <c r="E57" s="192">
        <v>0</v>
      </c>
      <c r="F57" s="192">
        <v>15</v>
      </c>
      <c r="G57" s="192">
        <v>0</v>
      </c>
      <c r="H57" s="192">
        <v>0</v>
      </c>
      <c r="I57" s="192">
        <v>0</v>
      </c>
      <c r="J57" s="192">
        <v>0</v>
      </c>
      <c r="K57" s="192">
        <v>2</v>
      </c>
      <c r="L57" s="192">
        <v>0</v>
      </c>
      <c r="M57" s="192">
        <v>0</v>
      </c>
      <c r="N57" s="192">
        <v>0</v>
      </c>
      <c r="O57" s="192">
        <v>0</v>
      </c>
      <c r="P57" s="192">
        <v>0</v>
      </c>
      <c r="Q57" s="192">
        <v>0</v>
      </c>
      <c r="R57" s="192">
        <v>0</v>
      </c>
      <c r="S57" s="192">
        <v>0</v>
      </c>
      <c r="T57" s="192">
        <v>0</v>
      </c>
      <c r="U57" s="192">
        <v>0</v>
      </c>
      <c r="V57" s="192">
        <v>0</v>
      </c>
      <c r="W57" s="192">
        <v>0</v>
      </c>
      <c r="X57" s="192">
        <v>0</v>
      </c>
      <c r="Y57" s="192">
        <v>0</v>
      </c>
      <c r="Z57" s="192">
        <v>0</v>
      </c>
      <c r="AA57" s="192">
        <v>0</v>
      </c>
      <c r="AB57" s="192">
        <v>0</v>
      </c>
      <c r="AC57" s="192">
        <v>0</v>
      </c>
      <c r="AD57" s="192">
        <v>0</v>
      </c>
      <c r="AE57" s="192">
        <v>0</v>
      </c>
      <c r="AF57" s="192">
        <v>0</v>
      </c>
      <c r="AG57" s="192">
        <v>0</v>
      </c>
      <c r="AH57" s="192">
        <v>0</v>
      </c>
      <c r="AI57" s="192">
        <v>0</v>
      </c>
      <c r="AJ57" s="192">
        <v>0</v>
      </c>
      <c r="AK57" s="192">
        <v>0</v>
      </c>
      <c r="AL57" s="192">
        <v>0</v>
      </c>
      <c r="AM57" s="192">
        <v>0</v>
      </c>
      <c r="AN57" s="192">
        <v>0</v>
      </c>
      <c r="AO57" s="192">
        <v>0</v>
      </c>
      <c r="AP57" s="192">
        <v>0</v>
      </c>
      <c r="AQ57" s="192">
        <v>0</v>
      </c>
      <c r="AR57" s="192">
        <v>0</v>
      </c>
      <c r="AS57" s="192">
        <v>0</v>
      </c>
      <c r="AT57" s="192">
        <v>0</v>
      </c>
      <c r="AU57" s="192">
        <v>0</v>
      </c>
      <c r="AV57" s="192">
        <v>0</v>
      </c>
      <c r="AW57" s="192">
        <v>0</v>
      </c>
      <c r="AX57" s="192">
        <v>0</v>
      </c>
      <c r="AY57" s="192">
        <v>0</v>
      </c>
      <c r="AZ57" s="192">
        <v>0</v>
      </c>
      <c r="BA57" s="192">
        <v>0</v>
      </c>
      <c r="BB57" s="192">
        <v>0</v>
      </c>
      <c r="BC57" s="192">
        <v>0</v>
      </c>
      <c r="BD57" s="192">
        <v>0</v>
      </c>
      <c r="BE57" s="192">
        <v>0</v>
      </c>
      <c r="BF57" s="192">
        <v>0</v>
      </c>
    </row>
    <row r="58" spans="1:58" x14ac:dyDescent="0.25">
      <c r="A58" s="546"/>
      <c r="B58" s="546"/>
      <c r="C58" s="408" t="s">
        <v>66</v>
      </c>
      <c r="D58" s="192">
        <v>48</v>
      </c>
      <c r="E58" s="192">
        <v>0</v>
      </c>
      <c r="F58" s="192">
        <v>22</v>
      </c>
      <c r="G58" s="192">
        <v>0</v>
      </c>
      <c r="H58" s="192">
        <v>0</v>
      </c>
      <c r="I58" s="192">
        <v>0</v>
      </c>
      <c r="J58" s="192">
        <v>0</v>
      </c>
      <c r="K58" s="192">
        <v>0</v>
      </c>
      <c r="L58" s="192">
        <v>0</v>
      </c>
      <c r="M58" s="192">
        <v>26</v>
      </c>
      <c r="N58" s="192">
        <v>0</v>
      </c>
      <c r="O58" s="192">
        <v>0</v>
      </c>
      <c r="P58" s="192">
        <v>0</v>
      </c>
      <c r="Q58" s="192">
        <v>0</v>
      </c>
      <c r="R58" s="192">
        <v>0</v>
      </c>
      <c r="S58" s="192">
        <v>0</v>
      </c>
      <c r="T58" s="192">
        <v>0</v>
      </c>
      <c r="U58" s="192">
        <v>0</v>
      </c>
      <c r="V58" s="192">
        <v>0</v>
      </c>
      <c r="W58" s="192">
        <v>0</v>
      </c>
      <c r="X58" s="192">
        <v>0</v>
      </c>
      <c r="Y58" s="192">
        <v>0</v>
      </c>
      <c r="Z58" s="192">
        <v>0</v>
      </c>
      <c r="AA58" s="192">
        <v>0</v>
      </c>
      <c r="AB58" s="192">
        <v>0</v>
      </c>
      <c r="AC58" s="192">
        <v>0</v>
      </c>
      <c r="AD58" s="192">
        <v>0</v>
      </c>
      <c r="AE58" s="192">
        <v>0</v>
      </c>
      <c r="AF58" s="192">
        <v>0</v>
      </c>
      <c r="AG58" s="192">
        <v>0</v>
      </c>
      <c r="AH58" s="192">
        <v>0</v>
      </c>
      <c r="AI58" s="192">
        <v>0</v>
      </c>
      <c r="AJ58" s="192">
        <v>0</v>
      </c>
      <c r="AK58" s="192">
        <v>0</v>
      </c>
      <c r="AL58" s="192">
        <v>0</v>
      </c>
      <c r="AM58" s="192">
        <v>0</v>
      </c>
      <c r="AN58" s="192">
        <v>0</v>
      </c>
      <c r="AO58" s="192">
        <v>0</v>
      </c>
      <c r="AP58" s="192">
        <v>0</v>
      </c>
      <c r="AQ58" s="192">
        <v>0</v>
      </c>
      <c r="AR58" s="192">
        <v>0</v>
      </c>
      <c r="AS58" s="192">
        <v>0</v>
      </c>
      <c r="AT58" s="192">
        <v>0</v>
      </c>
      <c r="AU58" s="192">
        <v>0</v>
      </c>
      <c r="AV58" s="192">
        <v>0</v>
      </c>
      <c r="AW58" s="192">
        <v>0</v>
      </c>
      <c r="AX58" s="192">
        <v>0</v>
      </c>
      <c r="AY58" s="192">
        <v>0</v>
      </c>
      <c r="AZ58" s="192">
        <v>0</v>
      </c>
      <c r="BA58" s="192">
        <v>0</v>
      </c>
      <c r="BB58" s="192">
        <v>0</v>
      </c>
      <c r="BC58" s="192">
        <v>0</v>
      </c>
      <c r="BD58" s="192">
        <v>0</v>
      </c>
      <c r="BE58" s="192">
        <v>0</v>
      </c>
      <c r="BF58" s="192">
        <v>0</v>
      </c>
    </row>
    <row r="59" spans="1:58" x14ac:dyDescent="0.25">
      <c r="A59" s="546"/>
      <c r="B59" s="546"/>
      <c r="C59" s="408" t="s">
        <v>133</v>
      </c>
      <c r="D59" s="192">
        <v>55</v>
      </c>
      <c r="E59" s="192">
        <v>0</v>
      </c>
      <c r="F59" s="192">
        <v>26</v>
      </c>
      <c r="G59" s="192">
        <v>0</v>
      </c>
      <c r="H59" s="192">
        <v>0</v>
      </c>
      <c r="I59" s="192">
        <v>0</v>
      </c>
      <c r="J59" s="192">
        <v>0</v>
      </c>
      <c r="K59" s="192">
        <v>0</v>
      </c>
      <c r="L59" s="192">
        <v>18</v>
      </c>
      <c r="M59" s="192">
        <v>11</v>
      </c>
      <c r="N59" s="192">
        <v>0</v>
      </c>
      <c r="O59" s="192">
        <v>0</v>
      </c>
      <c r="P59" s="192">
        <v>0</v>
      </c>
      <c r="Q59" s="192">
        <v>0</v>
      </c>
      <c r="R59" s="192">
        <v>0</v>
      </c>
      <c r="S59" s="192">
        <v>0</v>
      </c>
      <c r="T59" s="192">
        <v>0</v>
      </c>
      <c r="U59" s="192">
        <v>0</v>
      </c>
      <c r="V59" s="192">
        <v>0</v>
      </c>
      <c r="W59" s="192">
        <v>0</v>
      </c>
      <c r="X59" s="192">
        <v>0</v>
      </c>
      <c r="Y59" s="192">
        <v>0</v>
      </c>
      <c r="Z59" s="192">
        <v>0</v>
      </c>
      <c r="AA59" s="192">
        <v>0</v>
      </c>
      <c r="AB59" s="192">
        <v>0</v>
      </c>
      <c r="AC59" s="192">
        <v>0</v>
      </c>
      <c r="AD59" s="192">
        <v>0</v>
      </c>
      <c r="AE59" s="192">
        <v>0</v>
      </c>
      <c r="AF59" s="192">
        <v>0</v>
      </c>
      <c r="AG59" s="192">
        <v>0</v>
      </c>
      <c r="AH59" s="192">
        <v>0</v>
      </c>
      <c r="AI59" s="192">
        <v>0</v>
      </c>
      <c r="AJ59" s="192">
        <v>0</v>
      </c>
      <c r="AK59" s="192">
        <v>0</v>
      </c>
      <c r="AL59" s="192">
        <v>0</v>
      </c>
      <c r="AM59" s="192">
        <v>0</v>
      </c>
      <c r="AN59" s="192">
        <v>0</v>
      </c>
      <c r="AO59" s="192">
        <v>0</v>
      </c>
      <c r="AP59" s="192">
        <v>0</v>
      </c>
      <c r="AQ59" s="192">
        <v>0</v>
      </c>
      <c r="AR59" s="192">
        <v>0</v>
      </c>
      <c r="AS59" s="192">
        <v>0</v>
      </c>
      <c r="AT59" s="192">
        <v>0</v>
      </c>
      <c r="AU59" s="192">
        <v>0</v>
      </c>
      <c r="AV59" s="192">
        <v>0</v>
      </c>
      <c r="AW59" s="192">
        <v>0</v>
      </c>
      <c r="AX59" s="192">
        <v>0</v>
      </c>
      <c r="AY59" s="192">
        <v>0</v>
      </c>
      <c r="AZ59" s="192">
        <v>0</v>
      </c>
      <c r="BA59" s="192">
        <v>0</v>
      </c>
      <c r="BB59" s="192">
        <v>0</v>
      </c>
      <c r="BC59" s="192">
        <v>0</v>
      </c>
      <c r="BD59" s="192">
        <v>0</v>
      </c>
      <c r="BE59" s="192">
        <v>0</v>
      </c>
      <c r="BF59" s="192">
        <v>0</v>
      </c>
    </row>
    <row r="60" spans="1:58" x14ac:dyDescent="0.25">
      <c r="A60" s="546"/>
      <c r="B60" s="546"/>
      <c r="C60" s="408" t="s">
        <v>65</v>
      </c>
      <c r="D60" s="192">
        <v>95</v>
      </c>
      <c r="E60" s="192">
        <v>0</v>
      </c>
      <c r="F60" s="192">
        <v>82</v>
      </c>
      <c r="G60" s="192">
        <v>0</v>
      </c>
      <c r="H60" s="192">
        <v>0</v>
      </c>
      <c r="I60" s="192">
        <v>0</v>
      </c>
      <c r="J60" s="192">
        <v>0</v>
      </c>
      <c r="K60" s="192">
        <v>7</v>
      </c>
      <c r="L60" s="192">
        <v>0</v>
      </c>
      <c r="M60" s="192">
        <v>6</v>
      </c>
      <c r="N60" s="192">
        <v>0</v>
      </c>
      <c r="O60" s="192">
        <v>0</v>
      </c>
      <c r="P60" s="192">
        <v>0</v>
      </c>
      <c r="Q60" s="192">
        <v>0</v>
      </c>
      <c r="R60" s="192">
        <v>0</v>
      </c>
      <c r="S60" s="192">
        <v>0</v>
      </c>
      <c r="T60" s="192">
        <v>0</v>
      </c>
      <c r="U60" s="192">
        <v>0</v>
      </c>
      <c r="V60" s="192">
        <v>0</v>
      </c>
      <c r="W60" s="192">
        <v>0</v>
      </c>
      <c r="X60" s="192">
        <v>0</v>
      </c>
      <c r="Y60" s="192">
        <v>0</v>
      </c>
      <c r="Z60" s="192">
        <v>0</v>
      </c>
      <c r="AA60" s="192">
        <v>0</v>
      </c>
      <c r="AB60" s="192">
        <v>0</v>
      </c>
      <c r="AC60" s="192">
        <v>0</v>
      </c>
      <c r="AD60" s="192">
        <v>0</v>
      </c>
      <c r="AE60" s="192">
        <v>0</v>
      </c>
      <c r="AF60" s="192">
        <v>0</v>
      </c>
      <c r="AG60" s="192">
        <v>0</v>
      </c>
      <c r="AH60" s="192">
        <v>0</v>
      </c>
      <c r="AI60" s="192">
        <v>0</v>
      </c>
      <c r="AJ60" s="192">
        <v>0</v>
      </c>
      <c r="AK60" s="192">
        <v>0</v>
      </c>
      <c r="AL60" s="192">
        <v>0</v>
      </c>
      <c r="AM60" s="192">
        <v>0</v>
      </c>
      <c r="AN60" s="192">
        <v>0</v>
      </c>
      <c r="AO60" s="192">
        <v>0</v>
      </c>
      <c r="AP60" s="192">
        <v>0</v>
      </c>
      <c r="AQ60" s="192">
        <v>0</v>
      </c>
      <c r="AR60" s="192">
        <v>0</v>
      </c>
      <c r="AS60" s="192">
        <v>0</v>
      </c>
      <c r="AT60" s="192">
        <v>0</v>
      </c>
      <c r="AU60" s="192">
        <v>0</v>
      </c>
      <c r="AV60" s="192">
        <v>0</v>
      </c>
      <c r="AW60" s="192">
        <v>0</v>
      </c>
      <c r="AX60" s="192">
        <v>0</v>
      </c>
      <c r="AY60" s="192">
        <v>0</v>
      </c>
      <c r="AZ60" s="192">
        <v>0</v>
      </c>
      <c r="BA60" s="192">
        <v>0</v>
      </c>
      <c r="BB60" s="192">
        <v>0</v>
      </c>
      <c r="BC60" s="192">
        <v>0</v>
      </c>
      <c r="BD60" s="192">
        <v>0</v>
      </c>
      <c r="BE60" s="192">
        <v>0</v>
      </c>
      <c r="BF60" s="192">
        <v>0</v>
      </c>
    </row>
    <row r="61" spans="1:58" x14ac:dyDescent="0.25">
      <c r="A61" s="546"/>
      <c r="B61" s="546"/>
      <c r="C61" s="408" t="s">
        <v>150</v>
      </c>
      <c r="D61" s="192">
        <v>162</v>
      </c>
      <c r="E61" s="192">
        <v>0</v>
      </c>
      <c r="F61" s="192">
        <v>161</v>
      </c>
      <c r="G61" s="192">
        <v>0</v>
      </c>
      <c r="H61" s="192">
        <v>0</v>
      </c>
      <c r="I61" s="192">
        <v>0</v>
      </c>
      <c r="J61" s="192">
        <v>0</v>
      </c>
      <c r="K61" s="192">
        <v>1</v>
      </c>
      <c r="L61" s="192">
        <v>0</v>
      </c>
      <c r="M61" s="192">
        <v>0</v>
      </c>
      <c r="N61" s="192">
        <v>0</v>
      </c>
      <c r="O61" s="192">
        <v>0</v>
      </c>
      <c r="P61" s="192">
        <v>0</v>
      </c>
      <c r="Q61" s="192">
        <v>0</v>
      </c>
      <c r="R61" s="192">
        <v>0</v>
      </c>
      <c r="S61" s="192">
        <v>0</v>
      </c>
      <c r="T61" s="192">
        <v>0</v>
      </c>
      <c r="U61" s="192">
        <v>0</v>
      </c>
      <c r="V61" s="192">
        <v>0</v>
      </c>
      <c r="W61" s="192">
        <v>0</v>
      </c>
      <c r="X61" s="192">
        <v>0</v>
      </c>
      <c r="Y61" s="192">
        <v>0</v>
      </c>
      <c r="Z61" s="192">
        <v>0</v>
      </c>
      <c r="AA61" s="192">
        <v>0</v>
      </c>
      <c r="AB61" s="192">
        <v>0</v>
      </c>
      <c r="AC61" s="192">
        <v>0</v>
      </c>
      <c r="AD61" s="192">
        <v>0</v>
      </c>
      <c r="AE61" s="192">
        <v>0</v>
      </c>
      <c r="AF61" s="192">
        <v>0</v>
      </c>
      <c r="AG61" s="192">
        <v>0</v>
      </c>
      <c r="AH61" s="192">
        <v>0</v>
      </c>
      <c r="AI61" s="192">
        <v>0</v>
      </c>
      <c r="AJ61" s="192">
        <v>0</v>
      </c>
      <c r="AK61" s="192">
        <v>0</v>
      </c>
      <c r="AL61" s="192">
        <v>0</v>
      </c>
      <c r="AM61" s="192">
        <v>0</v>
      </c>
      <c r="AN61" s="192">
        <v>0</v>
      </c>
      <c r="AO61" s="192">
        <v>0</v>
      </c>
      <c r="AP61" s="192">
        <v>0</v>
      </c>
      <c r="AQ61" s="192">
        <v>0</v>
      </c>
      <c r="AR61" s="192">
        <v>0</v>
      </c>
      <c r="AS61" s="192">
        <v>0</v>
      </c>
      <c r="AT61" s="192">
        <v>0</v>
      </c>
      <c r="AU61" s="192">
        <v>0</v>
      </c>
      <c r="AV61" s="192">
        <v>0</v>
      </c>
      <c r="AW61" s="192">
        <v>0</v>
      </c>
      <c r="AX61" s="192">
        <v>0</v>
      </c>
      <c r="AY61" s="192">
        <v>0</v>
      </c>
      <c r="AZ61" s="192">
        <v>0</v>
      </c>
      <c r="BA61" s="192">
        <v>0</v>
      </c>
      <c r="BB61" s="192">
        <v>0</v>
      </c>
      <c r="BC61" s="192">
        <v>0</v>
      </c>
      <c r="BD61" s="192">
        <v>0</v>
      </c>
      <c r="BE61" s="192">
        <v>0</v>
      </c>
      <c r="BF61" s="192">
        <v>0</v>
      </c>
    </row>
    <row r="62" spans="1:58" x14ac:dyDescent="0.25">
      <c r="A62" s="546"/>
      <c r="B62" s="546"/>
      <c r="C62" s="408" t="s">
        <v>138</v>
      </c>
      <c r="D62" s="192">
        <v>102</v>
      </c>
      <c r="E62" s="192">
        <v>0</v>
      </c>
      <c r="F62" s="192">
        <v>78</v>
      </c>
      <c r="G62" s="192">
        <v>0</v>
      </c>
      <c r="H62" s="192">
        <v>0</v>
      </c>
      <c r="I62" s="192">
        <v>0</v>
      </c>
      <c r="J62" s="192">
        <v>0</v>
      </c>
      <c r="K62" s="192">
        <v>0</v>
      </c>
      <c r="L62" s="192">
        <v>0</v>
      </c>
      <c r="M62" s="192">
        <v>24</v>
      </c>
      <c r="N62" s="192">
        <v>0</v>
      </c>
      <c r="O62" s="192">
        <v>0</v>
      </c>
      <c r="P62" s="192">
        <v>0</v>
      </c>
      <c r="Q62" s="192">
        <v>0</v>
      </c>
      <c r="R62" s="192">
        <v>0</v>
      </c>
      <c r="S62" s="192">
        <v>0</v>
      </c>
      <c r="T62" s="192">
        <v>0</v>
      </c>
      <c r="U62" s="192">
        <v>0</v>
      </c>
      <c r="V62" s="192">
        <v>0</v>
      </c>
      <c r="W62" s="192">
        <v>0</v>
      </c>
      <c r="X62" s="192">
        <v>0</v>
      </c>
      <c r="Y62" s="192">
        <v>0</v>
      </c>
      <c r="Z62" s="192">
        <v>0</v>
      </c>
      <c r="AA62" s="192">
        <v>0</v>
      </c>
      <c r="AB62" s="192">
        <v>0</v>
      </c>
      <c r="AC62" s="192">
        <v>0</v>
      </c>
      <c r="AD62" s="192">
        <v>0</v>
      </c>
      <c r="AE62" s="192">
        <v>0</v>
      </c>
      <c r="AF62" s="192">
        <v>0</v>
      </c>
      <c r="AG62" s="192">
        <v>0</v>
      </c>
      <c r="AH62" s="192">
        <v>0</v>
      </c>
      <c r="AI62" s="192">
        <v>0</v>
      </c>
      <c r="AJ62" s="192">
        <v>0</v>
      </c>
      <c r="AK62" s="192">
        <v>0</v>
      </c>
      <c r="AL62" s="192">
        <v>0</v>
      </c>
      <c r="AM62" s="192">
        <v>0</v>
      </c>
      <c r="AN62" s="192">
        <v>0</v>
      </c>
      <c r="AO62" s="192">
        <v>0</v>
      </c>
      <c r="AP62" s="192">
        <v>0</v>
      </c>
      <c r="AQ62" s="192">
        <v>0</v>
      </c>
      <c r="AR62" s="192">
        <v>0</v>
      </c>
      <c r="AS62" s="192">
        <v>0</v>
      </c>
      <c r="AT62" s="192">
        <v>0</v>
      </c>
      <c r="AU62" s="192">
        <v>0</v>
      </c>
      <c r="AV62" s="192">
        <v>0</v>
      </c>
      <c r="AW62" s="192">
        <v>0</v>
      </c>
      <c r="AX62" s="192">
        <v>0</v>
      </c>
      <c r="AY62" s="192">
        <v>0</v>
      </c>
      <c r="AZ62" s="192">
        <v>0</v>
      </c>
      <c r="BA62" s="192">
        <v>0</v>
      </c>
      <c r="BB62" s="192">
        <v>0</v>
      </c>
      <c r="BC62" s="192">
        <v>0</v>
      </c>
      <c r="BD62" s="192">
        <v>0</v>
      </c>
      <c r="BE62" s="192">
        <v>0</v>
      </c>
      <c r="BF62" s="192">
        <v>0</v>
      </c>
    </row>
    <row r="63" spans="1:58" x14ac:dyDescent="0.25">
      <c r="A63" s="546"/>
      <c r="B63" s="546"/>
      <c r="C63" s="408" t="s">
        <v>139</v>
      </c>
      <c r="D63" s="192">
        <v>49</v>
      </c>
      <c r="E63" s="192">
        <v>3</v>
      </c>
      <c r="F63" s="192">
        <v>43</v>
      </c>
      <c r="G63" s="192">
        <v>1</v>
      </c>
      <c r="H63" s="192">
        <v>0</v>
      </c>
      <c r="I63" s="192">
        <v>0</v>
      </c>
      <c r="J63" s="192">
        <v>0</v>
      </c>
      <c r="K63" s="192">
        <v>2</v>
      </c>
      <c r="L63" s="192">
        <v>0</v>
      </c>
      <c r="M63" s="192">
        <v>0</v>
      </c>
      <c r="N63" s="192">
        <v>0</v>
      </c>
      <c r="O63" s="192">
        <v>0</v>
      </c>
      <c r="P63" s="192">
        <v>0</v>
      </c>
      <c r="Q63" s="192">
        <v>0</v>
      </c>
      <c r="R63" s="192">
        <v>0</v>
      </c>
      <c r="S63" s="192">
        <v>0</v>
      </c>
      <c r="T63" s="192">
        <v>0</v>
      </c>
      <c r="U63" s="192">
        <v>0</v>
      </c>
      <c r="V63" s="192">
        <v>0</v>
      </c>
      <c r="W63" s="192">
        <v>0</v>
      </c>
      <c r="X63" s="192">
        <v>0</v>
      </c>
      <c r="Y63" s="192">
        <v>0</v>
      </c>
      <c r="Z63" s="192">
        <v>0</v>
      </c>
      <c r="AA63" s="192">
        <v>0</v>
      </c>
      <c r="AB63" s="192">
        <v>0</v>
      </c>
      <c r="AC63" s="192">
        <v>0</v>
      </c>
      <c r="AD63" s="192">
        <v>0</v>
      </c>
      <c r="AE63" s="192">
        <v>0</v>
      </c>
      <c r="AF63" s="192">
        <v>0</v>
      </c>
      <c r="AG63" s="192">
        <v>0</v>
      </c>
      <c r="AH63" s="192">
        <v>0</v>
      </c>
      <c r="AI63" s="192">
        <v>0</v>
      </c>
      <c r="AJ63" s="192">
        <v>0</v>
      </c>
      <c r="AK63" s="192">
        <v>0</v>
      </c>
      <c r="AL63" s="192">
        <v>0</v>
      </c>
      <c r="AM63" s="192">
        <v>0</v>
      </c>
      <c r="AN63" s="192">
        <v>0</v>
      </c>
      <c r="AO63" s="192">
        <v>0</v>
      </c>
      <c r="AP63" s="192">
        <v>0</v>
      </c>
      <c r="AQ63" s="192">
        <v>0</v>
      </c>
      <c r="AR63" s="192">
        <v>0</v>
      </c>
      <c r="AS63" s="192">
        <v>0</v>
      </c>
      <c r="AT63" s="192">
        <v>0</v>
      </c>
      <c r="AU63" s="192">
        <v>0</v>
      </c>
      <c r="AV63" s="192">
        <v>0</v>
      </c>
      <c r="AW63" s="192">
        <v>0</v>
      </c>
      <c r="AX63" s="192">
        <v>0</v>
      </c>
      <c r="AY63" s="192">
        <v>0</v>
      </c>
      <c r="AZ63" s="192">
        <v>0</v>
      </c>
      <c r="BA63" s="192">
        <v>0</v>
      </c>
      <c r="BB63" s="192">
        <v>0</v>
      </c>
      <c r="BC63" s="192">
        <v>0</v>
      </c>
      <c r="BD63" s="192">
        <v>0</v>
      </c>
      <c r="BE63" s="192">
        <v>0</v>
      </c>
      <c r="BF63" s="192">
        <v>0</v>
      </c>
    </row>
    <row r="64" spans="1:58" x14ac:dyDescent="0.25">
      <c r="A64" s="546"/>
      <c r="B64" s="546" t="s">
        <v>192</v>
      </c>
      <c r="C64" s="408" t="s">
        <v>281</v>
      </c>
      <c r="D64" s="192">
        <v>1234.0000000000002</v>
      </c>
      <c r="E64" s="192">
        <v>1.0000000000000002</v>
      </c>
      <c r="F64" s="192">
        <v>811</v>
      </c>
      <c r="G64" s="192">
        <v>0</v>
      </c>
      <c r="H64" s="192">
        <v>4</v>
      </c>
      <c r="I64" s="192">
        <v>0</v>
      </c>
      <c r="J64" s="192">
        <v>0</v>
      </c>
      <c r="K64" s="192">
        <v>21</v>
      </c>
      <c r="L64" s="192">
        <v>6</v>
      </c>
      <c r="M64" s="192">
        <v>374</v>
      </c>
      <c r="N64" s="192">
        <v>0</v>
      </c>
      <c r="O64" s="192">
        <v>0</v>
      </c>
      <c r="P64" s="192">
        <v>0</v>
      </c>
      <c r="Q64" s="192">
        <v>0</v>
      </c>
      <c r="R64" s="192">
        <v>0</v>
      </c>
      <c r="S64" s="192">
        <v>17</v>
      </c>
      <c r="T64" s="192">
        <v>0</v>
      </c>
      <c r="U64" s="192">
        <v>0</v>
      </c>
      <c r="V64" s="192">
        <v>0</v>
      </c>
      <c r="W64" s="192">
        <v>0</v>
      </c>
      <c r="X64" s="192">
        <v>0</v>
      </c>
      <c r="Y64" s="192">
        <v>0</v>
      </c>
      <c r="Z64" s="192">
        <v>0</v>
      </c>
      <c r="AA64" s="192">
        <v>0</v>
      </c>
      <c r="AB64" s="192">
        <v>0</v>
      </c>
      <c r="AC64" s="192">
        <v>0</v>
      </c>
      <c r="AD64" s="192">
        <v>0</v>
      </c>
      <c r="AE64" s="192">
        <v>0</v>
      </c>
      <c r="AF64" s="192">
        <v>0</v>
      </c>
      <c r="AG64" s="192">
        <v>0</v>
      </c>
      <c r="AH64" s="192">
        <v>0</v>
      </c>
      <c r="AI64" s="192">
        <v>0</v>
      </c>
      <c r="AJ64" s="192">
        <v>0</v>
      </c>
      <c r="AK64" s="192">
        <v>0</v>
      </c>
      <c r="AL64" s="192">
        <v>0</v>
      </c>
      <c r="AM64" s="192">
        <v>0</v>
      </c>
      <c r="AN64" s="192">
        <v>0</v>
      </c>
      <c r="AO64" s="192">
        <v>0</v>
      </c>
      <c r="AP64" s="192">
        <v>0</v>
      </c>
      <c r="AQ64" s="192">
        <v>0</v>
      </c>
      <c r="AR64" s="192">
        <v>0</v>
      </c>
      <c r="AS64" s="192">
        <v>0</v>
      </c>
      <c r="AT64" s="192">
        <v>0</v>
      </c>
      <c r="AU64" s="192">
        <v>0</v>
      </c>
      <c r="AV64" s="192">
        <v>0</v>
      </c>
      <c r="AW64" s="192">
        <v>0</v>
      </c>
      <c r="AX64" s="192">
        <v>0</v>
      </c>
      <c r="AY64" s="192">
        <v>0</v>
      </c>
      <c r="AZ64" s="192">
        <v>0</v>
      </c>
      <c r="BA64" s="192">
        <v>0</v>
      </c>
      <c r="BB64" s="192">
        <v>0</v>
      </c>
      <c r="BC64" s="192">
        <v>0</v>
      </c>
      <c r="BD64" s="192">
        <v>0</v>
      </c>
      <c r="BE64" s="192">
        <v>0</v>
      </c>
      <c r="BF64" s="192">
        <v>0</v>
      </c>
    </row>
    <row r="65" spans="1:58" x14ac:dyDescent="0.25">
      <c r="A65" s="546"/>
      <c r="B65" s="546"/>
      <c r="C65" s="408" t="s">
        <v>151</v>
      </c>
      <c r="D65" s="192">
        <v>10</v>
      </c>
      <c r="E65" s="192">
        <v>0</v>
      </c>
      <c r="F65" s="192">
        <v>5</v>
      </c>
      <c r="G65" s="192">
        <v>0</v>
      </c>
      <c r="H65" s="192">
        <v>3</v>
      </c>
      <c r="I65" s="192">
        <v>0</v>
      </c>
      <c r="J65" s="192">
        <v>0</v>
      </c>
      <c r="K65" s="192">
        <v>2</v>
      </c>
      <c r="L65" s="192">
        <v>0</v>
      </c>
      <c r="M65" s="192">
        <v>0</v>
      </c>
      <c r="N65" s="192">
        <v>0</v>
      </c>
      <c r="O65" s="192">
        <v>0</v>
      </c>
      <c r="P65" s="192">
        <v>0</v>
      </c>
      <c r="Q65" s="192">
        <v>0</v>
      </c>
      <c r="R65" s="192">
        <v>0</v>
      </c>
      <c r="S65" s="192">
        <v>0</v>
      </c>
      <c r="T65" s="192">
        <v>0</v>
      </c>
      <c r="U65" s="192">
        <v>0</v>
      </c>
      <c r="V65" s="192">
        <v>0</v>
      </c>
      <c r="W65" s="192">
        <v>0</v>
      </c>
      <c r="X65" s="192">
        <v>0</v>
      </c>
      <c r="Y65" s="192">
        <v>0</v>
      </c>
      <c r="Z65" s="192">
        <v>0</v>
      </c>
      <c r="AA65" s="192">
        <v>0</v>
      </c>
      <c r="AB65" s="192">
        <v>0</v>
      </c>
      <c r="AC65" s="192">
        <v>0</v>
      </c>
      <c r="AD65" s="192">
        <v>0</v>
      </c>
      <c r="AE65" s="192">
        <v>0</v>
      </c>
      <c r="AF65" s="192">
        <v>0</v>
      </c>
      <c r="AG65" s="192">
        <v>0</v>
      </c>
      <c r="AH65" s="192">
        <v>0</v>
      </c>
      <c r="AI65" s="192">
        <v>0</v>
      </c>
      <c r="AJ65" s="192">
        <v>0</v>
      </c>
      <c r="AK65" s="192">
        <v>0</v>
      </c>
      <c r="AL65" s="192">
        <v>0</v>
      </c>
      <c r="AM65" s="192">
        <v>0</v>
      </c>
      <c r="AN65" s="192">
        <v>0</v>
      </c>
      <c r="AO65" s="192">
        <v>0</v>
      </c>
      <c r="AP65" s="192">
        <v>0</v>
      </c>
      <c r="AQ65" s="192">
        <v>0</v>
      </c>
      <c r="AR65" s="192">
        <v>0</v>
      </c>
      <c r="AS65" s="192">
        <v>0</v>
      </c>
      <c r="AT65" s="192">
        <v>0</v>
      </c>
      <c r="AU65" s="192">
        <v>0</v>
      </c>
      <c r="AV65" s="192">
        <v>0</v>
      </c>
      <c r="AW65" s="192">
        <v>0</v>
      </c>
      <c r="AX65" s="192">
        <v>0</v>
      </c>
      <c r="AY65" s="192">
        <v>0</v>
      </c>
      <c r="AZ65" s="192">
        <v>0</v>
      </c>
      <c r="BA65" s="192">
        <v>0</v>
      </c>
      <c r="BB65" s="192">
        <v>0</v>
      </c>
      <c r="BC65" s="192">
        <v>0</v>
      </c>
      <c r="BD65" s="192">
        <v>0</v>
      </c>
      <c r="BE65" s="192">
        <v>0</v>
      </c>
      <c r="BF65" s="192">
        <v>0</v>
      </c>
    </row>
    <row r="66" spans="1:58" x14ac:dyDescent="0.25">
      <c r="A66" s="546"/>
      <c r="B66" s="546"/>
      <c r="C66" s="408" t="s">
        <v>162</v>
      </c>
      <c r="D66" s="192">
        <v>84</v>
      </c>
      <c r="E66" s="192">
        <v>0</v>
      </c>
      <c r="F66" s="192">
        <v>84</v>
      </c>
      <c r="G66" s="192">
        <v>0</v>
      </c>
      <c r="H66" s="192">
        <v>0</v>
      </c>
      <c r="I66" s="192">
        <v>0</v>
      </c>
      <c r="J66" s="192">
        <v>0</v>
      </c>
      <c r="K66" s="192">
        <v>0</v>
      </c>
      <c r="L66" s="192">
        <v>0</v>
      </c>
      <c r="M66" s="192">
        <v>0</v>
      </c>
      <c r="N66" s="192">
        <v>0</v>
      </c>
      <c r="O66" s="192">
        <v>0</v>
      </c>
      <c r="P66" s="192">
        <v>0</v>
      </c>
      <c r="Q66" s="192">
        <v>0</v>
      </c>
      <c r="R66" s="192">
        <v>0</v>
      </c>
      <c r="S66" s="192">
        <v>0</v>
      </c>
      <c r="T66" s="192">
        <v>0</v>
      </c>
      <c r="U66" s="192">
        <v>0</v>
      </c>
      <c r="V66" s="192">
        <v>0</v>
      </c>
      <c r="W66" s="192">
        <v>0</v>
      </c>
      <c r="X66" s="192">
        <v>0</v>
      </c>
      <c r="Y66" s="192">
        <v>0</v>
      </c>
      <c r="Z66" s="192">
        <v>0</v>
      </c>
      <c r="AA66" s="192">
        <v>0</v>
      </c>
      <c r="AB66" s="192">
        <v>0</v>
      </c>
      <c r="AC66" s="192">
        <v>0</v>
      </c>
      <c r="AD66" s="192">
        <v>0</v>
      </c>
      <c r="AE66" s="192">
        <v>0</v>
      </c>
      <c r="AF66" s="192">
        <v>0</v>
      </c>
      <c r="AG66" s="192">
        <v>0</v>
      </c>
      <c r="AH66" s="192">
        <v>0</v>
      </c>
      <c r="AI66" s="192">
        <v>0</v>
      </c>
      <c r="AJ66" s="192">
        <v>0</v>
      </c>
      <c r="AK66" s="192">
        <v>0</v>
      </c>
      <c r="AL66" s="192">
        <v>0</v>
      </c>
      <c r="AM66" s="192">
        <v>0</v>
      </c>
      <c r="AN66" s="192">
        <v>0</v>
      </c>
      <c r="AO66" s="192">
        <v>0</v>
      </c>
      <c r="AP66" s="192">
        <v>0</v>
      </c>
      <c r="AQ66" s="192">
        <v>0</v>
      </c>
      <c r="AR66" s="192">
        <v>0</v>
      </c>
      <c r="AS66" s="192">
        <v>0</v>
      </c>
      <c r="AT66" s="192">
        <v>0</v>
      </c>
      <c r="AU66" s="192">
        <v>0</v>
      </c>
      <c r="AV66" s="192">
        <v>0</v>
      </c>
      <c r="AW66" s="192">
        <v>0</v>
      </c>
      <c r="AX66" s="192">
        <v>0</v>
      </c>
      <c r="AY66" s="192">
        <v>0</v>
      </c>
      <c r="AZ66" s="192">
        <v>0</v>
      </c>
      <c r="BA66" s="192">
        <v>0</v>
      </c>
      <c r="BB66" s="192">
        <v>0</v>
      </c>
      <c r="BC66" s="192">
        <v>0</v>
      </c>
      <c r="BD66" s="192">
        <v>0</v>
      </c>
      <c r="BE66" s="192">
        <v>0</v>
      </c>
      <c r="BF66" s="192">
        <v>0</v>
      </c>
    </row>
    <row r="67" spans="1:58" x14ac:dyDescent="0.25">
      <c r="A67" s="546"/>
      <c r="B67" s="546"/>
      <c r="C67" s="408" t="s">
        <v>156</v>
      </c>
      <c r="D67" s="192">
        <v>102</v>
      </c>
      <c r="E67" s="192">
        <v>0</v>
      </c>
      <c r="F67" s="192">
        <v>47</v>
      </c>
      <c r="G67" s="192">
        <v>0</v>
      </c>
      <c r="H67" s="192">
        <v>1</v>
      </c>
      <c r="I67" s="192">
        <v>0</v>
      </c>
      <c r="J67" s="192">
        <v>0</v>
      </c>
      <c r="K67" s="192">
        <v>0</v>
      </c>
      <c r="L67" s="192">
        <v>0</v>
      </c>
      <c r="M67" s="192">
        <v>54</v>
      </c>
      <c r="N67" s="192">
        <v>0</v>
      </c>
      <c r="O67" s="192">
        <v>0</v>
      </c>
      <c r="P67" s="192">
        <v>0</v>
      </c>
      <c r="Q67" s="192">
        <v>0</v>
      </c>
      <c r="R67" s="192">
        <v>0</v>
      </c>
      <c r="S67" s="192">
        <v>0</v>
      </c>
      <c r="T67" s="192">
        <v>0</v>
      </c>
      <c r="U67" s="192">
        <v>0</v>
      </c>
      <c r="V67" s="192">
        <v>0</v>
      </c>
      <c r="W67" s="192">
        <v>0</v>
      </c>
      <c r="X67" s="192">
        <v>0</v>
      </c>
      <c r="Y67" s="192">
        <v>0</v>
      </c>
      <c r="Z67" s="192">
        <v>0</v>
      </c>
      <c r="AA67" s="192">
        <v>0</v>
      </c>
      <c r="AB67" s="192">
        <v>0</v>
      </c>
      <c r="AC67" s="192">
        <v>0</v>
      </c>
      <c r="AD67" s="192">
        <v>0</v>
      </c>
      <c r="AE67" s="192">
        <v>0</v>
      </c>
      <c r="AF67" s="192">
        <v>0</v>
      </c>
      <c r="AG67" s="192">
        <v>0</v>
      </c>
      <c r="AH67" s="192">
        <v>0</v>
      </c>
      <c r="AI67" s="192">
        <v>0</v>
      </c>
      <c r="AJ67" s="192">
        <v>0</v>
      </c>
      <c r="AK67" s="192">
        <v>0</v>
      </c>
      <c r="AL67" s="192">
        <v>0</v>
      </c>
      <c r="AM67" s="192">
        <v>0</v>
      </c>
      <c r="AN67" s="192">
        <v>0</v>
      </c>
      <c r="AO67" s="192">
        <v>0</v>
      </c>
      <c r="AP67" s="192">
        <v>0</v>
      </c>
      <c r="AQ67" s="192">
        <v>0</v>
      </c>
      <c r="AR67" s="192">
        <v>0</v>
      </c>
      <c r="AS67" s="192">
        <v>0</v>
      </c>
      <c r="AT67" s="192">
        <v>0</v>
      </c>
      <c r="AU67" s="192">
        <v>0</v>
      </c>
      <c r="AV67" s="192">
        <v>0</v>
      </c>
      <c r="AW67" s="192">
        <v>0</v>
      </c>
      <c r="AX67" s="192">
        <v>0</v>
      </c>
      <c r="AY67" s="192">
        <v>0</v>
      </c>
      <c r="AZ67" s="192">
        <v>0</v>
      </c>
      <c r="BA67" s="192">
        <v>0</v>
      </c>
      <c r="BB67" s="192">
        <v>0</v>
      </c>
      <c r="BC67" s="192">
        <v>0</v>
      </c>
      <c r="BD67" s="192">
        <v>0</v>
      </c>
      <c r="BE67" s="192">
        <v>0</v>
      </c>
      <c r="BF67" s="192">
        <v>0</v>
      </c>
    </row>
    <row r="68" spans="1:58" x14ac:dyDescent="0.25">
      <c r="A68" s="546"/>
      <c r="B68" s="546"/>
      <c r="C68" s="408" t="s">
        <v>155</v>
      </c>
      <c r="D68" s="192">
        <v>59</v>
      </c>
      <c r="E68" s="192">
        <v>0</v>
      </c>
      <c r="F68" s="192">
        <v>21</v>
      </c>
      <c r="G68" s="192">
        <v>0</v>
      </c>
      <c r="H68" s="192">
        <v>0</v>
      </c>
      <c r="I68" s="192">
        <v>0</v>
      </c>
      <c r="J68" s="192">
        <v>0</v>
      </c>
      <c r="K68" s="192">
        <v>0</v>
      </c>
      <c r="L68" s="192">
        <v>0</v>
      </c>
      <c r="M68" s="192">
        <v>38</v>
      </c>
      <c r="N68" s="192">
        <v>0</v>
      </c>
      <c r="O68" s="192">
        <v>0</v>
      </c>
      <c r="P68" s="192">
        <v>0</v>
      </c>
      <c r="Q68" s="192">
        <v>0</v>
      </c>
      <c r="R68" s="192">
        <v>0</v>
      </c>
      <c r="S68" s="192">
        <v>0</v>
      </c>
      <c r="T68" s="192">
        <v>0</v>
      </c>
      <c r="U68" s="192">
        <v>0</v>
      </c>
      <c r="V68" s="192">
        <v>0</v>
      </c>
      <c r="W68" s="192">
        <v>0</v>
      </c>
      <c r="X68" s="192">
        <v>0</v>
      </c>
      <c r="Y68" s="192">
        <v>0</v>
      </c>
      <c r="Z68" s="192">
        <v>0</v>
      </c>
      <c r="AA68" s="192">
        <v>0</v>
      </c>
      <c r="AB68" s="192">
        <v>0</v>
      </c>
      <c r="AC68" s="192">
        <v>0</v>
      </c>
      <c r="AD68" s="192">
        <v>0</v>
      </c>
      <c r="AE68" s="192">
        <v>0</v>
      </c>
      <c r="AF68" s="192">
        <v>0</v>
      </c>
      <c r="AG68" s="192">
        <v>0</v>
      </c>
      <c r="AH68" s="192">
        <v>0</v>
      </c>
      <c r="AI68" s="192">
        <v>0</v>
      </c>
      <c r="AJ68" s="192">
        <v>0</v>
      </c>
      <c r="AK68" s="192">
        <v>0</v>
      </c>
      <c r="AL68" s="192">
        <v>0</v>
      </c>
      <c r="AM68" s="192">
        <v>0</v>
      </c>
      <c r="AN68" s="192">
        <v>0</v>
      </c>
      <c r="AO68" s="192">
        <v>0</v>
      </c>
      <c r="AP68" s="192">
        <v>0</v>
      </c>
      <c r="AQ68" s="192">
        <v>0</v>
      </c>
      <c r="AR68" s="192">
        <v>0</v>
      </c>
      <c r="AS68" s="192">
        <v>0</v>
      </c>
      <c r="AT68" s="192">
        <v>0</v>
      </c>
      <c r="AU68" s="192">
        <v>0</v>
      </c>
      <c r="AV68" s="192">
        <v>0</v>
      </c>
      <c r="AW68" s="192">
        <v>0</v>
      </c>
      <c r="AX68" s="192">
        <v>0</v>
      </c>
      <c r="AY68" s="192">
        <v>0</v>
      </c>
      <c r="AZ68" s="192">
        <v>0</v>
      </c>
      <c r="BA68" s="192">
        <v>0</v>
      </c>
      <c r="BB68" s="192">
        <v>0</v>
      </c>
      <c r="BC68" s="192">
        <v>0</v>
      </c>
      <c r="BD68" s="192">
        <v>0</v>
      </c>
      <c r="BE68" s="192">
        <v>0</v>
      </c>
      <c r="BF68" s="192">
        <v>0</v>
      </c>
    </row>
    <row r="69" spans="1:58" x14ac:dyDescent="0.25">
      <c r="A69" s="546"/>
      <c r="B69" s="546"/>
      <c r="C69" s="408" t="s">
        <v>154</v>
      </c>
      <c r="D69" s="192">
        <v>74</v>
      </c>
      <c r="E69" s="192">
        <v>0</v>
      </c>
      <c r="F69" s="192">
        <v>63</v>
      </c>
      <c r="G69" s="192">
        <v>0</v>
      </c>
      <c r="H69" s="192">
        <v>0</v>
      </c>
      <c r="I69" s="192">
        <v>0</v>
      </c>
      <c r="J69" s="192">
        <v>0</v>
      </c>
      <c r="K69" s="192">
        <v>0</v>
      </c>
      <c r="L69" s="192">
        <v>0</v>
      </c>
      <c r="M69" s="192">
        <v>11</v>
      </c>
      <c r="N69" s="192">
        <v>0</v>
      </c>
      <c r="O69" s="192">
        <v>0</v>
      </c>
      <c r="P69" s="192">
        <v>0</v>
      </c>
      <c r="Q69" s="192">
        <v>0</v>
      </c>
      <c r="R69" s="192">
        <v>0</v>
      </c>
      <c r="S69" s="192">
        <v>0</v>
      </c>
      <c r="T69" s="192">
        <v>0</v>
      </c>
      <c r="U69" s="192">
        <v>0</v>
      </c>
      <c r="V69" s="192">
        <v>0</v>
      </c>
      <c r="W69" s="192">
        <v>0</v>
      </c>
      <c r="X69" s="192">
        <v>0</v>
      </c>
      <c r="Y69" s="192">
        <v>0</v>
      </c>
      <c r="Z69" s="192">
        <v>0</v>
      </c>
      <c r="AA69" s="192">
        <v>0</v>
      </c>
      <c r="AB69" s="192">
        <v>0</v>
      </c>
      <c r="AC69" s="192">
        <v>0</v>
      </c>
      <c r="AD69" s="192">
        <v>0</v>
      </c>
      <c r="AE69" s="192">
        <v>0</v>
      </c>
      <c r="AF69" s="192">
        <v>0</v>
      </c>
      <c r="AG69" s="192">
        <v>0</v>
      </c>
      <c r="AH69" s="192">
        <v>0</v>
      </c>
      <c r="AI69" s="192">
        <v>0</v>
      </c>
      <c r="AJ69" s="192">
        <v>0</v>
      </c>
      <c r="AK69" s="192">
        <v>0</v>
      </c>
      <c r="AL69" s="192">
        <v>0</v>
      </c>
      <c r="AM69" s="192">
        <v>0</v>
      </c>
      <c r="AN69" s="192">
        <v>0</v>
      </c>
      <c r="AO69" s="192">
        <v>0</v>
      </c>
      <c r="AP69" s="192">
        <v>0</v>
      </c>
      <c r="AQ69" s="192">
        <v>0</v>
      </c>
      <c r="AR69" s="192">
        <v>0</v>
      </c>
      <c r="AS69" s="192">
        <v>0</v>
      </c>
      <c r="AT69" s="192">
        <v>0</v>
      </c>
      <c r="AU69" s="192">
        <v>0</v>
      </c>
      <c r="AV69" s="192">
        <v>0</v>
      </c>
      <c r="AW69" s="192">
        <v>0</v>
      </c>
      <c r="AX69" s="192">
        <v>0</v>
      </c>
      <c r="AY69" s="192">
        <v>0</v>
      </c>
      <c r="AZ69" s="192">
        <v>0</v>
      </c>
      <c r="BA69" s="192">
        <v>0</v>
      </c>
      <c r="BB69" s="192">
        <v>0</v>
      </c>
      <c r="BC69" s="192">
        <v>0</v>
      </c>
      <c r="BD69" s="192">
        <v>0</v>
      </c>
      <c r="BE69" s="192">
        <v>0</v>
      </c>
      <c r="BF69" s="192">
        <v>0</v>
      </c>
    </row>
    <row r="70" spans="1:58" x14ac:dyDescent="0.25">
      <c r="A70" s="546"/>
      <c r="B70" s="546"/>
      <c r="C70" s="408" t="s">
        <v>161</v>
      </c>
      <c r="D70" s="192">
        <v>57</v>
      </c>
      <c r="E70" s="192">
        <v>0</v>
      </c>
      <c r="F70" s="192">
        <v>25</v>
      </c>
      <c r="G70" s="192">
        <v>0</v>
      </c>
      <c r="H70" s="192">
        <v>0</v>
      </c>
      <c r="I70" s="192">
        <v>0</v>
      </c>
      <c r="J70" s="192">
        <v>0</v>
      </c>
      <c r="K70" s="192">
        <v>0</v>
      </c>
      <c r="L70" s="192">
        <v>0</v>
      </c>
      <c r="M70" s="192">
        <v>32</v>
      </c>
      <c r="N70" s="192">
        <v>0</v>
      </c>
      <c r="O70" s="192">
        <v>0</v>
      </c>
      <c r="P70" s="192">
        <v>0</v>
      </c>
      <c r="Q70" s="192">
        <v>0</v>
      </c>
      <c r="R70" s="192">
        <v>0</v>
      </c>
      <c r="S70" s="192">
        <v>0</v>
      </c>
      <c r="T70" s="192">
        <v>0</v>
      </c>
      <c r="U70" s="192">
        <v>0</v>
      </c>
      <c r="V70" s="192">
        <v>0</v>
      </c>
      <c r="W70" s="192">
        <v>0</v>
      </c>
      <c r="X70" s="192">
        <v>0</v>
      </c>
      <c r="Y70" s="192">
        <v>0</v>
      </c>
      <c r="Z70" s="192">
        <v>0</v>
      </c>
      <c r="AA70" s="192">
        <v>0</v>
      </c>
      <c r="AB70" s="192">
        <v>0</v>
      </c>
      <c r="AC70" s="192">
        <v>0</v>
      </c>
      <c r="AD70" s="192">
        <v>0</v>
      </c>
      <c r="AE70" s="192">
        <v>0</v>
      </c>
      <c r="AF70" s="192">
        <v>0</v>
      </c>
      <c r="AG70" s="192">
        <v>0</v>
      </c>
      <c r="AH70" s="192">
        <v>0</v>
      </c>
      <c r="AI70" s="192">
        <v>0</v>
      </c>
      <c r="AJ70" s="192">
        <v>0</v>
      </c>
      <c r="AK70" s="192">
        <v>0</v>
      </c>
      <c r="AL70" s="192">
        <v>0</v>
      </c>
      <c r="AM70" s="192">
        <v>0</v>
      </c>
      <c r="AN70" s="192">
        <v>0</v>
      </c>
      <c r="AO70" s="192">
        <v>0</v>
      </c>
      <c r="AP70" s="192">
        <v>0</v>
      </c>
      <c r="AQ70" s="192">
        <v>0</v>
      </c>
      <c r="AR70" s="192">
        <v>0</v>
      </c>
      <c r="AS70" s="192">
        <v>0</v>
      </c>
      <c r="AT70" s="192">
        <v>0</v>
      </c>
      <c r="AU70" s="192">
        <v>0</v>
      </c>
      <c r="AV70" s="192">
        <v>0</v>
      </c>
      <c r="AW70" s="192">
        <v>0</v>
      </c>
      <c r="AX70" s="192">
        <v>0</v>
      </c>
      <c r="AY70" s="192">
        <v>0</v>
      </c>
      <c r="AZ70" s="192">
        <v>0</v>
      </c>
      <c r="BA70" s="192">
        <v>0</v>
      </c>
      <c r="BB70" s="192">
        <v>0</v>
      </c>
      <c r="BC70" s="192">
        <v>0</v>
      </c>
      <c r="BD70" s="192">
        <v>0</v>
      </c>
      <c r="BE70" s="192">
        <v>0</v>
      </c>
      <c r="BF70" s="192">
        <v>0</v>
      </c>
    </row>
    <row r="71" spans="1:58" x14ac:dyDescent="0.25">
      <c r="A71" s="546"/>
      <c r="B71" s="546"/>
      <c r="C71" s="408" t="s">
        <v>157</v>
      </c>
      <c r="D71" s="192">
        <v>109</v>
      </c>
      <c r="E71" s="192">
        <v>0</v>
      </c>
      <c r="F71" s="192">
        <v>52</v>
      </c>
      <c r="G71" s="192">
        <v>0</v>
      </c>
      <c r="H71" s="192">
        <v>0</v>
      </c>
      <c r="I71" s="192">
        <v>0</v>
      </c>
      <c r="J71" s="192">
        <v>0</v>
      </c>
      <c r="K71" s="192">
        <v>0</v>
      </c>
      <c r="L71" s="192">
        <v>0</v>
      </c>
      <c r="M71" s="192">
        <v>41</v>
      </c>
      <c r="N71" s="192">
        <v>0</v>
      </c>
      <c r="O71" s="192">
        <v>0</v>
      </c>
      <c r="P71" s="192">
        <v>0</v>
      </c>
      <c r="Q71" s="192">
        <v>0</v>
      </c>
      <c r="R71" s="192">
        <v>0</v>
      </c>
      <c r="S71" s="192">
        <v>16</v>
      </c>
      <c r="T71" s="192">
        <v>0</v>
      </c>
      <c r="U71" s="192">
        <v>0</v>
      </c>
      <c r="V71" s="192">
        <v>0</v>
      </c>
      <c r="W71" s="192">
        <v>0</v>
      </c>
      <c r="X71" s="192">
        <v>0</v>
      </c>
      <c r="Y71" s="192">
        <v>0</v>
      </c>
      <c r="Z71" s="192">
        <v>0</v>
      </c>
      <c r="AA71" s="192">
        <v>0</v>
      </c>
      <c r="AB71" s="192">
        <v>0</v>
      </c>
      <c r="AC71" s="192">
        <v>0</v>
      </c>
      <c r="AD71" s="192">
        <v>0</v>
      </c>
      <c r="AE71" s="192">
        <v>0</v>
      </c>
      <c r="AF71" s="192">
        <v>0</v>
      </c>
      <c r="AG71" s="192">
        <v>0</v>
      </c>
      <c r="AH71" s="192">
        <v>0</v>
      </c>
      <c r="AI71" s="192">
        <v>0</v>
      </c>
      <c r="AJ71" s="192">
        <v>0</v>
      </c>
      <c r="AK71" s="192">
        <v>0</v>
      </c>
      <c r="AL71" s="192">
        <v>0</v>
      </c>
      <c r="AM71" s="192">
        <v>0</v>
      </c>
      <c r="AN71" s="192">
        <v>0</v>
      </c>
      <c r="AO71" s="192">
        <v>0</v>
      </c>
      <c r="AP71" s="192">
        <v>0</v>
      </c>
      <c r="AQ71" s="192">
        <v>0</v>
      </c>
      <c r="AR71" s="192">
        <v>0</v>
      </c>
      <c r="AS71" s="192">
        <v>0</v>
      </c>
      <c r="AT71" s="192">
        <v>0</v>
      </c>
      <c r="AU71" s="192">
        <v>0</v>
      </c>
      <c r="AV71" s="192">
        <v>0</v>
      </c>
      <c r="AW71" s="192">
        <v>0</v>
      </c>
      <c r="AX71" s="192">
        <v>0</v>
      </c>
      <c r="AY71" s="192">
        <v>0</v>
      </c>
      <c r="AZ71" s="192">
        <v>0</v>
      </c>
      <c r="BA71" s="192">
        <v>0</v>
      </c>
      <c r="BB71" s="192">
        <v>0</v>
      </c>
      <c r="BC71" s="192">
        <v>0</v>
      </c>
      <c r="BD71" s="192">
        <v>0</v>
      </c>
      <c r="BE71" s="192">
        <v>0</v>
      </c>
      <c r="BF71" s="192">
        <v>0</v>
      </c>
    </row>
    <row r="72" spans="1:58" x14ac:dyDescent="0.25">
      <c r="A72" s="546"/>
      <c r="B72" s="546"/>
      <c r="C72" s="408" t="s">
        <v>159</v>
      </c>
      <c r="D72" s="192">
        <v>36</v>
      </c>
      <c r="E72" s="192">
        <v>0</v>
      </c>
      <c r="F72" s="192">
        <v>36</v>
      </c>
      <c r="G72" s="192">
        <v>0</v>
      </c>
      <c r="H72" s="192">
        <v>0</v>
      </c>
      <c r="I72" s="192">
        <v>0</v>
      </c>
      <c r="J72" s="192">
        <v>0</v>
      </c>
      <c r="K72" s="192">
        <v>0</v>
      </c>
      <c r="L72" s="192">
        <v>0</v>
      </c>
      <c r="M72" s="192">
        <v>0</v>
      </c>
      <c r="N72" s="192">
        <v>0</v>
      </c>
      <c r="O72" s="192">
        <v>0</v>
      </c>
      <c r="P72" s="192">
        <v>0</v>
      </c>
      <c r="Q72" s="192">
        <v>0</v>
      </c>
      <c r="R72" s="192">
        <v>0</v>
      </c>
      <c r="S72" s="192">
        <v>0</v>
      </c>
      <c r="T72" s="192">
        <v>0</v>
      </c>
      <c r="U72" s="192">
        <v>0</v>
      </c>
      <c r="V72" s="192">
        <v>0</v>
      </c>
      <c r="W72" s="192">
        <v>0</v>
      </c>
      <c r="X72" s="192">
        <v>0</v>
      </c>
      <c r="Y72" s="192">
        <v>0</v>
      </c>
      <c r="Z72" s="192">
        <v>0</v>
      </c>
      <c r="AA72" s="192">
        <v>0</v>
      </c>
      <c r="AB72" s="192">
        <v>0</v>
      </c>
      <c r="AC72" s="192">
        <v>0</v>
      </c>
      <c r="AD72" s="192">
        <v>0</v>
      </c>
      <c r="AE72" s="192">
        <v>0</v>
      </c>
      <c r="AF72" s="192">
        <v>0</v>
      </c>
      <c r="AG72" s="192">
        <v>0</v>
      </c>
      <c r="AH72" s="192">
        <v>0</v>
      </c>
      <c r="AI72" s="192">
        <v>0</v>
      </c>
      <c r="AJ72" s="192">
        <v>0</v>
      </c>
      <c r="AK72" s="192">
        <v>0</v>
      </c>
      <c r="AL72" s="192">
        <v>0</v>
      </c>
      <c r="AM72" s="192">
        <v>0</v>
      </c>
      <c r="AN72" s="192">
        <v>0</v>
      </c>
      <c r="AO72" s="192">
        <v>0</v>
      </c>
      <c r="AP72" s="192">
        <v>0</v>
      </c>
      <c r="AQ72" s="192">
        <v>0</v>
      </c>
      <c r="AR72" s="192">
        <v>0</v>
      </c>
      <c r="AS72" s="192">
        <v>0</v>
      </c>
      <c r="AT72" s="192">
        <v>0</v>
      </c>
      <c r="AU72" s="192">
        <v>0</v>
      </c>
      <c r="AV72" s="192">
        <v>0</v>
      </c>
      <c r="AW72" s="192">
        <v>0</v>
      </c>
      <c r="AX72" s="192">
        <v>0</v>
      </c>
      <c r="AY72" s="192">
        <v>0</v>
      </c>
      <c r="AZ72" s="192">
        <v>0</v>
      </c>
      <c r="BA72" s="192">
        <v>0</v>
      </c>
      <c r="BB72" s="192">
        <v>0</v>
      </c>
      <c r="BC72" s="192">
        <v>0</v>
      </c>
      <c r="BD72" s="192">
        <v>0</v>
      </c>
      <c r="BE72" s="192">
        <v>0</v>
      </c>
      <c r="BF72" s="192">
        <v>0</v>
      </c>
    </row>
    <row r="73" spans="1:58" x14ac:dyDescent="0.25">
      <c r="A73" s="546"/>
      <c r="B73" s="546"/>
      <c r="C73" s="408" t="s">
        <v>164</v>
      </c>
      <c r="D73" s="192">
        <v>86</v>
      </c>
      <c r="E73" s="192">
        <v>0</v>
      </c>
      <c r="F73" s="192">
        <v>65</v>
      </c>
      <c r="G73" s="192">
        <v>0</v>
      </c>
      <c r="H73" s="192">
        <v>0</v>
      </c>
      <c r="I73" s="192">
        <v>0</v>
      </c>
      <c r="J73" s="192">
        <v>0</v>
      </c>
      <c r="K73" s="192">
        <v>7</v>
      </c>
      <c r="L73" s="192">
        <v>6</v>
      </c>
      <c r="M73" s="192">
        <v>7</v>
      </c>
      <c r="N73" s="192">
        <v>0</v>
      </c>
      <c r="O73" s="192">
        <v>0</v>
      </c>
      <c r="P73" s="192">
        <v>0</v>
      </c>
      <c r="Q73" s="192">
        <v>0</v>
      </c>
      <c r="R73" s="192">
        <v>0</v>
      </c>
      <c r="S73" s="192">
        <v>1</v>
      </c>
      <c r="T73" s="192">
        <v>0</v>
      </c>
      <c r="U73" s="192">
        <v>0</v>
      </c>
      <c r="V73" s="192">
        <v>0</v>
      </c>
      <c r="W73" s="192">
        <v>0</v>
      </c>
      <c r="X73" s="192">
        <v>0</v>
      </c>
      <c r="Y73" s="192">
        <v>0</v>
      </c>
      <c r="Z73" s="192">
        <v>0</v>
      </c>
      <c r="AA73" s="192">
        <v>0</v>
      </c>
      <c r="AB73" s="192">
        <v>0</v>
      </c>
      <c r="AC73" s="192">
        <v>0</v>
      </c>
      <c r="AD73" s="192">
        <v>0</v>
      </c>
      <c r="AE73" s="192">
        <v>0</v>
      </c>
      <c r="AF73" s="192">
        <v>0</v>
      </c>
      <c r="AG73" s="192">
        <v>0</v>
      </c>
      <c r="AH73" s="192">
        <v>0</v>
      </c>
      <c r="AI73" s="192">
        <v>0</v>
      </c>
      <c r="AJ73" s="192">
        <v>0</v>
      </c>
      <c r="AK73" s="192">
        <v>0</v>
      </c>
      <c r="AL73" s="192">
        <v>0</v>
      </c>
      <c r="AM73" s="192">
        <v>0</v>
      </c>
      <c r="AN73" s="192">
        <v>0</v>
      </c>
      <c r="AO73" s="192">
        <v>0</v>
      </c>
      <c r="AP73" s="192">
        <v>0</v>
      </c>
      <c r="AQ73" s="192">
        <v>0</v>
      </c>
      <c r="AR73" s="192">
        <v>0</v>
      </c>
      <c r="AS73" s="192">
        <v>0</v>
      </c>
      <c r="AT73" s="192">
        <v>0</v>
      </c>
      <c r="AU73" s="192">
        <v>0</v>
      </c>
      <c r="AV73" s="192">
        <v>0</v>
      </c>
      <c r="AW73" s="192">
        <v>0</v>
      </c>
      <c r="AX73" s="192">
        <v>0</v>
      </c>
      <c r="AY73" s="192">
        <v>0</v>
      </c>
      <c r="AZ73" s="192">
        <v>0</v>
      </c>
      <c r="BA73" s="192">
        <v>0</v>
      </c>
      <c r="BB73" s="192">
        <v>0</v>
      </c>
      <c r="BC73" s="192">
        <v>0</v>
      </c>
      <c r="BD73" s="192">
        <v>0</v>
      </c>
      <c r="BE73" s="192">
        <v>0</v>
      </c>
      <c r="BF73" s="192">
        <v>0</v>
      </c>
    </row>
    <row r="74" spans="1:58" x14ac:dyDescent="0.25">
      <c r="A74" s="546"/>
      <c r="B74" s="546"/>
      <c r="C74" s="408" t="s">
        <v>152</v>
      </c>
      <c r="D74" s="192">
        <v>38</v>
      </c>
      <c r="E74" s="192">
        <v>0</v>
      </c>
      <c r="F74" s="192">
        <v>0</v>
      </c>
      <c r="G74" s="192">
        <v>0</v>
      </c>
      <c r="H74" s="192">
        <v>0</v>
      </c>
      <c r="I74" s="192">
        <v>0</v>
      </c>
      <c r="J74" s="192">
        <v>0</v>
      </c>
      <c r="K74" s="192">
        <v>0</v>
      </c>
      <c r="L74" s="192">
        <v>0</v>
      </c>
      <c r="M74" s="192">
        <v>38</v>
      </c>
      <c r="N74" s="192">
        <v>0</v>
      </c>
      <c r="O74" s="192">
        <v>0</v>
      </c>
      <c r="P74" s="192">
        <v>0</v>
      </c>
      <c r="Q74" s="192">
        <v>0</v>
      </c>
      <c r="R74" s="192">
        <v>0</v>
      </c>
      <c r="S74" s="192">
        <v>0</v>
      </c>
      <c r="T74" s="192">
        <v>0</v>
      </c>
      <c r="U74" s="192">
        <v>0</v>
      </c>
      <c r="V74" s="192">
        <v>0</v>
      </c>
      <c r="W74" s="192">
        <v>0</v>
      </c>
      <c r="X74" s="192">
        <v>0</v>
      </c>
      <c r="Y74" s="192">
        <v>0</v>
      </c>
      <c r="Z74" s="192">
        <v>0</v>
      </c>
      <c r="AA74" s="192">
        <v>0</v>
      </c>
      <c r="AB74" s="192">
        <v>0</v>
      </c>
      <c r="AC74" s="192">
        <v>0</v>
      </c>
      <c r="AD74" s="192">
        <v>0</v>
      </c>
      <c r="AE74" s="192">
        <v>0</v>
      </c>
      <c r="AF74" s="192">
        <v>0</v>
      </c>
      <c r="AG74" s="192">
        <v>0</v>
      </c>
      <c r="AH74" s="192">
        <v>0</v>
      </c>
      <c r="AI74" s="192">
        <v>0</v>
      </c>
      <c r="AJ74" s="192">
        <v>0</v>
      </c>
      <c r="AK74" s="192">
        <v>0</v>
      </c>
      <c r="AL74" s="192">
        <v>0</v>
      </c>
      <c r="AM74" s="192">
        <v>0</v>
      </c>
      <c r="AN74" s="192">
        <v>0</v>
      </c>
      <c r="AO74" s="192">
        <v>0</v>
      </c>
      <c r="AP74" s="192">
        <v>0</v>
      </c>
      <c r="AQ74" s="192">
        <v>0</v>
      </c>
      <c r="AR74" s="192">
        <v>0</v>
      </c>
      <c r="AS74" s="192">
        <v>0</v>
      </c>
      <c r="AT74" s="192">
        <v>0</v>
      </c>
      <c r="AU74" s="192">
        <v>0</v>
      </c>
      <c r="AV74" s="192">
        <v>0</v>
      </c>
      <c r="AW74" s="192">
        <v>0</v>
      </c>
      <c r="AX74" s="192">
        <v>0</v>
      </c>
      <c r="AY74" s="192">
        <v>0</v>
      </c>
      <c r="AZ74" s="192">
        <v>0</v>
      </c>
      <c r="BA74" s="192">
        <v>0</v>
      </c>
      <c r="BB74" s="192">
        <v>0</v>
      </c>
      <c r="BC74" s="192">
        <v>0</v>
      </c>
      <c r="BD74" s="192">
        <v>0</v>
      </c>
      <c r="BE74" s="192">
        <v>0</v>
      </c>
      <c r="BF74" s="192">
        <v>0</v>
      </c>
    </row>
    <row r="75" spans="1:58" x14ac:dyDescent="0.25">
      <c r="A75" s="546"/>
      <c r="B75" s="546"/>
      <c r="C75" s="408" t="s">
        <v>67</v>
      </c>
      <c r="D75" s="192">
        <v>9</v>
      </c>
      <c r="E75" s="192">
        <v>0</v>
      </c>
      <c r="F75" s="192">
        <v>9</v>
      </c>
      <c r="G75" s="192">
        <v>0</v>
      </c>
      <c r="H75" s="192">
        <v>0</v>
      </c>
      <c r="I75" s="192">
        <v>0</v>
      </c>
      <c r="J75" s="192">
        <v>0</v>
      </c>
      <c r="K75" s="192">
        <v>0</v>
      </c>
      <c r="L75" s="192">
        <v>0</v>
      </c>
      <c r="M75" s="192">
        <v>0</v>
      </c>
      <c r="N75" s="192">
        <v>0</v>
      </c>
      <c r="O75" s="192">
        <v>0</v>
      </c>
      <c r="P75" s="192">
        <v>0</v>
      </c>
      <c r="Q75" s="192">
        <v>0</v>
      </c>
      <c r="R75" s="192">
        <v>0</v>
      </c>
      <c r="S75" s="192">
        <v>0</v>
      </c>
      <c r="T75" s="192">
        <v>0</v>
      </c>
      <c r="U75" s="192">
        <v>0</v>
      </c>
      <c r="V75" s="192">
        <v>0</v>
      </c>
      <c r="W75" s="192">
        <v>0</v>
      </c>
      <c r="X75" s="192">
        <v>0</v>
      </c>
      <c r="Y75" s="192">
        <v>0</v>
      </c>
      <c r="Z75" s="192">
        <v>0</v>
      </c>
      <c r="AA75" s="192">
        <v>0</v>
      </c>
      <c r="AB75" s="192">
        <v>0</v>
      </c>
      <c r="AC75" s="192">
        <v>0</v>
      </c>
      <c r="AD75" s="192">
        <v>0</v>
      </c>
      <c r="AE75" s="192">
        <v>0</v>
      </c>
      <c r="AF75" s="192">
        <v>0</v>
      </c>
      <c r="AG75" s="192">
        <v>0</v>
      </c>
      <c r="AH75" s="192">
        <v>0</v>
      </c>
      <c r="AI75" s="192">
        <v>0</v>
      </c>
      <c r="AJ75" s="192">
        <v>0</v>
      </c>
      <c r="AK75" s="192">
        <v>0</v>
      </c>
      <c r="AL75" s="192">
        <v>0</v>
      </c>
      <c r="AM75" s="192">
        <v>0</v>
      </c>
      <c r="AN75" s="192">
        <v>0</v>
      </c>
      <c r="AO75" s="192">
        <v>0</v>
      </c>
      <c r="AP75" s="192">
        <v>0</v>
      </c>
      <c r="AQ75" s="192">
        <v>0</v>
      </c>
      <c r="AR75" s="192">
        <v>0</v>
      </c>
      <c r="AS75" s="192">
        <v>0</v>
      </c>
      <c r="AT75" s="192">
        <v>0</v>
      </c>
      <c r="AU75" s="192">
        <v>0</v>
      </c>
      <c r="AV75" s="192">
        <v>0</v>
      </c>
      <c r="AW75" s="192">
        <v>0</v>
      </c>
      <c r="AX75" s="192">
        <v>0</v>
      </c>
      <c r="AY75" s="192">
        <v>0</v>
      </c>
      <c r="AZ75" s="192">
        <v>0</v>
      </c>
      <c r="BA75" s="192">
        <v>0</v>
      </c>
      <c r="BB75" s="192">
        <v>0</v>
      </c>
      <c r="BC75" s="192">
        <v>0</v>
      </c>
      <c r="BD75" s="192">
        <v>0</v>
      </c>
      <c r="BE75" s="192">
        <v>0</v>
      </c>
      <c r="BF75" s="192">
        <v>0</v>
      </c>
    </row>
    <row r="76" spans="1:58" x14ac:dyDescent="0.25">
      <c r="A76" s="546"/>
      <c r="B76" s="546"/>
      <c r="C76" s="408" t="s">
        <v>70</v>
      </c>
      <c r="D76" s="192">
        <v>139</v>
      </c>
      <c r="E76" s="192">
        <v>0</v>
      </c>
      <c r="F76" s="192">
        <v>113</v>
      </c>
      <c r="G76" s="192">
        <v>0</v>
      </c>
      <c r="H76" s="192">
        <v>0</v>
      </c>
      <c r="I76" s="192">
        <v>0</v>
      </c>
      <c r="J76" s="192">
        <v>0</v>
      </c>
      <c r="K76" s="192">
        <v>0</v>
      </c>
      <c r="L76" s="192">
        <v>0</v>
      </c>
      <c r="M76" s="192">
        <v>26</v>
      </c>
      <c r="N76" s="192">
        <v>0</v>
      </c>
      <c r="O76" s="192">
        <v>0</v>
      </c>
      <c r="P76" s="192">
        <v>0</v>
      </c>
      <c r="Q76" s="192">
        <v>0</v>
      </c>
      <c r="R76" s="192">
        <v>0</v>
      </c>
      <c r="S76" s="192">
        <v>0</v>
      </c>
      <c r="T76" s="192">
        <v>0</v>
      </c>
      <c r="U76" s="192">
        <v>0</v>
      </c>
      <c r="V76" s="192">
        <v>0</v>
      </c>
      <c r="W76" s="192">
        <v>0</v>
      </c>
      <c r="X76" s="192">
        <v>0</v>
      </c>
      <c r="Y76" s="192">
        <v>0</v>
      </c>
      <c r="Z76" s="192">
        <v>0</v>
      </c>
      <c r="AA76" s="192">
        <v>0</v>
      </c>
      <c r="AB76" s="192">
        <v>0</v>
      </c>
      <c r="AC76" s="192">
        <v>0</v>
      </c>
      <c r="AD76" s="192">
        <v>0</v>
      </c>
      <c r="AE76" s="192">
        <v>0</v>
      </c>
      <c r="AF76" s="192">
        <v>0</v>
      </c>
      <c r="AG76" s="192">
        <v>0</v>
      </c>
      <c r="AH76" s="192">
        <v>0</v>
      </c>
      <c r="AI76" s="192">
        <v>0</v>
      </c>
      <c r="AJ76" s="192">
        <v>0</v>
      </c>
      <c r="AK76" s="192">
        <v>0</v>
      </c>
      <c r="AL76" s="192">
        <v>0</v>
      </c>
      <c r="AM76" s="192">
        <v>0</v>
      </c>
      <c r="AN76" s="192">
        <v>0</v>
      </c>
      <c r="AO76" s="192">
        <v>0</v>
      </c>
      <c r="AP76" s="192">
        <v>0</v>
      </c>
      <c r="AQ76" s="192">
        <v>0</v>
      </c>
      <c r="AR76" s="192">
        <v>0</v>
      </c>
      <c r="AS76" s="192">
        <v>0</v>
      </c>
      <c r="AT76" s="192">
        <v>0</v>
      </c>
      <c r="AU76" s="192">
        <v>0</v>
      </c>
      <c r="AV76" s="192">
        <v>0</v>
      </c>
      <c r="AW76" s="192">
        <v>0</v>
      </c>
      <c r="AX76" s="192">
        <v>0</v>
      </c>
      <c r="AY76" s="192">
        <v>0</v>
      </c>
      <c r="AZ76" s="192">
        <v>0</v>
      </c>
      <c r="BA76" s="192">
        <v>0</v>
      </c>
      <c r="BB76" s="192">
        <v>0</v>
      </c>
      <c r="BC76" s="192">
        <v>0</v>
      </c>
      <c r="BD76" s="192">
        <v>0</v>
      </c>
      <c r="BE76" s="192">
        <v>0</v>
      </c>
      <c r="BF76" s="192">
        <v>0</v>
      </c>
    </row>
    <row r="77" spans="1:58" x14ac:dyDescent="0.25">
      <c r="A77" s="546"/>
      <c r="B77" s="546"/>
      <c r="C77" s="408" t="s">
        <v>153</v>
      </c>
      <c r="D77" s="192">
        <v>71</v>
      </c>
      <c r="E77" s="192">
        <v>0</v>
      </c>
      <c r="F77" s="192">
        <v>71</v>
      </c>
      <c r="G77" s="192">
        <v>0</v>
      </c>
      <c r="H77" s="192">
        <v>0</v>
      </c>
      <c r="I77" s="192">
        <v>0</v>
      </c>
      <c r="J77" s="192">
        <v>0</v>
      </c>
      <c r="K77" s="192">
        <v>0</v>
      </c>
      <c r="L77" s="192">
        <v>0</v>
      </c>
      <c r="M77" s="192">
        <v>0</v>
      </c>
      <c r="N77" s="192">
        <v>0</v>
      </c>
      <c r="O77" s="192">
        <v>0</v>
      </c>
      <c r="P77" s="192">
        <v>0</v>
      </c>
      <c r="Q77" s="192">
        <v>0</v>
      </c>
      <c r="R77" s="192">
        <v>0</v>
      </c>
      <c r="S77" s="192">
        <v>0</v>
      </c>
      <c r="T77" s="192">
        <v>0</v>
      </c>
      <c r="U77" s="192">
        <v>0</v>
      </c>
      <c r="V77" s="192">
        <v>0</v>
      </c>
      <c r="W77" s="192">
        <v>0</v>
      </c>
      <c r="X77" s="192">
        <v>0</v>
      </c>
      <c r="Y77" s="192">
        <v>0</v>
      </c>
      <c r="Z77" s="192">
        <v>0</v>
      </c>
      <c r="AA77" s="192">
        <v>0</v>
      </c>
      <c r="AB77" s="192">
        <v>0</v>
      </c>
      <c r="AC77" s="192">
        <v>0</v>
      </c>
      <c r="AD77" s="192">
        <v>0</v>
      </c>
      <c r="AE77" s="192">
        <v>0</v>
      </c>
      <c r="AF77" s="192">
        <v>0</v>
      </c>
      <c r="AG77" s="192">
        <v>0</v>
      </c>
      <c r="AH77" s="192">
        <v>0</v>
      </c>
      <c r="AI77" s="192">
        <v>0</v>
      </c>
      <c r="AJ77" s="192">
        <v>0</v>
      </c>
      <c r="AK77" s="192">
        <v>0</v>
      </c>
      <c r="AL77" s="192">
        <v>0</v>
      </c>
      <c r="AM77" s="192">
        <v>0</v>
      </c>
      <c r="AN77" s="192">
        <v>0</v>
      </c>
      <c r="AO77" s="192">
        <v>0</v>
      </c>
      <c r="AP77" s="192">
        <v>0</v>
      </c>
      <c r="AQ77" s="192">
        <v>0</v>
      </c>
      <c r="AR77" s="192">
        <v>0</v>
      </c>
      <c r="AS77" s="192">
        <v>0</v>
      </c>
      <c r="AT77" s="192">
        <v>0</v>
      </c>
      <c r="AU77" s="192">
        <v>0</v>
      </c>
      <c r="AV77" s="192">
        <v>0</v>
      </c>
      <c r="AW77" s="192">
        <v>0</v>
      </c>
      <c r="AX77" s="192">
        <v>0</v>
      </c>
      <c r="AY77" s="192">
        <v>0</v>
      </c>
      <c r="AZ77" s="192">
        <v>0</v>
      </c>
      <c r="BA77" s="192">
        <v>0</v>
      </c>
      <c r="BB77" s="192">
        <v>0</v>
      </c>
      <c r="BC77" s="192">
        <v>0</v>
      </c>
      <c r="BD77" s="192">
        <v>0</v>
      </c>
      <c r="BE77" s="192">
        <v>0</v>
      </c>
      <c r="BF77" s="192">
        <v>0</v>
      </c>
    </row>
    <row r="78" spans="1:58" x14ac:dyDescent="0.25">
      <c r="A78" s="546"/>
      <c r="B78" s="546"/>
      <c r="C78" s="408" t="s">
        <v>158</v>
      </c>
      <c r="D78" s="192">
        <v>241</v>
      </c>
      <c r="E78" s="192">
        <v>0</v>
      </c>
      <c r="F78" s="192">
        <v>130</v>
      </c>
      <c r="G78" s="192">
        <v>0</v>
      </c>
      <c r="H78" s="192">
        <v>0</v>
      </c>
      <c r="I78" s="192">
        <v>0</v>
      </c>
      <c r="J78" s="192">
        <v>0</v>
      </c>
      <c r="K78" s="192">
        <v>2</v>
      </c>
      <c r="L78" s="192">
        <v>0</v>
      </c>
      <c r="M78" s="192">
        <v>109</v>
      </c>
      <c r="N78" s="192">
        <v>0</v>
      </c>
      <c r="O78" s="192">
        <v>0</v>
      </c>
      <c r="P78" s="192">
        <v>0</v>
      </c>
      <c r="Q78" s="192">
        <v>0</v>
      </c>
      <c r="R78" s="192">
        <v>0</v>
      </c>
      <c r="S78" s="192">
        <v>0</v>
      </c>
      <c r="T78" s="192">
        <v>0</v>
      </c>
      <c r="U78" s="192">
        <v>0</v>
      </c>
      <c r="V78" s="192">
        <v>0</v>
      </c>
      <c r="W78" s="192">
        <v>0</v>
      </c>
      <c r="X78" s="192">
        <v>0</v>
      </c>
      <c r="Y78" s="192">
        <v>0</v>
      </c>
      <c r="Z78" s="192">
        <v>0</v>
      </c>
      <c r="AA78" s="192">
        <v>0</v>
      </c>
      <c r="AB78" s="192">
        <v>0</v>
      </c>
      <c r="AC78" s="192">
        <v>0</v>
      </c>
      <c r="AD78" s="192">
        <v>0</v>
      </c>
      <c r="AE78" s="192">
        <v>0</v>
      </c>
      <c r="AF78" s="192">
        <v>0</v>
      </c>
      <c r="AG78" s="192">
        <v>0</v>
      </c>
      <c r="AH78" s="192">
        <v>0</v>
      </c>
      <c r="AI78" s="192">
        <v>0</v>
      </c>
      <c r="AJ78" s="192">
        <v>0</v>
      </c>
      <c r="AK78" s="192">
        <v>0</v>
      </c>
      <c r="AL78" s="192">
        <v>0</v>
      </c>
      <c r="AM78" s="192">
        <v>0</v>
      </c>
      <c r="AN78" s="192">
        <v>0</v>
      </c>
      <c r="AO78" s="192">
        <v>0</v>
      </c>
      <c r="AP78" s="192">
        <v>0</v>
      </c>
      <c r="AQ78" s="192">
        <v>0</v>
      </c>
      <c r="AR78" s="192">
        <v>0</v>
      </c>
      <c r="AS78" s="192">
        <v>0</v>
      </c>
      <c r="AT78" s="192">
        <v>0</v>
      </c>
      <c r="AU78" s="192">
        <v>0</v>
      </c>
      <c r="AV78" s="192">
        <v>0</v>
      </c>
      <c r="AW78" s="192">
        <v>0</v>
      </c>
      <c r="AX78" s="192">
        <v>0</v>
      </c>
      <c r="AY78" s="192">
        <v>0</v>
      </c>
      <c r="AZ78" s="192">
        <v>0</v>
      </c>
      <c r="BA78" s="192">
        <v>0</v>
      </c>
      <c r="BB78" s="192">
        <v>0</v>
      </c>
      <c r="BC78" s="192">
        <v>0</v>
      </c>
      <c r="BD78" s="192">
        <v>0</v>
      </c>
      <c r="BE78" s="192">
        <v>0</v>
      </c>
      <c r="BF78" s="192">
        <v>0</v>
      </c>
    </row>
    <row r="79" spans="1:58" x14ac:dyDescent="0.25">
      <c r="A79" s="546"/>
      <c r="B79" s="546"/>
      <c r="C79" s="408" t="s">
        <v>163</v>
      </c>
      <c r="D79" s="192">
        <v>32</v>
      </c>
      <c r="E79" s="192">
        <v>0</v>
      </c>
      <c r="F79" s="192">
        <v>4</v>
      </c>
      <c r="G79" s="192">
        <v>0</v>
      </c>
      <c r="H79" s="192">
        <v>0</v>
      </c>
      <c r="I79" s="192">
        <v>0</v>
      </c>
      <c r="J79" s="192">
        <v>0</v>
      </c>
      <c r="K79" s="192">
        <v>10</v>
      </c>
      <c r="L79" s="192">
        <v>0</v>
      </c>
      <c r="M79" s="192">
        <v>18</v>
      </c>
      <c r="N79" s="192">
        <v>0</v>
      </c>
      <c r="O79" s="192">
        <v>0</v>
      </c>
      <c r="P79" s="192">
        <v>0</v>
      </c>
      <c r="Q79" s="192">
        <v>0</v>
      </c>
      <c r="R79" s="192">
        <v>0</v>
      </c>
      <c r="S79" s="192">
        <v>0</v>
      </c>
      <c r="T79" s="192">
        <v>0</v>
      </c>
      <c r="U79" s="192">
        <v>0</v>
      </c>
      <c r="V79" s="192">
        <v>0</v>
      </c>
      <c r="W79" s="192">
        <v>0</v>
      </c>
      <c r="X79" s="192">
        <v>0</v>
      </c>
      <c r="Y79" s="192">
        <v>0</v>
      </c>
      <c r="Z79" s="192">
        <v>0</v>
      </c>
      <c r="AA79" s="192">
        <v>0</v>
      </c>
      <c r="AB79" s="192">
        <v>0</v>
      </c>
      <c r="AC79" s="192">
        <v>0</v>
      </c>
      <c r="AD79" s="192">
        <v>0</v>
      </c>
      <c r="AE79" s="192">
        <v>0</v>
      </c>
      <c r="AF79" s="192">
        <v>0</v>
      </c>
      <c r="AG79" s="192">
        <v>0</v>
      </c>
      <c r="AH79" s="192">
        <v>0</v>
      </c>
      <c r="AI79" s="192">
        <v>0</v>
      </c>
      <c r="AJ79" s="192">
        <v>0</v>
      </c>
      <c r="AK79" s="192">
        <v>0</v>
      </c>
      <c r="AL79" s="192">
        <v>0</v>
      </c>
      <c r="AM79" s="192">
        <v>0</v>
      </c>
      <c r="AN79" s="192">
        <v>0</v>
      </c>
      <c r="AO79" s="192">
        <v>0</v>
      </c>
      <c r="AP79" s="192">
        <v>0</v>
      </c>
      <c r="AQ79" s="192">
        <v>0</v>
      </c>
      <c r="AR79" s="192">
        <v>0</v>
      </c>
      <c r="AS79" s="192">
        <v>0</v>
      </c>
      <c r="AT79" s="192">
        <v>0</v>
      </c>
      <c r="AU79" s="192">
        <v>0</v>
      </c>
      <c r="AV79" s="192">
        <v>0</v>
      </c>
      <c r="AW79" s="192">
        <v>0</v>
      </c>
      <c r="AX79" s="192">
        <v>0</v>
      </c>
      <c r="AY79" s="192">
        <v>0</v>
      </c>
      <c r="AZ79" s="192">
        <v>0</v>
      </c>
      <c r="BA79" s="192">
        <v>0</v>
      </c>
      <c r="BB79" s="192">
        <v>0</v>
      </c>
      <c r="BC79" s="192">
        <v>0</v>
      </c>
      <c r="BD79" s="192">
        <v>0</v>
      </c>
      <c r="BE79" s="192">
        <v>0</v>
      </c>
      <c r="BF79" s="192">
        <v>0</v>
      </c>
    </row>
    <row r="80" spans="1:58" x14ac:dyDescent="0.25">
      <c r="A80" s="546"/>
      <c r="B80" s="546"/>
      <c r="C80" s="408" t="s">
        <v>160</v>
      </c>
      <c r="D80" s="192">
        <v>87</v>
      </c>
      <c r="E80" s="192">
        <v>1</v>
      </c>
      <c r="F80" s="192">
        <v>86</v>
      </c>
      <c r="G80" s="192">
        <v>0</v>
      </c>
      <c r="H80" s="192">
        <v>0</v>
      </c>
      <c r="I80" s="192">
        <v>0</v>
      </c>
      <c r="J80" s="192">
        <v>0</v>
      </c>
      <c r="K80" s="192">
        <v>0</v>
      </c>
      <c r="L80" s="192">
        <v>0</v>
      </c>
      <c r="M80" s="192">
        <v>0</v>
      </c>
      <c r="N80" s="192">
        <v>0</v>
      </c>
      <c r="O80" s="192">
        <v>0</v>
      </c>
      <c r="P80" s="192">
        <v>0</v>
      </c>
      <c r="Q80" s="192">
        <v>0</v>
      </c>
      <c r="R80" s="192">
        <v>0</v>
      </c>
      <c r="S80" s="192">
        <v>0</v>
      </c>
      <c r="T80" s="192">
        <v>0</v>
      </c>
      <c r="U80" s="192">
        <v>0</v>
      </c>
      <c r="V80" s="192">
        <v>0</v>
      </c>
      <c r="W80" s="192">
        <v>0</v>
      </c>
      <c r="X80" s="192">
        <v>0</v>
      </c>
      <c r="Y80" s="192">
        <v>0</v>
      </c>
      <c r="Z80" s="192">
        <v>0</v>
      </c>
      <c r="AA80" s="192">
        <v>0</v>
      </c>
      <c r="AB80" s="192">
        <v>0</v>
      </c>
      <c r="AC80" s="192">
        <v>0</v>
      </c>
      <c r="AD80" s="192">
        <v>0</v>
      </c>
      <c r="AE80" s="192">
        <v>0</v>
      </c>
      <c r="AF80" s="192">
        <v>0</v>
      </c>
      <c r="AG80" s="192">
        <v>0</v>
      </c>
      <c r="AH80" s="192">
        <v>0</v>
      </c>
      <c r="AI80" s="192">
        <v>0</v>
      </c>
      <c r="AJ80" s="192">
        <v>0</v>
      </c>
      <c r="AK80" s="192">
        <v>0</v>
      </c>
      <c r="AL80" s="192">
        <v>0</v>
      </c>
      <c r="AM80" s="192">
        <v>0</v>
      </c>
      <c r="AN80" s="192">
        <v>0</v>
      </c>
      <c r="AO80" s="192">
        <v>0</v>
      </c>
      <c r="AP80" s="192">
        <v>0</v>
      </c>
      <c r="AQ80" s="192">
        <v>0</v>
      </c>
      <c r="AR80" s="192">
        <v>0</v>
      </c>
      <c r="AS80" s="192">
        <v>0</v>
      </c>
      <c r="AT80" s="192">
        <v>0</v>
      </c>
      <c r="AU80" s="192">
        <v>0</v>
      </c>
      <c r="AV80" s="192">
        <v>0</v>
      </c>
      <c r="AW80" s="192">
        <v>0</v>
      </c>
      <c r="AX80" s="192">
        <v>0</v>
      </c>
      <c r="AY80" s="192">
        <v>0</v>
      </c>
      <c r="AZ80" s="192">
        <v>0</v>
      </c>
      <c r="BA80" s="192">
        <v>0</v>
      </c>
      <c r="BB80" s="192">
        <v>0</v>
      </c>
      <c r="BC80" s="192">
        <v>0</v>
      </c>
      <c r="BD80" s="192">
        <v>0</v>
      </c>
      <c r="BE80" s="192">
        <v>0</v>
      </c>
      <c r="BF80" s="192">
        <v>0</v>
      </c>
    </row>
    <row r="81" spans="1:58" x14ac:dyDescent="0.25">
      <c r="A81" s="546"/>
      <c r="B81" s="546" t="s">
        <v>193</v>
      </c>
      <c r="C81" s="408" t="s">
        <v>281</v>
      </c>
      <c r="D81" s="192">
        <v>1444</v>
      </c>
      <c r="E81" s="192">
        <v>0</v>
      </c>
      <c r="F81" s="192">
        <v>680</v>
      </c>
      <c r="G81" s="192">
        <v>0</v>
      </c>
      <c r="H81" s="192">
        <v>0</v>
      </c>
      <c r="I81" s="192">
        <v>0</v>
      </c>
      <c r="J81" s="192">
        <v>0</v>
      </c>
      <c r="K81" s="192">
        <v>545</v>
      </c>
      <c r="L81" s="192">
        <v>11</v>
      </c>
      <c r="M81" s="192">
        <v>208</v>
      </c>
      <c r="N81" s="192">
        <v>0</v>
      </c>
      <c r="O81" s="192">
        <v>0</v>
      </c>
      <c r="P81" s="192">
        <v>0</v>
      </c>
      <c r="Q81" s="192">
        <v>0</v>
      </c>
      <c r="R81" s="192">
        <v>0</v>
      </c>
      <c r="S81" s="192">
        <v>0</v>
      </c>
      <c r="T81" s="192">
        <v>0</v>
      </c>
      <c r="U81" s="192">
        <v>0</v>
      </c>
      <c r="V81" s="192">
        <v>0</v>
      </c>
      <c r="W81" s="192">
        <v>0</v>
      </c>
      <c r="X81" s="192">
        <v>0</v>
      </c>
      <c r="Y81" s="192">
        <v>0</v>
      </c>
      <c r="Z81" s="192">
        <v>0</v>
      </c>
      <c r="AA81" s="192">
        <v>0</v>
      </c>
      <c r="AB81" s="192">
        <v>0</v>
      </c>
      <c r="AC81" s="192">
        <v>0</v>
      </c>
      <c r="AD81" s="192">
        <v>0</v>
      </c>
      <c r="AE81" s="192">
        <v>0</v>
      </c>
      <c r="AF81" s="192">
        <v>0</v>
      </c>
      <c r="AG81" s="192">
        <v>0</v>
      </c>
      <c r="AH81" s="192">
        <v>0</v>
      </c>
      <c r="AI81" s="192">
        <v>0</v>
      </c>
      <c r="AJ81" s="192">
        <v>0</v>
      </c>
      <c r="AK81" s="192">
        <v>0</v>
      </c>
      <c r="AL81" s="192">
        <v>0</v>
      </c>
      <c r="AM81" s="192">
        <v>0</v>
      </c>
      <c r="AN81" s="192">
        <v>0</v>
      </c>
      <c r="AO81" s="192">
        <v>0</v>
      </c>
      <c r="AP81" s="192">
        <v>0</v>
      </c>
      <c r="AQ81" s="192">
        <v>0</v>
      </c>
      <c r="AR81" s="192">
        <v>0</v>
      </c>
      <c r="AS81" s="192">
        <v>0</v>
      </c>
      <c r="AT81" s="192">
        <v>0</v>
      </c>
      <c r="AU81" s="192">
        <v>0</v>
      </c>
      <c r="AV81" s="192">
        <v>0</v>
      </c>
      <c r="AW81" s="192">
        <v>0</v>
      </c>
      <c r="AX81" s="192">
        <v>0</v>
      </c>
      <c r="AY81" s="192">
        <v>0</v>
      </c>
      <c r="AZ81" s="192">
        <v>0</v>
      </c>
      <c r="BA81" s="192">
        <v>0</v>
      </c>
      <c r="BB81" s="192">
        <v>0</v>
      </c>
      <c r="BC81" s="192">
        <v>0</v>
      </c>
      <c r="BD81" s="192">
        <v>0</v>
      </c>
      <c r="BE81" s="192">
        <v>0</v>
      </c>
      <c r="BF81" s="192">
        <v>0</v>
      </c>
    </row>
    <row r="82" spans="1:58" x14ac:dyDescent="0.25">
      <c r="A82" s="546"/>
      <c r="B82" s="546"/>
      <c r="C82" s="408" t="s">
        <v>165</v>
      </c>
      <c r="D82" s="192">
        <v>62</v>
      </c>
      <c r="E82" s="192">
        <v>0</v>
      </c>
      <c r="F82" s="192">
        <v>42</v>
      </c>
      <c r="G82" s="192">
        <v>0</v>
      </c>
      <c r="H82" s="192">
        <v>0</v>
      </c>
      <c r="I82" s="192">
        <v>0</v>
      </c>
      <c r="J82" s="192">
        <v>0</v>
      </c>
      <c r="K82" s="192">
        <v>19</v>
      </c>
      <c r="L82" s="192">
        <v>0</v>
      </c>
      <c r="M82" s="192">
        <v>1</v>
      </c>
      <c r="N82" s="192">
        <v>0</v>
      </c>
      <c r="O82" s="192">
        <v>0</v>
      </c>
      <c r="P82" s="192">
        <v>0</v>
      </c>
      <c r="Q82" s="192">
        <v>0</v>
      </c>
      <c r="R82" s="192">
        <v>0</v>
      </c>
      <c r="S82" s="192">
        <v>0</v>
      </c>
      <c r="T82" s="192">
        <v>0</v>
      </c>
      <c r="U82" s="192">
        <v>0</v>
      </c>
      <c r="V82" s="192">
        <v>0</v>
      </c>
      <c r="W82" s="192">
        <v>0</v>
      </c>
      <c r="X82" s="192">
        <v>0</v>
      </c>
      <c r="Y82" s="192">
        <v>0</v>
      </c>
      <c r="Z82" s="192">
        <v>0</v>
      </c>
      <c r="AA82" s="192">
        <v>0</v>
      </c>
      <c r="AB82" s="192">
        <v>0</v>
      </c>
      <c r="AC82" s="192">
        <v>0</v>
      </c>
      <c r="AD82" s="192">
        <v>0</v>
      </c>
      <c r="AE82" s="192">
        <v>0</v>
      </c>
      <c r="AF82" s="192">
        <v>0</v>
      </c>
      <c r="AG82" s="192">
        <v>0</v>
      </c>
      <c r="AH82" s="192">
        <v>0</v>
      </c>
      <c r="AI82" s="192">
        <v>0</v>
      </c>
      <c r="AJ82" s="192">
        <v>0</v>
      </c>
      <c r="AK82" s="192">
        <v>0</v>
      </c>
      <c r="AL82" s="192">
        <v>0</v>
      </c>
      <c r="AM82" s="192">
        <v>0</v>
      </c>
      <c r="AN82" s="192">
        <v>0</v>
      </c>
      <c r="AO82" s="192">
        <v>0</v>
      </c>
      <c r="AP82" s="192">
        <v>0</v>
      </c>
      <c r="AQ82" s="192">
        <v>0</v>
      </c>
      <c r="AR82" s="192">
        <v>0</v>
      </c>
      <c r="AS82" s="192">
        <v>0</v>
      </c>
      <c r="AT82" s="192">
        <v>0</v>
      </c>
      <c r="AU82" s="192">
        <v>0</v>
      </c>
      <c r="AV82" s="192">
        <v>0</v>
      </c>
      <c r="AW82" s="192">
        <v>0</v>
      </c>
      <c r="AX82" s="192">
        <v>0</v>
      </c>
      <c r="AY82" s="192">
        <v>0</v>
      </c>
      <c r="AZ82" s="192">
        <v>0</v>
      </c>
      <c r="BA82" s="192">
        <v>0</v>
      </c>
      <c r="BB82" s="192">
        <v>0</v>
      </c>
      <c r="BC82" s="192">
        <v>0</v>
      </c>
      <c r="BD82" s="192">
        <v>0</v>
      </c>
      <c r="BE82" s="192">
        <v>0</v>
      </c>
      <c r="BF82" s="192">
        <v>0</v>
      </c>
    </row>
    <row r="83" spans="1:58" x14ac:dyDescent="0.25">
      <c r="A83" s="546"/>
      <c r="B83" s="546"/>
      <c r="C83" s="408" t="s">
        <v>175</v>
      </c>
      <c r="D83" s="192">
        <v>82</v>
      </c>
      <c r="E83" s="192">
        <v>0</v>
      </c>
      <c r="F83" s="192">
        <v>73</v>
      </c>
      <c r="G83" s="192">
        <v>0</v>
      </c>
      <c r="H83" s="192">
        <v>0</v>
      </c>
      <c r="I83" s="192">
        <v>0</v>
      </c>
      <c r="J83" s="192">
        <v>0</v>
      </c>
      <c r="K83" s="192">
        <v>0</v>
      </c>
      <c r="L83" s="192">
        <v>0</v>
      </c>
      <c r="M83" s="192">
        <v>9</v>
      </c>
      <c r="N83" s="192">
        <v>0</v>
      </c>
      <c r="O83" s="192">
        <v>0</v>
      </c>
      <c r="P83" s="192">
        <v>0</v>
      </c>
      <c r="Q83" s="192">
        <v>0</v>
      </c>
      <c r="R83" s="192">
        <v>0</v>
      </c>
      <c r="S83" s="192">
        <v>0</v>
      </c>
      <c r="T83" s="192">
        <v>0</v>
      </c>
      <c r="U83" s="192">
        <v>0</v>
      </c>
      <c r="V83" s="192">
        <v>0</v>
      </c>
      <c r="W83" s="192">
        <v>0</v>
      </c>
      <c r="X83" s="192">
        <v>0</v>
      </c>
      <c r="Y83" s="192">
        <v>0</v>
      </c>
      <c r="Z83" s="192">
        <v>0</v>
      </c>
      <c r="AA83" s="192">
        <v>0</v>
      </c>
      <c r="AB83" s="192">
        <v>0</v>
      </c>
      <c r="AC83" s="192">
        <v>0</v>
      </c>
      <c r="AD83" s="192">
        <v>0</v>
      </c>
      <c r="AE83" s="192">
        <v>0</v>
      </c>
      <c r="AF83" s="192">
        <v>0</v>
      </c>
      <c r="AG83" s="192">
        <v>0</v>
      </c>
      <c r="AH83" s="192">
        <v>0</v>
      </c>
      <c r="AI83" s="192">
        <v>0</v>
      </c>
      <c r="AJ83" s="192">
        <v>0</v>
      </c>
      <c r="AK83" s="192">
        <v>0</v>
      </c>
      <c r="AL83" s="192">
        <v>0</v>
      </c>
      <c r="AM83" s="192">
        <v>0</v>
      </c>
      <c r="AN83" s="192">
        <v>0</v>
      </c>
      <c r="AO83" s="192">
        <v>0</v>
      </c>
      <c r="AP83" s="192">
        <v>0</v>
      </c>
      <c r="AQ83" s="192">
        <v>0</v>
      </c>
      <c r="AR83" s="192">
        <v>0</v>
      </c>
      <c r="AS83" s="192">
        <v>0</v>
      </c>
      <c r="AT83" s="192">
        <v>0</v>
      </c>
      <c r="AU83" s="192">
        <v>0</v>
      </c>
      <c r="AV83" s="192">
        <v>0</v>
      </c>
      <c r="AW83" s="192">
        <v>0</v>
      </c>
      <c r="AX83" s="192">
        <v>0</v>
      </c>
      <c r="AY83" s="192">
        <v>0</v>
      </c>
      <c r="AZ83" s="192">
        <v>0</v>
      </c>
      <c r="BA83" s="192">
        <v>0</v>
      </c>
      <c r="BB83" s="192">
        <v>0</v>
      </c>
      <c r="BC83" s="192">
        <v>0</v>
      </c>
      <c r="BD83" s="192">
        <v>0</v>
      </c>
      <c r="BE83" s="192">
        <v>0</v>
      </c>
      <c r="BF83" s="192">
        <v>0</v>
      </c>
    </row>
    <row r="84" spans="1:58" x14ac:dyDescent="0.25">
      <c r="A84" s="546"/>
      <c r="B84" s="546"/>
      <c r="C84" s="408" t="s">
        <v>178</v>
      </c>
      <c r="D84" s="192">
        <v>140</v>
      </c>
      <c r="E84" s="192">
        <v>0</v>
      </c>
      <c r="F84" s="192">
        <v>77</v>
      </c>
      <c r="G84" s="192">
        <v>0</v>
      </c>
      <c r="H84" s="192">
        <v>0</v>
      </c>
      <c r="I84" s="192">
        <v>0</v>
      </c>
      <c r="J84" s="192">
        <v>0</v>
      </c>
      <c r="K84" s="192">
        <v>42</v>
      </c>
      <c r="L84" s="192">
        <v>0</v>
      </c>
      <c r="M84" s="192">
        <v>21</v>
      </c>
      <c r="N84" s="192">
        <v>0</v>
      </c>
      <c r="O84" s="192">
        <v>0</v>
      </c>
      <c r="P84" s="192">
        <v>0</v>
      </c>
      <c r="Q84" s="192">
        <v>0</v>
      </c>
      <c r="R84" s="192">
        <v>0</v>
      </c>
      <c r="S84" s="192">
        <v>0</v>
      </c>
      <c r="T84" s="192">
        <v>0</v>
      </c>
      <c r="U84" s="192">
        <v>0</v>
      </c>
      <c r="V84" s="192">
        <v>0</v>
      </c>
      <c r="W84" s="192">
        <v>0</v>
      </c>
      <c r="X84" s="192">
        <v>0</v>
      </c>
      <c r="Y84" s="192">
        <v>0</v>
      </c>
      <c r="Z84" s="192">
        <v>0</v>
      </c>
      <c r="AA84" s="192">
        <v>0</v>
      </c>
      <c r="AB84" s="192">
        <v>0</v>
      </c>
      <c r="AC84" s="192">
        <v>0</v>
      </c>
      <c r="AD84" s="192">
        <v>0</v>
      </c>
      <c r="AE84" s="192">
        <v>0</v>
      </c>
      <c r="AF84" s="192">
        <v>0</v>
      </c>
      <c r="AG84" s="192">
        <v>0</v>
      </c>
      <c r="AH84" s="192">
        <v>0</v>
      </c>
      <c r="AI84" s="192">
        <v>0</v>
      </c>
      <c r="AJ84" s="192">
        <v>0</v>
      </c>
      <c r="AK84" s="192">
        <v>0</v>
      </c>
      <c r="AL84" s="192">
        <v>0</v>
      </c>
      <c r="AM84" s="192">
        <v>0</v>
      </c>
      <c r="AN84" s="192">
        <v>0</v>
      </c>
      <c r="AO84" s="192">
        <v>0</v>
      </c>
      <c r="AP84" s="192">
        <v>0</v>
      </c>
      <c r="AQ84" s="192">
        <v>0</v>
      </c>
      <c r="AR84" s="192">
        <v>0</v>
      </c>
      <c r="AS84" s="192">
        <v>0</v>
      </c>
      <c r="AT84" s="192">
        <v>0</v>
      </c>
      <c r="AU84" s="192">
        <v>0</v>
      </c>
      <c r="AV84" s="192">
        <v>0</v>
      </c>
      <c r="AW84" s="192">
        <v>0</v>
      </c>
      <c r="AX84" s="192">
        <v>0</v>
      </c>
      <c r="AY84" s="192">
        <v>0</v>
      </c>
      <c r="AZ84" s="192">
        <v>0</v>
      </c>
      <c r="BA84" s="192">
        <v>0</v>
      </c>
      <c r="BB84" s="192">
        <v>0</v>
      </c>
      <c r="BC84" s="192">
        <v>0</v>
      </c>
      <c r="BD84" s="192">
        <v>0</v>
      </c>
      <c r="BE84" s="192">
        <v>0</v>
      </c>
      <c r="BF84" s="192">
        <v>0</v>
      </c>
    </row>
    <row r="85" spans="1:58" x14ac:dyDescent="0.25">
      <c r="A85" s="546"/>
      <c r="B85" s="546"/>
      <c r="C85" s="408" t="s">
        <v>179</v>
      </c>
      <c r="D85" s="192">
        <v>121</v>
      </c>
      <c r="E85" s="192">
        <v>0</v>
      </c>
      <c r="F85" s="192">
        <v>60</v>
      </c>
      <c r="G85" s="192">
        <v>0</v>
      </c>
      <c r="H85" s="192">
        <v>0</v>
      </c>
      <c r="I85" s="192">
        <v>0</v>
      </c>
      <c r="J85" s="192">
        <v>0</v>
      </c>
      <c r="K85" s="192">
        <v>44</v>
      </c>
      <c r="L85" s="192">
        <v>0</v>
      </c>
      <c r="M85" s="192">
        <v>17</v>
      </c>
      <c r="N85" s="192">
        <v>0</v>
      </c>
      <c r="O85" s="192">
        <v>0</v>
      </c>
      <c r="P85" s="192">
        <v>0</v>
      </c>
      <c r="Q85" s="192">
        <v>0</v>
      </c>
      <c r="R85" s="192">
        <v>0</v>
      </c>
      <c r="S85" s="192">
        <v>0</v>
      </c>
      <c r="T85" s="192">
        <v>0</v>
      </c>
      <c r="U85" s="192">
        <v>0</v>
      </c>
      <c r="V85" s="192">
        <v>0</v>
      </c>
      <c r="W85" s="192">
        <v>0</v>
      </c>
      <c r="X85" s="192">
        <v>0</v>
      </c>
      <c r="Y85" s="192">
        <v>0</v>
      </c>
      <c r="Z85" s="192">
        <v>0</v>
      </c>
      <c r="AA85" s="192">
        <v>0</v>
      </c>
      <c r="AB85" s="192">
        <v>0</v>
      </c>
      <c r="AC85" s="192">
        <v>0</v>
      </c>
      <c r="AD85" s="192">
        <v>0</v>
      </c>
      <c r="AE85" s="192">
        <v>0</v>
      </c>
      <c r="AF85" s="192">
        <v>0</v>
      </c>
      <c r="AG85" s="192">
        <v>0</v>
      </c>
      <c r="AH85" s="192">
        <v>0</v>
      </c>
      <c r="AI85" s="192">
        <v>0</v>
      </c>
      <c r="AJ85" s="192">
        <v>0</v>
      </c>
      <c r="AK85" s="192">
        <v>0</v>
      </c>
      <c r="AL85" s="192">
        <v>0</v>
      </c>
      <c r="AM85" s="192">
        <v>0</v>
      </c>
      <c r="AN85" s="192">
        <v>0</v>
      </c>
      <c r="AO85" s="192">
        <v>0</v>
      </c>
      <c r="AP85" s="192">
        <v>0</v>
      </c>
      <c r="AQ85" s="192">
        <v>0</v>
      </c>
      <c r="AR85" s="192">
        <v>0</v>
      </c>
      <c r="AS85" s="192">
        <v>0</v>
      </c>
      <c r="AT85" s="192">
        <v>0</v>
      </c>
      <c r="AU85" s="192">
        <v>0</v>
      </c>
      <c r="AV85" s="192">
        <v>0</v>
      </c>
      <c r="AW85" s="192">
        <v>0</v>
      </c>
      <c r="AX85" s="192">
        <v>0</v>
      </c>
      <c r="AY85" s="192">
        <v>0</v>
      </c>
      <c r="AZ85" s="192">
        <v>0</v>
      </c>
      <c r="BA85" s="192">
        <v>0</v>
      </c>
      <c r="BB85" s="192">
        <v>0</v>
      </c>
      <c r="BC85" s="192">
        <v>0</v>
      </c>
      <c r="BD85" s="192">
        <v>0</v>
      </c>
      <c r="BE85" s="192">
        <v>0</v>
      </c>
      <c r="BF85" s="192">
        <v>0</v>
      </c>
    </row>
    <row r="86" spans="1:58" x14ac:dyDescent="0.25">
      <c r="A86" s="546"/>
      <c r="B86" s="546"/>
      <c r="C86" s="408" t="s">
        <v>171</v>
      </c>
      <c r="D86" s="192">
        <v>21</v>
      </c>
      <c r="E86" s="192">
        <v>0</v>
      </c>
      <c r="F86" s="192">
        <v>21</v>
      </c>
      <c r="G86" s="192">
        <v>0</v>
      </c>
      <c r="H86" s="192">
        <v>0</v>
      </c>
      <c r="I86" s="192">
        <v>0</v>
      </c>
      <c r="J86" s="192">
        <v>0</v>
      </c>
      <c r="K86" s="192">
        <v>0</v>
      </c>
      <c r="L86" s="192">
        <v>0</v>
      </c>
      <c r="M86" s="192">
        <v>0</v>
      </c>
      <c r="N86" s="192">
        <v>0</v>
      </c>
      <c r="O86" s="192">
        <v>0</v>
      </c>
      <c r="P86" s="192">
        <v>0</v>
      </c>
      <c r="Q86" s="192">
        <v>0</v>
      </c>
      <c r="R86" s="192">
        <v>0</v>
      </c>
      <c r="S86" s="192">
        <v>0</v>
      </c>
      <c r="T86" s="192">
        <v>0</v>
      </c>
      <c r="U86" s="192">
        <v>0</v>
      </c>
      <c r="V86" s="192">
        <v>0</v>
      </c>
      <c r="W86" s="192">
        <v>0</v>
      </c>
      <c r="X86" s="192">
        <v>0</v>
      </c>
      <c r="Y86" s="192">
        <v>0</v>
      </c>
      <c r="Z86" s="192">
        <v>0</v>
      </c>
      <c r="AA86" s="192">
        <v>0</v>
      </c>
      <c r="AB86" s="192">
        <v>0</v>
      </c>
      <c r="AC86" s="192">
        <v>0</v>
      </c>
      <c r="AD86" s="192">
        <v>0</v>
      </c>
      <c r="AE86" s="192">
        <v>0</v>
      </c>
      <c r="AF86" s="192">
        <v>0</v>
      </c>
      <c r="AG86" s="192">
        <v>0</v>
      </c>
      <c r="AH86" s="192">
        <v>0</v>
      </c>
      <c r="AI86" s="192">
        <v>0</v>
      </c>
      <c r="AJ86" s="192">
        <v>0</v>
      </c>
      <c r="AK86" s="192">
        <v>0</v>
      </c>
      <c r="AL86" s="192">
        <v>0</v>
      </c>
      <c r="AM86" s="192">
        <v>0</v>
      </c>
      <c r="AN86" s="192">
        <v>0</v>
      </c>
      <c r="AO86" s="192">
        <v>0</v>
      </c>
      <c r="AP86" s="192">
        <v>0</v>
      </c>
      <c r="AQ86" s="192">
        <v>0</v>
      </c>
      <c r="AR86" s="192">
        <v>0</v>
      </c>
      <c r="AS86" s="192">
        <v>0</v>
      </c>
      <c r="AT86" s="192">
        <v>0</v>
      </c>
      <c r="AU86" s="192">
        <v>0</v>
      </c>
      <c r="AV86" s="192">
        <v>0</v>
      </c>
      <c r="AW86" s="192">
        <v>0</v>
      </c>
      <c r="AX86" s="192">
        <v>0</v>
      </c>
      <c r="AY86" s="192">
        <v>0</v>
      </c>
      <c r="AZ86" s="192">
        <v>0</v>
      </c>
      <c r="BA86" s="192">
        <v>0</v>
      </c>
      <c r="BB86" s="192">
        <v>0</v>
      </c>
      <c r="BC86" s="192">
        <v>0</v>
      </c>
      <c r="BD86" s="192">
        <v>0</v>
      </c>
      <c r="BE86" s="192">
        <v>0</v>
      </c>
      <c r="BF86" s="192">
        <v>0</v>
      </c>
    </row>
    <row r="87" spans="1:58" x14ac:dyDescent="0.25">
      <c r="A87" s="546"/>
      <c r="B87" s="546"/>
      <c r="C87" s="408" t="s">
        <v>184</v>
      </c>
      <c r="D87" s="192">
        <v>72</v>
      </c>
      <c r="E87" s="192">
        <v>0</v>
      </c>
      <c r="F87" s="192">
        <v>26</v>
      </c>
      <c r="G87" s="192">
        <v>0</v>
      </c>
      <c r="H87" s="192">
        <v>0</v>
      </c>
      <c r="I87" s="192">
        <v>0</v>
      </c>
      <c r="J87" s="192">
        <v>0</v>
      </c>
      <c r="K87" s="192">
        <v>32</v>
      </c>
      <c r="L87" s="192">
        <v>0</v>
      </c>
      <c r="M87" s="192">
        <v>14</v>
      </c>
      <c r="N87" s="192">
        <v>0</v>
      </c>
      <c r="O87" s="192">
        <v>0</v>
      </c>
      <c r="P87" s="192">
        <v>0</v>
      </c>
      <c r="Q87" s="192">
        <v>0</v>
      </c>
      <c r="R87" s="192">
        <v>0</v>
      </c>
      <c r="S87" s="192">
        <v>0</v>
      </c>
      <c r="T87" s="192">
        <v>0</v>
      </c>
      <c r="U87" s="192">
        <v>0</v>
      </c>
      <c r="V87" s="192">
        <v>0</v>
      </c>
      <c r="W87" s="192">
        <v>0</v>
      </c>
      <c r="X87" s="192">
        <v>0</v>
      </c>
      <c r="Y87" s="192">
        <v>0</v>
      </c>
      <c r="Z87" s="192">
        <v>0</v>
      </c>
      <c r="AA87" s="192">
        <v>0</v>
      </c>
      <c r="AB87" s="192">
        <v>0</v>
      </c>
      <c r="AC87" s="192">
        <v>0</v>
      </c>
      <c r="AD87" s="192">
        <v>0</v>
      </c>
      <c r="AE87" s="192">
        <v>0</v>
      </c>
      <c r="AF87" s="192">
        <v>0</v>
      </c>
      <c r="AG87" s="192">
        <v>0</v>
      </c>
      <c r="AH87" s="192">
        <v>0</v>
      </c>
      <c r="AI87" s="192">
        <v>0</v>
      </c>
      <c r="AJ87" s="192">
        <v>0</v>
      </c>
      <c r="AK87" s="192">
        <v>0</v>
      </c>
      <c r="AL87" s="192">
        <v>0</v>
      </c>
      <c r="AM87" s="192">
        <v>0</v>
      </c>
      <c r="AN87" s="192">
        <v>0</v>
      </c>
      <c r="AO87" s="192">
        <v>0</v>
      </c>
      <c r="AP87" s="192">
        <v>0</v>
      </c>
      <c r="AQ87" s="192">
        <v>0</v>
      </c>
      <c r="AR87" s="192">
        <v>0</v>
      </c>
      <c r="AS87" s="192">
        <v>0</v>
      </c>
      <c r="AT87" s="192">
        <v>0</v>
      </c>
      <c r="AU87" s="192">
        <v>0</v>
      </c>
      <c r="AV87" s="192">
        <v>0</v>
      </c>
      <c r="AW87" s="192">
        <v>0</v>
      </c>
      <c r="AX87" s="192">
        <v>0</v>
      </c>
      <c r="AY87" s="192">
        <v>0</v>
      </c>
      <c r="AZ87" s="192">
        <v>0</v>
      </c>
      <c r="BA87" s="192">
        <v>0</v>
      </c>
      <c r="BB87" s="192">
        <v>0</v>
      </c>
      <c r="BC87" s="192">
        <v>0</v>
      </c>
      <c r="BD87" s="192">
        <v>0</v>
      </c>
      <c r="BE87" s="192">
        <v>0</v>
      </c>
      <c r="BF87" s="192">
        <v>0</v>
      </c>
    </row>
    <row r="88" spans="1:58" x14ac:dyDescent="0.25">
      <c r="A88" s="546"/>
      <c r="B88" s="546"/>
      <c r="C88" s="408" t="s">
        <v>183</v>
      </c>
      <c r="D88" s="192">
        <v>74</v>
      </c>
      <c r="E88" s="192">
        <v>0</v>
      </c>
      <c r="F88" s="192">
        <v>0</v>
      </c>
      <c r="G88" s="192">
        <v>0</v>
      </c>
      <c r="H88" s="192">
        <v>0</v>
      </c>
      <c r="I88" s="192">
        <v>0</v>
      </c>
      <c r="J88" s="192">
        <v>0</v>
      </c>
      <c r="K88" s="192">
        <v>74</v>
      </c>
      <c r="L88" s="192">
        <v>0</v>
      </c>
      <c r="M88" s="192">
        <v>0</v>
      </c>
      <c r="N88" s="192">
        <v>0</v>
      </c>
      <c r="O88" s="192">
        <v>0</v>
      </c>
      <c r="P88" s="192">
        <v>0</v>
      </c>
      <c r="Q88" s="192">
        <v>0</v>
      </c>
      <c r="R88" s="192">
        <v>0</v>
      </c>
      <c r="S88" s="192">
        <v>0</v>
      </c>
      <c r="T88" s="192">
        <v>0</v>
      </c>
      <c r="U88" s="192">
        <v>0</v>
      </c>
      <c r="V88" s="192">
        <v>0</v>
      </c>
      <c r="W88" s="192">
        <v>0</v>
      </c>
      <c r="X88" s="192">
        <v>0</v>
      </c>
      <c r="Y88" s="192">
        <v>0</v>
      </c>
      <c r="Z88" s="192">
        <v>0</v>
      </c>
      <c r="AA88" s="192">
        <v>0</v>
      </c>
      <c r="AB88" s="192">
        <v>0</v>
      </c>
      <c r="AC88" s="192">
        <v>0</v>
      </c>
      <c r="AD88" s="192">
        <v>0</v>
      </c>
      <c r="AE88" s="192">
        <v>0</v>
      </c>
      <c r="AF88" s="192">
        <v>0</v>
      </c>
      <c r="AG88" s="192">
        <v>0</v>
      </c>
      <c r="AH88" s="192">
        <v>0</v>
      </c>
      <c r="AI88" s="192">
        <v>0</v>
      </c>
      <c r="AJ88" s="192">
        <v>0</v>
      </c>
      <c r="AK88" s="192">
        <v>0</v>
      </c>
      <c r="AL88" s="192">
        <v>0</v>
      </c>
      <c r="AM88" s="192">
        <v>0</v>
      </c>
      <c r="AN88" s="192">
        <v>0</v>
      </c>
      <c r="AO88" s="192">
        <v>0</v>
      </c>
      <c r="AP88" s="192">
        <v>0</v>
      </c>
      <c r="AQ88" s="192">
        <v>0</v>
      </c>
      <c r="AR88" s="192">
        <v>0</v>
      </c>
      <c r="AS88" s="192">
        <v>0</v>
      </c>
      <c r="AT88" s="192">
        <v>0</v>
      </c>
      <c r="AU88" s="192">
        <v>0</v>
      </c>
      <c r="AV88" s="192">
        <v>0</v>
      </c>
      <c r="AW88" s="192">
        <v>0</v>
      </c>
      <c r="AX88" s="192">
        <v>0</v>
      </c>
      <c r="AY88" s="192">
        <v>0</v>
      </c>
      <c r="AZ88" s="192">
        <v>0</v>
      </c>
      <c r="BA88" s="192">
        <v>0</v>
      </c>
      <c r="BB88" s="192">
        <v>0</v>
      </c>
      <c r="BC88" s="192">
        <v>0</v>
      </c>
      <c r="BD88" s="192">
        <v>0</v>
      </c>
      <c r="BE88" s="192">
        <v>0</v>
      </c>
      <c r="BF88" s="192">
        <v>0</v>
      </c>
    </row>
    <row r="89" spans="1:58" x14ac:dyDescent="0.25">
      <c r="A89" s="546"/>
      <c r="B89" s="546"/>
      <c r="C89" s="408" t="s">
        <v>181</v>
      </c>
      <c r="D89" s="192">
        <v>36</v>
      </c>
      <c r="E89" s="192">
        <v>0</v>
      </c>
      <c r="F89" s="192">
        <v>10</v>
      </c>
      <c r="G89" s="192">
        <v>0</v>
      </c>
      <c r="H89" s="192">
        <v>0</v>
      </c>
      <c r="I89" s="192">
        <v>0</v>
      </c>
      <c r="J89" s="192">
        <v>0</v>
      </c>
      <c r="K89" s="192">
        <v>25</v>
      </c>
      <c r="L89" s="192">
        <v>0</v>
      </c>
      <c r="M89" s="192">
        <v>1</v>
      </c>
      <c r="N89" s="192">
        <v>0</v>
      </c>
      <c r="O89" s="192">
        <v>0</v>
      </c>
      <c r="P89" s="192">
        <v>0</v>
      </c>
      <c r="Q89" s="192">
        <v>0</v>
      </c>
      <c r="R89" s="192">
        <v>0</v>
      </c>
      <c r="S89" s="192">
        <v>0</v>
      </c>
      <c r="T89" s="192">
        <v>0</v>
      </c>
      <c r="U89" s="192">
        <v>0</v>
      </c>
      <c r="V89" s="192">
        <v>0</v>
      </c>
      <c r="W89" s="192">
        <v>0</v>
      </c>
      <c r="X89" s="192">
        <v>0</v>
      </c>
      <c r="Y89" s="192">
        <v>0</v>
      </c>
      <c r="Z89" s="192">
        <v>0</v>
      </c>
      <c r="AA89" s="192">
        <v>0</v>
      </c>
      <c r="AB89" s="192">
        <v>0</v>
      </c>
      <c r="AC89" s="192">
        <v>0</v>
      </c>
      <c r="AD89" s="192">
        <v>0</v>
      </c>
      <c r="AE89" s="192">
        <v>0</v>
      </c>
      <c r="AF89" s="192">
        <v>0</v>
      </c>
      <c r="AG89" s="192">
        <v>0</v>
      </c>
      <c r="AH89" s="192">
        <v>0</v>
      </c>
      <c r="AI89" s="192">
        <v>0</v>
      </c>
      <c r="AJ89" s="192">
        <v>0</v>
      </c>
      <c r="AK89" s="192">
        <v>0</v>
      </c>
      <c r="AL89" s="192">
        <v>0</v>
      </c>
      <c r="AM89" s="192">
        <v>0</v>
      </c>
      <c r="AN89" s="192">
        <v>0</v>
      </c>
      <c r="AO89" s="192">
        <v>0</v>
      </c>
      <c r="AP89" s="192">
        <v>0</v>
      </c>
      <c r="AQ89" s="192">
        <v>0</v>
      </c>
      <c r="AR89" s="192">
        <v>0</v>
      </c>
      <c r="AS89" s="192">
        <v>0</v>
      </c>
      <c r="AT89" s="192">
        <v>0</v>
      </c>
      <c r="AU89" s="192">
        <v>0</v>
      </c>
      <c r="AV89" s="192">
        <v>0</v>
      </c>
      <c r="AW89" s="192">
        <v>0</v>
      </c>
      <c r="AX89" s="192">
        <v>0</v>
      </c>
      <c r="AY89" s="192">
        <v>0</v>
      </c>
      <c r="AZ89" s="192">
        <v>0</v>
      </c>
      <c r="BA89" s="192">
        <v>0</v>
      </c>
      <c r="BB89" s="192">
        <v>0</v>
      </c>
      <c r="BC89" s="192">
        <v>0</v>
      </c>
      <c r="BD89" s="192">
        <v>0</v>
      </c>
      <c r="BE89" s="192">
        <v>0</v>
      </c>
      <c r="BF89" s="192">
        <v>0</v>
      </c>
    </row>
    <row r="90" spans="1:58" x14ac:dyDescent="0.25">
      <c r="A90" s="546"/>
      <c r="B90" s="546"/>
      <c r="C90" s="408" t="s">
        <v>180</v>
      </c>
      <c r="D90" s="192">
        <v>35</v>
      </c>
      <c r="E90" s="192">
        <v>0</v>
      </c>
      <c r="F90" s="192">
        <v>24</v>
      </c>
      <c r="G90" s="192">
        <v>0</v>
      </c>
      <c r="H90" s="192">
        <v>0</v>
      </c>
      <c r="I90" s="192">
        <v>0</v>
      </c>
      <c r="J90" s="192">
        <v>0</v>
      </c>
      <c r="K90" s="192">
        <v>7</v>
      </c>
      <c r="L90" s="192">
        <v>0</v>
      </c>
      <c r="M90" s="192">
        <v>4</v>
      </c>
      <c r="N90" s="192">
        <v>0</v>
      </c>
      <c r="O90" s="192">
        <v>0</v>
      </c>
      <c r="P90" s="192">
        <v>0</v>
      </c>
      <c r="Q90" s="192">
        <v>0</v>
      </c>
      <c r="R90" s="192">
        <v>0</v>
      </c>
      <c r="S90" s="192">
        <v>0</v>
      </c>
      <c r="T90" s="192">
        <v>0</v>
      </c>
      <c r="U90" s="192">
        <v>0</v>
      </c>
      <c r="V90" s="192">
        <v>0</v>
      </c>
      <c r="W90" s="192">
        <v>0</v>
      </c>
      <c r="X90" s="192">
        <v>0</v>
      </c>
      <c r="Y90" s="192">
        <v>0</v>
      </c>
      <c r="Z90" s="192">
        <v>0</v>
      </c>
      <c r="AA90" s="192">
        <v>0</v>
      </c>
      <c r="AB90" s="192">
        <v>0</v>
      </c>
      <c r="AC90" s="192">
        <v>0</v>
      </c>
      <c r="AD90" s="192">
        <v>0</v>
      </c>
      <c r="AE90" s="192">
        <v>0</v>
      </c>
      <c r="AF90" s="192">
        <v>0</v>
      </c>
      <c r="AG90" s="192">
        <v>0</v>
      </c>
      <c r="AH90" s="192">
        <v>0</v>
      </c>
      <c r="AI90" s="192">
        <v>0</v>
      </c>
      <c r="AJ90" s="192">
        <v>0</v>
      </c>
      <c r="AK90" s="192">
        <v>0</v>
      </c>
      <c r="AL90" s="192">
        <v>0</v>
      </c>
      <c r="AM90" s="192">
        <v>0</v>
      </c>
      <c r="AN90" s="192">
        <v>0</v>
      </c>
      <c r="AO90" s="192">
        <v>0</v>
      </c>
      <c r="AP90" s="192">
        <v>0</v>
      </c>
      <c r="AQ90" s="192">
        <v>0</v>
      </c>
      <c r="AR90" s="192">
        <v>0</v>
      </c>
      <c r="AS90" s="192">
        <v>0</v>
      </c>
      <c r="AT90" s="192">
        <v>0</v>
      </c>
      <c r="AU90" s="192">
        <v>0</v>
      </c>
      <c r="AV90" s="192">
        <v>0</v>
      </c>
      <c r="AW90" s="192">
        <v>0</v>
      </c>
      <c r="AX90" s="192">
        <v>0</v>
      </c>
      <c r="AY90" s="192">
        <v>0</v>
      </c>
      <c r="AZ90" s="192">
        <v>0</v>
      </c>
      <c r="BA90" s="192">
        <v>0</v>
      </c>
      <c r="BB90" s="192">
        <v>0</v>
      </c>
      <c r="BC90" s="192">
        <v>0</v>
      </c>
      <c r="BD90" s="192">
        <v>0</v>
      </c>
      <c r="BE90" s="192">
        <v>0</v>
      </c>
      <c r="BF90" s="192">
        <v>0</v>
      </c>
    </row>
    <row r="91" spans="1:58" x14ac:dyDescent="0.25">
      <c r="A91" s="546"/>
      <c r="B91" s="546"/>
      <c r="C91" s="408" t="s">
        <v>169</v>
      </c>
      <c r="D91" s="192">
        <v>94</v>
      </c>
      <c r="E91" s="192">
        <v>0</v>
      </c>
      <c r="F91" s="192">
        <v>46</v>
      </c>
      <c r="G91" s="192">
        <v>0</v>
      </c>
      <c r="H91" s="192">
        <v>0</v>
      </c>
      <c r="I91" s="192">
        <v>0</v>
      </c>
      <c r="J91" s="192">
        <v>0</v>
      </c>
      <c r="K91" s="192">
        <v>3</v>
      </c>
      <c r="L91" s="192">
        <v>0</v>
      </c>
      <c r="M91" s="192">
        <v>45</v>
      </c>
      <c r="N91" s="192">
        <v>0</v>
      </c>
      <c r="O91" s="192">
        <v>0</v>
      </c>
      <c r="P91" s="192">
        <v>0</v>
      </c>
      <c r="Q91" s="192">
        <v>0</v>
      </c>
      <c r="R91" s="192">
        <v>0</v>
      </c>
      <c r="S91" s="192">
        <v>0</v>
      </c>
      <c r="T91" s="192">
        <v>0</v>
      </c>
      <c r="U91" s="192">
        <v>0</v>
      </c>
      <c r="V91" s="192">
        <v>0</v>
      </c>
      <c r="W91" s="192">
        <v>0</v>
      </c>
      <c r="X91" s="192">
        <v>0</v>
      </c>
      <c r="Y91" s="192">
        <v>0</v>
      </c>
      <c r="Z91" s="192">
        <v>0</v>
      </c>
      <c r="AA91" s="192">
        <v>0</v>
      </c>
      <c r="AB91" s="192">
        <v>0</v>
      </c>
      <c r="AC91" s="192">
        <v>0</v>
      </c>
      <c r="AD91" s="192">
        <v>0</v>
      </c>
      <c r="AE91" s="192">
        <v>0</v>
      </c>
      <c r="AF91" s="192">
        <v>0</v>
      </c>
      <c r="AG91" s="192">
        <v>0</v>
      </c>
      <c r="AH91" s="192">
        <v>0</v>
      </c>
      <c r="AI91" s="192">
        <v>0</v>
      </c>
      <c r="AJ91" s="192">
        <v>0</v>
      </c>
      <c r="AK91" s="192">
        <v>0</v>
      </c>
      <c r="AL91" s="192">
        <v>0</v>
      </c>
      <c r="AM91" s="192">
        <v>0</v>
      </c>
      <c r="AN91" s="192">
        <v>0</v>
      </c>
      <c r="AO91" s="192">
        <v>0</v>
      </c>
      <c r="AP91" s="192">
        <v>0</v>
      </c>
      <c r="AQ91" s="192">
        <v>0</v>
      </c>
      <c r="AR91" s="192">
        <v>0</v>
      </c>
      <c r="AS91" s="192">
        <v>0</v>
      </c>
      <c r="AT91" s="192">
        <v>0</v>
      </c>
      <c r="AU91" s="192">
        <v>0</v>
      </c>
      <c r="AV91" s="192">
        <v>0</v>
      </c>
      <c r="AW91" s="192">
        <v>0</v>
      </c>
      <c r="AX91" s="192">
        <v>0</v>
      </c>
      <c r="AY91" s="192">
        <v>0</v>
      </c>
      <c r="AZ91" s="192">
        <v>0</v>
      </c>
      <c r="BA91" s="192">
        <v>0</v>
      </c>
      <c r="BB91" s="192">
        <v>0</v>
      </c>
      <c r="BC91" s="192">
        <v>0</v>
      </c>
      <c r="BD91" s="192">
        <v>0</v>
      </c>
      <c r="BE91" s="192">
        <v>0</v>
      </c>
      <c r="BF91" s="192">
        <v>0</v>
      </c>
    </row>
    <row r="92" spans="1:58" x14ac:dyDescent="0.25">
      <c r="A92" s="546"/>
      <c r="B92" s="546"/>
      <c r="C92" s="408" t="s">
        <v>173</v>
      </c>
      <c r="D92" s="192">
        <v>47</v>
      </c>
      <c r="E92" s="192">
        <v>0</v>
      </c>
      <c r="F92" s="192">
        <v>7</v>
      </c>
      <c r="G92" s="192">
        <v>0</v>
      </c>
      <c r="H92" s="192">
        <v>0</v>
      </c>
      <c r="I92" s="192">
        <v>0</v>
      </c>
      <c r="J92" s="192">
        <v>0</v>
      </c>
      <c r="K92" s="192">
        <v>21</v>
      </c>
      <c r="L92" s="192">
        <v>0</v>
      </c>
      <c r="M92" s="192">
        <v>19</v>
      </c>
      <c r="N92" s="192">
        <v>0</v>
      </c>
      <c r="O92" s="192">
        <v>0</v>
      </c>
      <c r="P92" s="192">
        <v>0</v>
      </c>
      <c r="Q92" s="192">
        <v>0</v>
      </c>
      <c r="R92" s="192">
        <v>0</v>
      </c>
      <c r="S92" s="192">
        <v>0</v>
      </c>
      <c r="T92" s="192">
        <v>0</v>
      </c>
      <c r="U92" s="192">
        <v>0</v>
      </c>
      <c r="V92" s="192">
        <v>0</v>
      </c>
      <c r="W92" s="192">
        <v>0</v>
      </c>
      <c r="X92" s="192">
        <v>0</v>
      </c>
      <c r="Y92" s="192">
        <v>0</v>
      </c>
      <c r="Z92" s="192">
        <v>0</v>
      </c>
      <c r="AA92" s="192">
        <v>0</v>
      </c>
      <c r="AB92" s="192">
        <v>0</v>
      </c>
      <c r="AC92" s="192">
        <v>0</v>
      </c>
      <c r="AD92" s="192">
        <v>0</v>
      </c>
      <c r="AE92" s="192">
        <v>0</v>
      </c>
      <c r="AF92" s="192">
        <v>0</v>
      </c>
      <c r="AG92" s="192">
        <v>0</v>
      </c>
      <c r="AH92" s="192">
        <v>0</v>
      </c>
      <c r="AI92" s="192">
        <v>0</v>
      </c>
      <c r="AJ92" s="192">
        <v>0</v>
      </c>
      <c r="AK92" s="192">
        <v>0</v>
      </c>
      <c r="AL92" s="192">
        <v>0</v>
      </c>
      <c r="AM92" s="192">
        <v>0</v>
      </c>
      <c r="AN92" s="192">
        <v>0</v>
      </c>
      <c r="AO92" s="192">
        <v>0</v>
      </c>
      <c r="AP92" s="192">
        <v>0</v>
      </c>
      <c r="AQ92" s="192">
        <v>0</v>
      </c>
      <c r="AR92" s="192">
        <v>0</v>
      </c>
      <c r="AS92" s="192">
        <v>0</v>
      </c>
      <c r="AT92" s="192">
        <v>0</v>
      </c>
      <c r="AU92" s="192">
        <v>0</v>
      </c>
      <c r="AV92" s="192">
        <v>0</v>
      </c>
      <c r="AW92" s="192">
        <v>0</v>
      </c>
      <c r="AX92" s="192">
        <v>0</v>
      </c>
      <c r="AY92" s="192">
        <v>0</v>
      </c>
      <c r="AZ92" s="192">
        <v>0</v>
      </c>
      <c r="BA92" s="192">
        <v>0</v>
      </c>
      <c r="BB92" s="192">
        <v>0</v>
      </c>
      <c r="BC92" s="192">
        <v>0</v>
      </c>
      <c r="BD92" s="192">
        <v>0</v>
      </c>
      <c r="BE92" s="192">
        <v>0</v>
      </c>
      <c r="BF92" s="192">
        <v>0</v>
      </c>
    </row>
    <row r="93" spans="1:58" x14ac:dyDescent="0.25">
      <c r="A93" s="546"/>
      <c r="B93" s="546"/>
      <c r="C93" s="408" t="s">
        <v>176</v>
      </c>
      <c r="D93" s="192">
        <v>44</v>
      </c>
      <c r="E93" s="192">
        <v>0</v>
      </c>
      <c r="F93" s="192">
        <v>27</v>
      </c>
      <c r="G93" s="192">
        <v>0</v>
      </c>
      <c r="H93" s="192">
        <v>0</v>
      </c>
      <c r="I93" s="192">
        <v>0</v>
      </c>
      <c r="J93" s="192">
        <v>0</v>
      </c>
      <c r="K93" s="192">
        <v>12</v>
      </c>
      <c r="L93" s="192">
        <v>0</v>
      </c>
      <c r="M93" s="192">
        <v>5</v>
      </c>
      <c r="N93" s="192">
        <v>0</v>
      </c>
      <c r="O93" s="192">
        <v>0</v>
      </c>
      <c r="P93" s="192">
        <v>0</v>
      </c>
      <c r="Q93" s="192">
        <v>0</v>
      </c>
      <c r="R93" s="192">
        <v>0</v>
      </c>
      <c r="S93" s="192">
        <v>0</v>
      </c>
      <c r="T93" s="192">
        <v>0</v>
      </c>
      <c r="U93" s="192">
        <v>0</v>
      </c>
      <c r="V93" s="192">
        <v>0</v>
      </c>
      <c r="W93" s="192">
        <v>0</v>
      </c>
      <c r="X93" s="192">
        <v>0</v>
      </c>
      <c r="Y93" s="192">
        <v>0</v>
      </c>
      <c r="Z93" s="192">
        <v>0</v>
      </c>
      <c r="AA93" s="192">
        <v>0</v>
      </c>
      <c r="AB93" s="192">
        <v>0</v>
      </c>
      <c r="AC93" s="192">
        <v>0</v>
      </c>
      <c r="AD93" s="192">
        <v>0</v>
      </c>
      <c r="AE93" s="192">
        <v>0</v>
      </c>
      <c r="AF93" s="192">
        <v>0</v>
      </c>
      <c r="AG93" s="192">
        <v>0</v>
      </c>
      <c r="AH93" s="192">
        <v>0</v>
      </c>
      <c r="AI93" s="192">
        <v>0</v>
      </c>
      <c r="AJ93" s="192">
        <v>0</v>
      </c>
      <c r="AK93" s="192">
        <v>0</v>
      </c>
      <c r="AL93" s="192">
        <v>0</v>
      </c>
      <c r="AM93" s="192">
        <v>0</v>
      </c>
      <c r="AN93" s="192">
        <v>0</v>
      </c>
      <c r="AO93" s="192">
        <v>0</v>
      </c>
      <c r="AP93" s="192">
        <v>0</v>
      </c>
      <c r="AQ93" s="192">
        <v>0</v>
      </c>
      <c r="AR93" s="192">
        <v>0</v>
      </c>
      <c r="AS93" s="192">
        <v>0</v>
      </c>
      <c r="AT93" s="192">
        <v>0</v>
      </c>
      <c r="AU93" s="192">
        <v>0</v>
      </c>
      <c r="AV93" s="192">
        <v>0</v>
      </c>
      <c r="AW93" s="192">
        <v>0</v>
      </c>
      <c r="AX93" s="192">
        <v>0</v>
      </c>
      <c r="AY93" s="192">
        <v>0</v>
      </c>
      <c r="AZ93" s="192">
        <v>0</v>
      </c>
      <c r="BA93" s="192">
        <v>0</v>
      </c>
      <c r="BB93" s="192">
        <v>0</v>
      </c>
      <c r="BC93" s="192">
        <v>0</v>
      </c>
      <c r="BD93" s="192">
        <v>0</v>
      </c>
      <c r="BE93" s="192">
        <v>0</v>
      </c>
      <c r="BF93" s="192">
        <v>0</v>
      </c>
    </row>
    <row r="94" spans="1:58" x14ac:dyDescent="0.25">
      <c r="A94" s="546"/>
      <c r="B94" s="546"/>
      <c r="C94" s="408" t="s">
        <v>167</v>
      </c>
      <c r="D94" s="192">
        <v>84</v>
      </c>
      <c r="E94" s="192">
        <v>0</v>
      </c>
      <c r="F94" s="192">
        <v>38</v>
      </c>
      <c r="G94" s="192">
        <v>0</v>
      </c>
      <c r="H94" s="192">
        <v>0</v>
      </c>
      <c r="I94" s="192">
        <v>0</v>
      </c>
      <c r="J94" s="192">
        <v>0</v>
      </c>
      <c r="K94" s="192">
        <v>39</v>
      </c>
      <c r="L94" s="192">
        <v>0</v>
      </c>
      <c r="M94" s="192">
        <v>7</v>
      </c>
      <c r="N94" s="192">
        <v>0</v>
      </c>
      <c r="O94" s="192">
        <v>0</v>
      </c>
      <c r="P94" s="192">
        <v>0</v>
      </c>
      <c r="Q94" s="192">
        <v>0</v>
      </c>
      <c r="R94" s="192">
        <v>0</v>
      </c>
      <c r="S94" s="192">
        <v>0</v>
      </c>
      <c r="T94" s="192">
        <v>0</v>
      </c>
      <c r="U94" s="192">
        <v>0</v>
      </c>
      <c r="V94" s="192">
        <v>0</v>
      </c>
      <c r="W94" s="192">
        <v>0</v>
      </c>
      <c r="X94" s="192">
        <v>0</v>
      </c>
      <c r="Y94" s="192">
        <v>0</v>
      </c>
      <c r="Z94" s="192">
        <v>0</v>
      </c>
      <c r="AA94" s="192">
        <v>0</v>
      </c>
      <c r="AB94" s="192">
        <v>0</v>
      </c>
      <c r="AC94" s="192">
        <v>0</v>
      </c>
      <c r="AD94" s="192">
        <v>0</v>
      </c>
      <c r="AE94" s="192">
        <v>0</v>
      </c>
      <c r="AF94" s="192">
        <v>0</v>
      </c>
      <c r="AG94" s="192">
        <v>0</v>
      </c>
      <c r="AH94" s="192">
        <v>0</v>
      </c>
      <c r="AI94" s="192">
        <v>0</v>
      </c>
      <c r="AJ94" s="192">
        <v>0</v>
      </c>
      <c r="AK94" s="192">
        <v>0</v>
      </c>
      <c r="AL94" s="192">
        <v>0</v>
      </c>
      <c r="AM94" s="192">
        <v>0</v>
      </c>
      <c r="AN94" s="192">
        <v>0</v>
      </c>
      <c r="AO94" s="192">
        <v>0</v>
      </c>
      <c r="AP94" s="192">
        <v>0</v>
      </c>
      <c r="AQ94" s="192">
        <v>0</v>
      </c>
      <c r="AR94" s="192">
        <v>0</v>
      </c>
      <c r="AS94" s="192">
        <v>0</v>
      </c>
      <c r="AT94" s="192">
        <v>0</v>
      </c>
      <c r="AU94" s="192">
        <v>0</v>
      </c>
      <c r="AV94" s="192">
        <v>0</v>
      </c>
      <c r="AW94" s="192">
        <v>0</v>
      </c>
      <c r="AX94" s="192">
        <v>0</v>
      </c>
      <c r="AY94" s="192">
        <v>0</v>
      </c>
      <c r="AZ94" s="192">
        <v>0</v>
      </c>
      <c r="BA94" s="192">
        <v>0</v>
      </c>
      <c r="BB94" s="192">
        <v>0</v>
      </c>
      <c r="BC94" s="192">
        <v>0</v>
      </c>
      <c r="BD94" s="192">
        <v>0</v>
      </c>
      <c r="BE94" s="192">
        <v>0</v>
      </c>
      <c r="BF94" s="192">
        <v>0</v>
      </c>
    </row>
    <row r="95" spans="1:58" x14ac:dyDescent="0.25">
      <c r="A95" s="546"/>
      <c r="B95" s="546"/>
      <c r="C95" s="408" t="s">
        <v>185</v>
      </c>
      <c r="D95" s="192">
        <v>61</v>
      </c>
      <c r="E95" s="192">
        <v>0</v>
      </c>
      <c r="F95" s="192">
        <v>19</v>
      </c>
      <c r="G95" s="192">
        <v>0</v>
      </c>
      <c r="H95" s="192">
        <v>0</v>
      </c>
      <c r="I95" s="192">
        <v>0</v>
      </c>
      <c r="J95" s="192">
        <v>0</v>
      </c>
      <c r="K95" s="192">
        <v>22</v>
      </c>
      <c r="L95" s="192">
        <v>0</v>
      </c>
      <c r="M95" s="192">
        <v>20</v>
      </c>
      <c r="N95" s="192">
        <v>0</v>
      </c>
      <c r="O95" s="192">
        <v>0</v>
      </c>
      <c r="P95" s="192">
        <v>0</v>
      </c>
      <c r="Q95" s="192">
        <v>0</v>
      </c>
      <c r="R95" s="192">
        <v>0</v>
      </c>
      <c r="S95" s="192">
        <v>0</v>
      </c>
      <c r="T95" s="192">
        <v>0</v>
      </c>
      <c r="U95" s="192">
        <v>0</v>
      </c>
      <c r="V95" s="192">
        <v>0</v>
      </c>
      <c r="W95" s="192">
        <v>0</v>
      </c>
      <c r="X95" s="192">
        <v>0</v>
      </c>
      <c r="Y95" s="192">
        <v>0</v>
      </c>
      <c r="Z95" s="192">
        <v>0</v>
      </c>
      <c r="AA95" s="192">
        <v>0</v>
      </c>
      <c r="AB95" s="192">
        <v>0</v>
      </c>
      <c r="AC95" s="192">
        <v>0</v>
      </c>
      <c r="AD95" s="192">
        <v>0</v>
      </c>
      <c r="AE95" s="192">
        <v>0</v>
      </c>
      <c r="AF95" s="192">
        <v>0</v>
      </c>
      <c r="AG95" s="192">
        <v>0</v>
      </c>
      <c r="AH95" s="192">
        <v>0</v>
      </c>
      <c r="AI95" s="192">
        <v>0</v>
      </c>
      <c r="AJ95" s="192">
        <v>0</v>
      </c>
      <c r="AK95" s="192">
        <v>0</v>
      </c>
      <c r="AL95" s="192">
        <v>0</v>
      </c>
      <c r="AM95" s="192">
        <v>0</v>
      </c>
      <c r="AN95" s="192">
        <v>0</v>
      </c>
      <c r="AO95" s="192">
        <v>0</v>
      </c>
      <c r="AP95" s="192">
        <v>0</v>
      </c>
      <c r="AQ95" s="192">
        <v>0</v>
      </c>
      <c r="AR95" s="192">
        <v>0</v>
      </c>
      <c r="AS95" s="192">
        <v>0</v>
      </c>
      <c r="AT95" s="192">
        <v>0</v>
      </c>
      <c r="AU95" s="192">
        <v>0</v>
      </c>
      <c r="AV95" s="192">
        <v>0</v>
      </c>
      <c r="AW95" s="192">
        <v>0</v>
      </c>
      <c r="AX95" s="192">
        <v>0</v>
      </c>
      <c r="AY95" s="192">
        <v>0</v>
      </c>
      <c r="AZ95" s="192">
        <v>0</v>
      </c>
      <c r="BA95" s="192">
        <v>0</v>
      </c>
      <c r="BB95" s="192">
        <v>0</v>
      </c>
      <c r="BC95" s="192">
        <v>0</v>
      </c>
      <c r="BD95" s="192">
        <v>0</v>
      </c>
      <c r="BE95" s="192">
        <v>0</v>
      </c>
      <c r="BF95" s="192">
        <v>0</v>
      </c>
    </row>
    <row r="96" spans="1:58" x14ac:dyDescent="0.25">
      <c r="A96" s="546"/>
      <c r="B96" s="546"/>
      <c r="C96" s="408" t="s">
        <v>172</v>
      </c>
      <c r="D96" s="192">
        <v>32</v>
      </c>
      <c r="E96" s="192">
        <v>0</v>
      </c>
      <c r="F96" s="192">
        <v>15</v>
      </c>
      <c r="G96" s="192">
        <v>0</v>
      </c>
      <c r="H96" s="192">
        <v>0</v>
      </c>
      <c r="I96" s="192">
        <v>0</v>
      </c>
      <c r="J96" s="192">
        <v>0</v>
      </c>
      <c r="K96" s="192">
        <v>6</v>
      </c>
      <c r="L96" s="192">
        <v>0</v>
      </c>
      <c r="M96" s="192">
        <v>11</v>
      </c>
      <c r="N96" s="192">
        <v>0</v>
      </c>
      <c r="O96" s="192">
        <v>0</v>
      </c>
      <c r="P96" s="192">
        <v>0</v>
      </c>
      <c r="Q96" s="192">
        <v>0</v>
      </c>
      <c r="R96" s="192">
        <v>0</v>
      </c>
      <c r="S96" s="192">
        <v>0</v>
      </c>
      <c r="T96" s="192">
        <v>0</v>
      </c>
      <c r="U96" s="192">
        <v>0</v>
      </c>
      <c r="V96" s="192">
        <v>0</v>
      </c>
      <c r="W96" s="192">
        <v>0</v>
      </c>
      <c r="X96" s="192">
        <v>0</v>
      </c>
      <c r="Y96" s="192">
        <v>0</v>
      </c>
      <c r="Z96" s="192">
        <v>0</v>
      </c>
      <c r="AA96" s="192">
        <v>0</v>
      </c>
      <c r="AB96" s="192">
        <v>0</v>
      </c>
      <c r="AC96" s="192">
        <v>0</v>
      </c>
      <c r="AD96" s="192">
        <v>0</v>
      </c>
      <c r="AE96" s="192">
        <v>0</v>
      </c>
      <c r="AF96" s="192">
        <v>0</v>
      </c>
      <c r="AG96" s="192">
        <v>0</v>
      </c>
      <c r="AH96" s="192">
        <v>0</v>
      </c>
      <c r="AI96" s="192">
        <v>0</v>
      </c>
      <c r="AJ96" s="192">
        <v>0</v>
      </c>
      <c r="AK96" s="192">
        <v>0</v>
      </c>
      <c r="AL96" s="192">
        <v>0</v>
      </c>
      <c r="AM96" s="192">
        <v>0</v>
      </c>
      <c r="AN96" s="192">
        <v>0</v>
      </c>
      <c r="AO96" s="192">
        <v>0</v>
      </c>
      <c r="AP96" s="192">
        <v>0</v>
      </c>
      <c r="AQ96" s="192">
        <v>0</v>
      </c>
      <c r="AR96" s="192">
        <v>0</v>
      </c>
      <c r="AS96" s="192">
        <v>0</v>
      </c>
      <c r="AT96" s="192">
        <v>0</v>
      </c>
      <c r="AU96" s="192">
        <v>0</v>
      </c>
      <c r="AV96" s="192">
        <v>0</v>
      </c>
      <c r="AW96" s="192">
        <v>0</v>
      </c>
      <c r="AX96" s="192">
        <v>0</v>
      </c>
      <c r="AY96" s="192">
        <v>0</v>
      </c>
      <c r="AZ96" s="192">
        <v>0</v>
      </c>
      <c r="BA96" s="192">
        <v>0</v>
      </c>
      <c r="BB96" s="192">
        <v>0</v>
      </c>
      <c r="BC96" s="192">
        <v>0</v>
      </c>
      <c r="BD96" s="192">
        <v>0</v>
      </c>
      <c r="BE96" s="192">
        <v>0</v>
      </c>
      <c r="BF96" s="192">
        <v>0</v>
      </c>
    </row>
    <row r="97" spans="1:58" x14ac:dyDescent="0.25">
      <c r="A97" s="546"/>
      <c r="B97" s="546"/>
      <c r="C97" s="408" t="s">
        <v>174</v>
      </c>
      <c r="D97" s="192">
        <v>50</v>
      </c>
      <c r="E97" s="192">
        <v>0</v>
      </c>
      <c r="F97" s="192">
        <v>0</v>
      </c>
      <c r="G97" s="192">
        <v>0</v>
      </c>
      <c r="H97" s="192">
        <v>0</v>
      </c>
      <c r="I97" s="192">
        <v>0</v>
      </c>
      <c r="J97" s="192">
        <v>0</v>
      </c>
      <c r="K97" s="192">
        <v>50</v>
      </c>
      <c r="L97" s="192">
        <v>0</v>
      </c>
      <c r="M97" s="192">
        <v>0</v>
      </c>
      <c r="N97" s="192">
        <v>0</v>
      </c>
      <c r="O97" s="192">
        <v>0</v>
      </c>
      <c r="P97" s="192">
        <v>0</v>
      </c>
      <c r="Q97" s="192">
        <v>0</v>
      </c>
      <c r="R97" s="192">
        <v>0</v>
      </c>
      <c r="S97" s="192">
        <v>0</v>
      </c>
      <c r="T97" s="192">
        <v>0</v>
      </c>
      <c r="U97" s="192">
        <v>0</v>
      </c>
      <c r="V97" s="192">
        <v>0</v>
      </c>
      <c r="W97" s="192">
        <v>0</v>
      </c>
      <c r="X97" s="192">
        <v>0</v>
      </c>
      <c r="Y97" s="192">
        <v>0</v>
      </c>
      <c r="Z97" s="192">
        <v>0</v>
      </c>
      <c r="AA97" s="192">
        <v>0</v>
      </c>
      <c r="AB97" s="192">
        <v>0</v>
      </c>
      <c r="AC97" s="192">
        <v>0</v>
      </c>
      <c r="AD97" s="192">
        <v>0</v>
      </c>
      <c r="AE97" s="192">
        <v>0</v>
      </c>
      <c r="AF97" s="192">
        <v>0</v>
      </c>
      <c r="AG97" s="192">
        <v>0</v>
      </c>
      <c r="AH97" s="192">
        <v>0</v>
      </c>
      <c r="AI97" s="192">
        <v>0</v>
      </c>
      <c r="AJ97" s="192">
        <v>0</v>
      </c>
      <c r="AK97" s="192">
        <v>0</v>
      </c>
      <c r="AL97" s="192">
        <v>0</v>
      </c>
      <c r="AM97" s="192">
        <v>0</v>
      </c>
      <c r="AN97" s="192">
        <v>0</v>
      </c>
      <c r="AO97" s="192">
        <v>0</v>
      </c>
      <c r="AP97" s="192">
        <v>0</v>
      </c>
      <c r="AQ97" s="192">
        <v>0</v>
      </c>
      <c r="AR97" s="192">
        <v>0</v>
      </c>
      <c r="AS97" s="192">
        <v>0</v>
      </c>
      <c r="AT97" s="192">
        <v>0</v>
      </c>
      <c r="AU97" s="192">
        <v>0</v>
      </c>
      <c r="AV97" s="192">
        <v>0</v>
      </c>
      <c r="AW97" s="192">
        <v>0</v>
      </c>
      <c r="AX97" s="192">
        <v>0</v>
      </c>
      <c r="AY97" s="192">
        <v>0</v>
      </c>
      <c r="AZ97" s="192">
        <v>0</v>
      </c>
      <c r="BA97" s="192">
        <v>0</v>
      </c>
      <c r="BB97" s="192">
        <v>0</v>
      </c>
      <c r="BC97" s="192">
        <v>0</v>
      </c>
      <c r="BD97" s="192">
        <v>0</v>
      </c>
      <c r="BE97" s="192">
        <v>0</v>
      </c>
      <c r="BF97" s="192">
        <v>0</v>
      </c>
    </row>
    <row r="98" spans="1:58" ht="31.5" x14ac:dyDescent="0.25">
      <c r="A98" s="546"/>
      <c r="B98" s="546"/>
      <c r="C98" s="408" t="s">
        <v>168</v>
      </c>
      <c r="D98" s="192">
        <v>54</v>
      </c>
      <c r="E98" s="192">
        <v>0</v>
      </c>
      <c r="F98" s="192">
        <v>46</v>
      </c>
      <c r="G98" s="192">
        <v>0</v>
      </c>
      <c r="H98" s="192">
        <v>0</v>
      </c>
      <c r="I98" s="192">
        <v>0</v>
      </c>
      <c r="J98" s="192">
        <v>0</v>
      </c>
      <c r="K98" s="192">
        <v>1</v>
      </c>
      <c r="L98" s="192">
        <v>7</v>
      </c>
      <c r="M98" s="192">
        <v>0</v>
      </c>
      <c r="N98" s="192">
        <v>0</v>
      </c>
      <c r="O98" s="192">
        <v>0</v>
      </c>
      <c r="P98" s="192">
        <v>0</v>
      </c>
      <c r="Q98" s="192">
        <v>0</v>
      </c>
      <c r="R98" s="192">
        <v>0</v>
      </c>
      <c r="S98" s="192">
        <v>0</v>
      </c>
      <c r="T98" s="192">
        <v>0</v>
      </c>
      <c r="U98" s="192">
        <v>0</v>
      </c>
      <c r="V98" s="192">
        <v>0</v>
      </c>
      <c r="W98" s="192">
        <v>0</v>
      </c>
      <c r="X98" s="192">
        <v>0</v>
      </c>
      <c r="Y98" s="192">
        <v>0</v>
      </c>
      <c r="Z98" s="192">
        <v>0</v>
      </c>
      <c r="AA98" s="192">
        <v>0</v>
      </c>
      <c r="AB98" s="192">
        <v>0</v>
      </c>
      <c r="AC98" s="192">
        <v>0</v>
      </c>
      <c r="AD98" s="192">
        <v>0</v>
      </c>
      <c r="AE98" s="192">
        <v>0</v>
      </c>
      <c r="AF98" s="192">
        <v>0</v>
      </c>
      <c r="AG98" s="192">
        <v>0</v>
      </c>
      <c r="AH98" s="192">
        <v>0</v>
      </c>
      <c r="AI98" s="192">
        <v>0</v>
      </c>
      <c r="AJ98" s="192">
        <v>0</v>
      </c>
      <c r="AK98" s="192">
        <v>0</v>
      </c>
      <c r="AL98" s="192">
        <v>0</v>
      </c>
      <c r="AM98" s="192">
        <v>0</v>
      </c>
      <c r="AN98" s="192">
        <v>0</v>
      </c>
      <c r="AO98" s="192">
        <v>0</v>
      </c>
      <c r="AP98" s="192">
        <v>0</v>
      </c>
      <c r="AQ98" s="192">
        <v>0</v>
      </c>
      <c r="AR98" s="192">
        <v>0</v>
      </c>
      <c r="AS98" s="192">
        <v>0</v>
      </c>
      <c r="AT98" s="192">
        <v>0</v>
      </c>
      <c r="AU98" s="192">
        <v>0</v>
      </c>
      <c r="AV98" s="192">
        <v>0</v>
      </c>
      <c r="AW98" s="192">
        <v>0</v>
      </c>
      <c r="AX98" s="192">
        <v>0</v>
      </c>
      <c r="AY98" s="192">
        <v>0</v>
      </c>
      <c r="AZ98" s="192">
        <v>0</v>
      </c>
      <c r="BA98" s="192">
        <v>0</v>
      </c>
      <c r="BB98" s="192">
        <v>0</v>
      </c>
      <c r="BC98" s="192">
        <v>0</v>
      </c>
      <c r="BD98" s="192">
        <v>0</v>
      </c>
      <c r="BE98" s="192">
        <v>0</v>
      </c>
      <c r="BF98" s="192">
        <v>0</v>
      </c>
    </row>
    <row r="99" spans="1:58" x14ac:dyDescent="0.25">
      <c r="A99" s="546"/>
      <c r="B99" s="546"/>
      <c r="C99" s="408" t="s">
        <v>182</v>
      </c>
      <c r="D99" s="192">
        <v>71</v>
      </c>
      <c r="E99" s="192">
        <v>0</v>
      </c>
      <c r="F99" s="192">
        <v>56</v>
      </c>
      <c r="G99" s="192">
        <v>0</v>
      </c>
      <c r="H99" s="192">
        <v>0</v>
      </c>
      <c r="I99" s="192">
        <v>0</v>
      </c>
      <c r="J99" s="192">
        <v>0</v>
      </c>
      <c r="K99" s="192">
        <v>13</v>
      </c>
      <c r="L99" s="192">
        <v>0</v>
      </c>
      <c r="M99" s="192">
        <v>2</v>
      </c>
      <c r="N99" s="192">
        <v>0</v>
      </c>
      <c r="O99" s="192">
        <v>0</v>
      </c>
      <c r="P99" s="192">
        <v>0</v>
      </c>
      <c r="Q99" s="192">
        <v>0</v>
      </c>
      <c r="R99" s="192">
        <v>0</v>
      </c>
      <c r="S99" s="192">
        <v>0</v>
      </c>
      <c r="T99" s="192">
        <v>0</v>
      </c>
      <c r="U99" s="192">
        <v>0</v>
      </c>
      <c r="V99" s="192">
        <v>0</v>
      </c>
      <c r="W99" s="192">
        <v>0</v>
      </c>
      <c r="X99" s="192">
        <v>0</v>
      </c>
      <c r="Y99" s="192">
        <v>0</v>
      </c>
      <c r="Z99" s="192">
        <v>0</v>
      </c>
      <c r="AA99" s="192">
        <v>0</v>
      </c>
      <c r="AB99" s="192">
        <v>0</v>
      </c>
      <c r="AC99" s="192">
        <v>0</v>
      </c>
      <c r="AD99" s="192">
        <v>0</v>
      </c>
      <c r="AE99" s="192">
        <v>0</v>
      </c>
      <c r="AF99" s="192">
        <v>0</v>
      </c>
      <c r="AG99" s="192">
        <v>0</v>
      </c>
      <c r="AH99" s="192">
        <v>0</v>
      </c>
      <c r="AI99" s="192">
        <v>0</v>
      </c>
      <c r="AJ99" s="192">
        <v>0</v>
      </c>
      <c r="AK99" s="192">
        <v>0</v>
      </c>
      <c r="AL99" s="192">
        <v>0</v>
      </c>
      <c r="AM99" s="192">
        <v>0</v>
      </c>
      <c r="AN99" s="192">
        <v>0</v>
      </c>
      <c r="AO99" s="192">
        <v>0</v>
      </c>
      <c r="AP99" s="192">
        <v>0</v>
      </c>
      <c r="AQ99" s="192">
        <v>0</v>
      </c>
      <c r="AR99" s="192">
        <v>0</v>
      </c>
      <c r="AS99" s="192">
        <v>0</v>
      </c>
      <c r="AT99" s="192">
        <v>0</v>
      </c>
      <c r="AU99" s="192">
        <v>0</v>
      </c>
      <c r="AV99" s="192">
        <v>0</v>
      </c>
      <c r="AW99" s="192">
        <v>0</v>
      </c>
      <c r="AX99" s="192">
        <v>0</v>
      </c>
      <c r="AY99" s="192">
        <v>0</v>
      </c>
      <c r="AZ99" s="192">
        <v>0</v>
      </c>
      <c r="BA99" s="192">
        <v>0</v>
      </c>
      <c r="BB99" s="192">
        <v>0</v>
      </c>
      <c r="BC99" s="192">
        <v>0</v>
      </c>
      <c r="BD99" s="192">
        <v>0</v>
      </c>
      <c r="BE99" s="192">
        <v>0</v>
      </c>
      <c r="BF99" s="192">
        <v>0</v>
      </c>
    </row>
    <row r="100" spans="1:58" x14ac:dyDescent="0.25">
      <c r="A100" s="546"/>
      <c r="B100" s="546"/>
      <c r="C100" s="408" t="s">
        <v>170</v>
      </c>
      <c r="D100" s="192">
        <v>9</v>
      </c>
      <c r="E100" s="192">
        <v>0</v>
      </c>
      <c r="F100" s="192">
        <v>4</v>
      </c>
      <c r="G100" s="192">
        <v>0</v>
      </c>
      <c r="H100" s="192">
        <v>0</v>
      </c>
      <c r="I100" s="192">
        <v>0</v>
      </c>
      <c r="J100" s="192">
        <v>0</v>
      </c>
      <c r="K100" s="192">
        <v>5</v>
      </c>
      <c r="L100" s="192">
        <v>0</v>
      </c>
      <c r="M100" s="192">
        <v>0</v>
      </c>
      <c r="N100" s="192">
        <v>0</v>
      </c>
      <c r="O100" s="192">
        <v>0</v>
      </c>
      <c r="P100" s="192">
        <v>0</v>
      </c>
      <c r="Q100" s="192">
        <v>0</v>
      </c>
      <c r="R100" s="192">
        <v>0</v>
      </c>
      <c r="S100" s="192">
        <v>0</v>
      </c>
      <c r="T100" s="192">
        <v>0</v>
      </c>
      <c r="U100" s="192">
        <v>0</v>
      </c>
      <c r="V100" s="192">
        <v>0</v>
      </c>
      <c r="W100" s="192">
        <v>0</v>
      </c>
      <c r="X100" s="192">
        <v>0</v>
      </c>
      <c r="Y100" s="192">
        <v>0</v>
      </c>
      <c r="Z100" s="192">
        <v>0</v>
      </c>
      <c r="AA100" s="192">
        <v>0</v>
      </c>
      <c r="AB100" s="192">
        <v>0</v>
      </c>
      <c r="AC100" s="192">
        <v>0</v>
      </c>
      <c r="AD100" s="192">
        <v>0</v>
      </c>
      <c r="AE100" s="192">
        <v>0</v>
      </c>
      <c r="AF100" s="192">
        <v>0</v>
      </c>
      <c r="AG100" s="192">
        <v>0</v>
      </c>
      <c r="AH100" s="192">
        <v>0</v>
      </c>
      <c r="AI100" s="192">
        <v>0</v>
      </c>
      <c r="AJ100" s="192">
        <v>0</v>
      </c>
      <c r="AK100" s="192">
        <v>0</v>
      </c>
      <c r="AL100" s="192">
        <v>0</v>
      </c>
      <c r="AM100" s="192">
        <v>0</v>
      </c>
      <c r="AN100" s="192">
        <v>0</v>
      </c>
      <c r="AO100" s="192">
        <v>0</v>
      </c>
      <c r="AP100" s="192">
        <v>0</v>
      </c>
      <c r="AQ100" s="192">
        <v>0</v>
      </c>
      <c r="AR100" s="192">
        <v>0</v>
      </c>
      <c r="AS100" s="192">
        <v>0</v>
      </c>
      <c r="AT100" s="192">
        <v>0</v>
      </c>
      <c r="AU100" s="192">
        <v>0</v>
      </c>
      <c r="AV100" s="192">
        <v>0</v>
      </c>
      <c r="AW100" s="192">
        <v>0</v>
      </c>
      <c r="AX100" s="192">
        <v>0</v>
      </c>
      <c r="AY100" s="192">
        <v>0</v>
      </c>
      <c r="AZ100" s="192">
        <v>0</v>
      </c>
      <c r="BA100" s="192">
        <v>0</v>
      </c>
      <c r="BB100" s="192">
        <v>0</v>
      </c>
      <c r="BC100" s="192">
        <v>0</v>
      </c>
      <c r="BD100" s="192">
        <v>0</v>
      </c>
      <c r="BE100" s="192">
        <v>0</v>
      </c>
      <c r="BF100" s="192">
        <v>0</v>
      </c>
    </row>
    <row r="101" spans="1:58" x14ac:dyDescent="0.25">
      <c r="A101" s="546"/>
      <c r="B101" s="546"/>
      <c r="C101" s="408" t="s">
        <v>177</v>
      </c>
      <c r="D101" s="192">
        <v>67</v>
      </c>
      <c r="E101" s="192">
        <v>0</v>
      </c>
      <c r="F101" s="192">
        <v>59</v>
      </c>
      <c r="G101" s="192">
        <v>0</v>
      </c>
      <c r="H101" s="192">
        <v>0</v>
      </c>
      <c r="I101" s="192">
        <v>0</v>
      </c>
      <c r="J101" s="192">
        <v>0</v>
      </c>
      <c r="K101" s="192">
        <v>0</v>
      </c>
      <c r="L101" s="192">
        <v>0</v>
      </c>
      <c r="M101" s="192">
        <v>8</v>
      </c>
      <c r="N101" s="192">
        <v>0</v>
      </c>
      <c r="O101" s="192">
        <v>0</v>
      </c>
      <c r="P101" s="192">
        <v>0</v>
      </c>
      <c r="Q101" s="192">
        <v>0</v>
      </c>
      <c r="R101" s="192">
        <v>0</v>
      </c>
      <c r="S101" s="192">
        <v>0</v>
      </c>
      <c r="T101" s="192">
        <v>0</v>
      </c>
      <c r="U101" s="192">
        <v>0</v>
      </c>
      <c r="V101" s="192">
        <v>0</v>
      </c>
      <c r="W101" s="192">
        <v>0</v>
      </c>
      <c r="X101" s="192">
        <v>0</v>
      </c>
      <c r="Y101" s="192">
        <v>0</v>
      </c>
      <c r="Z101" s="192">
        <v>0</v>
      </c>
      <c r="AA101" s="192">
        <v>0</v>
      </c>
      <c r="AB101" s="192">
        <v>0</v>
      </c>
      <c r="AC101" s="192">
        <v>0</v>
      </c>
      <c r="AD101" s="192">
        <v>0</v>
      </c>
      <c r="AE101" s="192">
        <v>0</v>
      </c>
      <c r="AF101" s="192">
        <v>0</v>
      </c>
      <c r="AG101" s="192">
        <v>0</v>
      </c>
      <c r="AH101" s="192">
        <v>0</v>
      </c>
      <c r="AI101" s="192">
        <v>0</v>
      </c>
      <c r="AJ101" s="192">
        <v>0</v>
      </c>
      <c r="AK101" s="192">
        <v>0</v>
      </c>
      <c r="AL101" s="192">
        <v>0</v>
      </c>
      <c r="AM101" s="192">
        <v>0</v>
      </c>
      <c r="AN101" s="192">
        <v>0</v>
      </c>
      <c r="AO101" s="192">
        <v>0</v>
      </c>
      <c r="AP101" s="192">
        <v>0</v>
      </c>
      <c r="AQ101" s="192">
        <v>0</v>
      </c>
      <c r="AR101" s="192">
        <v>0</v>
      </c>
      <c r="AS101" s="192">
        <v>0</v>
      </c>
      <c r="AT101" s="192">
        <v>0</v>
      </c>
      <c r="AU101" s="192">
        <v>0</v>
      </c>
      <c r="AV101" s="192">
        <v>0</v>
      </c>
      <c r="AW101" s="192">
        <v>0</v>
      </c>
      <c r="AX101" s="192">
        <v>0</v>
      </c>
      <c r="AY101" s="192">
        <v>0</v>
      </c>
      <c r="AZ101" s="192">
        <v>0</v>
      </c>
      <c r="BA101" s="192">
        <v>0</v>
      </c>
      <c r="BB101" s="192">
        <v>0</v>
      </c>
      <c r="BC101" s="192">
        <v>0</v>
      </c>
      <c r="BD101" s="192">
        <v>0</v>
      </c>
      <c r="BE101" s="192">
        <v>0</v>
      </c>
      <c r="BF101" s="192">
        <v>0</v>
      </c>
    </row>
    <row r="102" spans="1:58" x14ac:dyDescent="0.25">
      <c r="A102" s="546"/>
      <c r="B102" s="546"/>
      <c r="C102" s="408" t="s">
        <v>166</v>
      </c>
      <c r="D102" s="192">
        <v>51</v>
      </c>
      <c r="E102" s="192">
        <v>0</v>
      </c>
      <c r="F102" s="192">
        <v>23</v>
      </c>
      <c r="G102" s="192">
        <v>0</v>
      </c>
      <c r="H102" s="192">
        <v>0</v>
      </c>
      <c r="I102" s="192">
        <v>0</v>
      </c>
      <c r="J102" s="192">
        <v>0</v>
      </c>
      <c r="K102" s="192">
        <v>0</v>
      </c>
      <c r="L102" s="192">
        <v>4</v>
      </c>
      <c r="M102" s="192">
        <v>24</v>
      </c>
      <c r="N102" s="192">
        <v>0</v>
      </c>
      <c r="O102" s="192">
        <v>0</v>
      </c>
      <c r="P102" s="192">
        <v>0</v>
      </c>
      <c r="Q102" s="192">
        <v>0</v>
      </c>
      <c r="R102" s="192">
        <v>0</v>
      </c>
      <c r="S102" s="192">
        <v>0</v>
      </c>
      <c r="T102" s="192">
        <v>0</v>
      </c>
      <c r="U102" s="192">
        <v>0</v>
      </c>
      <c r="V102" s="192">
        <v>0</v>
      </c>
      <c r="W102" s="192">
        <v>0</v>
      </c>
      <c r="X102" s="192">
        <v>0</v>
      </c>
      <c r="Y102" s="192">
        <v>0</v>
      </c>
      <c r="Z102" s="192">
        <v>0</v>
      </c>
      <c r="AA102" s="192">
        <v>0</v>
      </c>
      <c r="AB102" s="192">
        <v>0</v>
      </c>
      <c r="AC102" s="192">
        <v>0</v>
      </c>
      <c r="AD102" s="192">
        <v>0</v>
      </c>
      <c r="AE102" s="192">
        <v>0</v>
      </c>
      <c r="AF102" s="192">
        <v>0</v>
      </c>
      <c r="AG102" s="192">
        <v>0</v>
      </c>
      <c r="AH102" s="192">
        <v>0</v>
      </c>
      <c r="AI102" s="192">
        <v>0</v>
      </c>
      <c r="AJ102" s="192">
        <v>0</v>
      </c>
      <c r="AK102" s="192">
        <v>0</v>
      </c>
      <c r="AL102" s="192">
        <v>0</v>
      </c>
      <c r="AM102" s="192">
        <v>0</v>
      </c>
      <c r="AN102" s="192">
        <v>0</v>
      </c>
      <c r="AO102" s="192">
        <v>0</v>
      </c>
      <c r="AP102" s="192">
        <v>0</v>
      </c>
      <c r="AQ102" s="192">
        <v>0</v>
      </c>
      <c r="AR102" s="192">
        <v>0</v>
      </c>
      <c r="AS102" s="192">
        <v>0</v>
      </c>
      <c r="AT102" s="192">
        <v>0</v>
      </c>
      <c r="AU102" s="192">
        <v>0</v>
      </c>
      <c r="AV102" s="192">
        <v>0</v>
      </c>
      <c r="AW102" s="192">
        <v>0</v>
      </c>
      <c r="AX102" s="192">
        <v>0</v>
      </c>
      <c r="AY102" s="192">
        <v>0</v>
      </c>
      <c r="AZ102" s="192">
        <v>0</v>
      </c>
      <c r="BA102" s="192">
        <v>0</v>
      </c>
      <c r="BB102" s="192">
        <v>0</v>
      </c>
      <c r="BC102" s="192">
        <v>0</v>
      </c>
      <c r="BD102" s="192">
        <v>0</v>
      </c>
      <c r="BE102" s="192">
        <v>0</v>
      </c>
      <c r="BF102" s="192">
        <v>0</v>
      </c>
    </row>
    <row r="103" spans="1:58" x14ac:dyDescent="0.25">
      <c r="A103" s="546"/>
      <c r="B103" s="546"/>
      <c r="C103" s="408" t="s">
        <v>71</v>
      </c>
      <c r="D103" s="192">
        <v>137</v>
      </c>
      <c r="E103" s="192">
        <v>0</v>
      </c>
      <c r="F103" s="192">
        <v>7</v>
      </c>
      <c r="G103" s="192">
        <v>0</v>
      </c>
      <c r="H103" s="192">
        <v>0</v>
      </c>
      <c r="I103" s="192">
        <v>0</v>
      </c>
      <c r="J103" s="192">
        <v>0</v>
      </c>
      <c r="K103" s="192">
        <v>130</v>
      </c>
      <c r="L103" s="192">
        <v>0</v>
      </c>
      <c r="M103" s="192">
        <v>0</v>
      </c>
      <c r="N103" s="192">
        <v>0</v>
      </c>
      <c r="O103" s="192">
        <v>0</v>
      </c>
      <c r="P103" s="192">
        <v>0</v>
      </c>
      <c r="Q103" s="192">
        <v>0</v>
      </c>
      <c r="R103" s="192">
        <v>0</v>
      </c>
      <c r="S103" s="192">
        <v>0</v>
      </c>
      <c r="T103" s="192">
        <v>0</v>
      </c>
      <c r="U103" s="192">
        <v>0</v>
      </c>
      <c r="V103" s="192">
        <v>0</v>
      </c>
      <c r="W103" s="192">
        <v>0</v>
      </c>
      <c r="X103" s="192">
        <v>0</v>
      </c>
      <c r="Y103" s="192">
        <v>0</v>
      </c>
      <c r="Z103" s="192">
        <v>0</v>
      </c>
      <c r="AA103" s="192">
        <v>0</v>
      </c>
      <c r="AB103" s="192">
        <v>0</v>
      </c>
      <c r="AC103" s="192">
        <v>0</v>
      </c>
      <c r="AD103" s="192">
        <v>0</v>
      </c>
      <c r="AE103" s="192">
        <v>0</v>
      </c>
      <c r="AF103" s="192">
        <v>0</v>
      </c>
      <c r="AG103" s="192">
        <v>0</v>
      </c>
      <c r="AH103" s="192">
        <v>0</v>
      </c>
      <c r="AI103" s="192">
        <v>0</v>
      </c>
      <c r="AJ103" s="192">
        <v>0</v>
      </c>
      <c r="AK103" s="192">
        <v>0</v>
      </c>
      <c r="AL103" s="192">
        <v>0</v>
      </c>
      <c r="AM103" s="192">
        <v>0</v>
      </c>
      <c r="AN103" s="192">
        <v>0</v>
      </c>
      <c r="AO103" s="192">
        <v>0</v>
      </c>
      <c r="AP103" s="192">
        <v>0</v>
      </c>
      <c r="AQ103" s="192">
        <v>0</v>
      </c>
      <c r="AR103" s="192">
        <v>0</v>
      </c>
      <c r="AS103" s="192">
        <v>0</v>
      </c>
      <c r="AT103" s="192">
        <v>0</v>
      </c>
      <c r="AU103" s="192">
        <v>0</v>
      </c>
      <c r="AV103" s="192">
        <v>0</v>
      </c>
      <c r="AW103" s="192">
        <v>0</v>
      </c>
      <c r="AX103" s="192">
        <v>0</v>
      </c>
      <c r="AY103" s="192">
        <v>0</v>
      </c>
      <c r="AZ103" s="192">
        <v>0</v>
      </c>
      <c r="BA103" s="192">
        <v>0</v>
      </c>
      <c r="BB103" s="192">
        <v>0</v>
      </c>
      <c r="BC103" s="192">
        <v>0</v>
      </c>
      <c r="BD103" s="192">
        <v>0</v>
      </c>
      <c r="BE103" s="192">
        <v>0</v>
      </c>
      <c r="BF103" s="192">
        <v>0</v>
      </c>
    </row>
    <row r="104" spans="1:58" x14ac:dyDescent="0.25">
      <c r="A104" s="546"/>
      <c r="B104" s="546" t="s">
        <v>189</v>
      </c>
      <c r="C104" s="408" t="s">
        <v>281</v>
      </c>
      <c r="D104" s="192">
        <v>983.00000000000011</v>
      </c>
      <c r="E104" s="192">
        <v>1.9999999999999998</v>
      </c>
      <c r="F104" s="192">
        <v>464.00000000000006</v>
      </c>
      <c r="G104" s="192">
        <v>0</v>
      </c>
      <c r="H104" s="192">
        <v>18</v>
      </c>
      <c r="I104" s="192">
        <v>0</v>
      </c>
      <c r="J104" s="192">
        <v>0</v>
      </c>
      <c r="K104" s="192">
        <v>218.00000000000003</v>
      </c>
      <c r="L104" s="192">
        <v>10.999999999999998</v>
      </c>
      <c r="M104" s="192">
        <v>270</v>
      </c>
      <c r="N104" s="192">
        <v>0</v>
      </c>
      <c r="O104" s="192">
        <v>0</v>
      </c>
      <c r="P104" s="192">
        <v>0</v>
      </c>
      <c r="Q104" s="192">
        <v>0</v>
      </c>
      <c r="R104" s="192">
        <v>0</v>
      </c>
      <c r="S104" s="192">
        <v>0</v>
      </c>
      <c r="T104" s="192">
        <v>0</v>
      </c>
      <c r="U104" s="192">
        <v>0</v>
      </c>
      <c r="V104" s="192">
        <v>0</v>
      </c>
      <c r="W104" s="192">
        <v>0</v>
      </c>
      <c r="X104" s="192">
        <v>0</v>
      </c>
      <c r="Y104" s="192">
        <v>0</v>
      </c>
      <c r="Z104" s="192">
        <v>0</v>
      </c>
      <c r="AA104" s="192">
        <v>0</v>
      </c>
      <c r="AB104" s="192">
        <v>0</v>
      </c>
      <c r="AC104" s="192">
        <v>0</v>
      </c>
      <c r="AD104" s="192">
        <v>0</v>
      </c>
      <c r="AE104" s="192">
        <v>0</v>
      </c>
      <c r="AF104" s="192">
        <v>0</v>
      </c>
      <c r="AG104" s="192">
        <v>0</v>
      </c>
      <c r="AH104" s="192">
        <v>0</v>
      </c>
      <c r="AI104" s="192">
        <v>0</v>
      </c>
      <c r="AJ104" s="192">
        <v>0</v>
      </c>
      <c r="AK104" s="192">
        <v>0</v>
      </c>
      <c r="AL104" s="192">
        <v>0</v>
      </c>
      <c r="AM104" s="192">
        <v>0</v>
      </c>
      <c r="AN104" s="192">
        <v>0</v>
      </c>
      <c r="AO104" s="192">
        <v>0</v>
      </c>
      <c r="AP104" s="192">
        <v>0</v>
      </c>
      <c r="AQ104" s="192">
        <v>0</v>
      </c>
      <c r="AR104" s="192">
        <v>0</v>
      </c>
      <c r="AS104" s="192">
        <v>0</v>
      </c>
      <c r="AT104" s="192">
        <v>0</v>
      </c>
      <c r="AU104" s="192">
        <v>0</v>
      </c>
      <c r="AV104" s="192">
        <v>0</v>
      </c>
      <c r="AW104" s="192">
        <v>0</v>
      </c>
      <c r="AX104" s="192">
        <v>0</v>
      </c>
      <c r="AY104" s="192">
        <v>0</v>
      </c>
      <c r="AZ104" s="192">
        <v>0</v>
      </c>
      <c r="BA104" s="192">
        <v>0</v>
      </c>
      <c r="BB104" s="192">
        <v>0</v>
      </c>
      <c r="BC104" s="192">
        <v>0</v>
      </c>
      <c r="BD104" s="192">
        <v>0</v>
      </c>
      <c r="BE104" s="192">
        <v>0</v>
      </c>
      <c r="BF104" s="192">
        <v>0</v>
      </c>
    </row>
    <row r="105" spans="1:58" x14ac:dyDescent="0.25">
      <c r="A105" s="546"/>
      <c r="B105" s="546"/>
      <c r="C105" s="408" t="s">
        <v>105</v>
      </c>
      <c r="D105" s="192">
        <v>200</v>
      </c>
      <c r="E105" s="192">
        <v>0</v>
      </c>
      <c r="F105" s="192">
        <v>164</v>
      </c>
      <c r="G105" s="192">
        <v>0</v>
      </c>
      <c r="H105" s="192">
        <v>0</v>
      </c>
      <c r="I105" s="192">
        <v>0</v>
      </c>
      <c r="J105" s="192">
        <v>0</v>
      </c>
      <c r="K105" s="192">
        <v>24</v>
      </c>
      <c r="L105" s="192">
        <v>0</v>
      </c>
      <c r="M105" s="192">
        <v>12</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v>0</v>
      </c>
      <c r="AE105" s="192">
        <v>0</v>
      </c>
      <c r="AF105" s="192">
        <v>0</v>
      </c>
      <c r="AG105" s="192">
        <v>0</v>
      </c>
      <c r="AH105" s="192">
        <v>0</v>
      </c>
      <c r="AI105" s="192">
        <v>0</v>
      </c>
      <c r="AJ105" s="192">
        <v>0</v>
      </c>
      <c r="AK105" s="192">
        <v>0</v>
      </c>
      <c r="AL105" s="192">
        <v>0</v>
      </c>
      <c r="AM105" s="192">
        <v>0</v>
      </c>
      <c r="AN105" s="192">
        <v>0</v>
      </c>
      <c r="AO105" s="192">
        <v>0</v>
      </c>
      <c r="AP105" s="192">
        <v>0</v>
      </c>
      <c r="AQ105" s="192">
        <v>0</v>
      </c>
      <c r="AR105" s="192">
        <v>0</v>
      </c>
      <c r="AS105" s="192">
        <v>0</v>
      </c>
      <c r="AT105" s="192">
        <v>0</v>
      </c>
      <c r="AU105" s="192">
        <v>0</v>
      </c>
      <c r="AV105" s="192">
        <v>0</v>
      </c>
      <c r="AW105" s="192">
        <v>0</v>
      </c>
      <c r="AX105" s="192">
        <v>0</v>
      </c>
      <c r="AY105" s="192">
        <v>0</v>
      </c>
      <c r="AZ105" s="192">
        <v>0</v>
      </c>
      <c r="BA105" s="192">
        <v>0</v>
      </c>
      <c r="BB105" s="192">
        <v>0</v>
      </c>
      <c r="BC105" s="192">
        <v>0</v>
      </c>
      <c r="BD105" s="192">
        <v>0</v>
      </c>
      <c r="BE105" s="192">
        <v>0</v>
      </c>
      <c r="BF105" s="192">
        <v>0</v>
      </c>
    </row>
    <row r="106" spans="1:58" x14ac:dyDescent="0.25">
      <c r="A106" s="546"/>
      <c r="B106" s="546"/>
      <c r="C106" s="408" t="s">
        <v>107</v>
      </c>
      <c r="D106" s="192">
        <v>109</v>
      </c>
      <c r="E106" s="192">
        <v>0</v>
      </c>
      <c r="F106" s="192">
        <v>25</v>
      </c>
      <c r="G106" s="192">
        <v>0</v>
      </c>
      <c r="H106" s="192">
        <v>14</v>
      </c>
      <c r="I106" s="192">
        <v>0</v>
      </c>
      <c r="J106" s="192">
        <v>0</v>
      </c>
      <c r="K106" s="192">
        <v>63</v>
      </c>
      <c r="L106" s="192">
        <v>0</v>
      </c>
      <c r="M106" s="192">
        <v>7</v>
      </c>
      <c r="N106" s="192">
        <v>0</v>
      </c>
      <c r="O106" s="192">
        <v>0</v>
      </c>
      <c r="P106" s="192">
        <v>0</v>
      </c>
      <c r="Q106" s="192">
        <v>0</v>
      </c>
      <c r="R106" s="192">
        <v>0</v>
      </c>
      <c r="S106" s="192">
        <v>0</v>
      </c>
      <c r="T106" s="192">
        <v>0</v>
      </c>
      <c r="U106" s="192">
        <v>0</v>
      </c>
      <c r="V106" s="192">
        <v>0</v>
      </c>
      <c r="W106" s="192">
        <v>0</v>
      </c>
      <c r="X106" s="192">
        <v>0</v>
      </c>
      <c r="Y106" s="192">
        <v>0</v>
      </c>
      <c r="Z106" s="192">
        <v>0</v>
      </c>
      <c r="AA106" s="192">
        <v>0</v>
      </c>
      <c r="AB106" s="192">
        <v>0</v>
      </c>
      <c r="AC106" s="192">
        <v>0</v>
      </c>
      <c r="AD106" s="192">
        <v>0</v>
      </c>
      <c r="AE106" s="192">
        <v>0</v>
      </c>
      <c r="AF106" s="192">
        <v>0</v>
      </c>
      <c r="AG106" s="192">
        <v>0</v>
      </c>
      <c r="AH106" s="192">
        <v>0</v>
      </c>
      <c r="AI106" s="192">
        <v>0</v>
      </c>
      <c r="AJ106" s="192">
        <v>0</v>
      </c>
      <c r="AK106" s="192">
        <v>0</v>
      </c>
      <c r="AL106" s="192">
        <v>0</v>
      </c>
      <c r="AM106" s="192">
        <v>0</v>
      </c>
      <c r="AN106" s="192">
        <v>0</v>
      </c>
      <c r="AO106" s="192">
        <v>0</v>
      </c>
      <c r="AP106" s="192">
        <v>0</v>
      </c>
      <c r="AQ106" s="192">
        <v>0</v>
      </c>
      <c r="AR106" s="192">
        <v>0</v>
      </c>
      <c r="AS106" s="192">
        <v>0</v>
      </c>
      <c r="AT106" s="192">
        <v>0</v>
      </c>
      <c r="AU106" s="192">
        <v>0</v>
      </c>
      <c r="AV106" s="192">
        <v>0</v>
      </c>
      <c r="AW106" s="192">
        <v>0</v>
      </c>
      <c r="AX106" s="192">
        <v>0</v>
      </c>
      <c r="AY106" s="192">
        <v>0</v>
      </c>
      <c r="AZ106" s="192">
        <v>0</v>
      </c>
      <c r="BA106" s="192">
        <v>0</v>
      </c>
      <c r="BB106" s="192">
        <v>0</v>
      </c>
      <c r="BC106" s="192">
        <v>0</v>
      </c>
      <c r="BD106" s="192">
        <v>0</v>
      </c>
      <c r="BE106" s="192">
        <v>0</v>
      </c>
      <c r="BF106" s="192">
        <v>0</v>
      </c>
    </row>
    <row r="107" spans="1:58" x14ac:dyDescent="0.25">
      <c r="A107" s="546"/>
      <c r="B107" s="546"/>
      <c r="C107" s="408" t="s">
        <v>108</v>
      </c>
      <c r="D107" s="192">
        <v>78</v>
      </c>
      <c r="E107" s="192">
        <v>0</v>
      </c>
      <c r="F107" s="192">
        <v>28</v>
      </c>
      <c r="G107" s="192">
        <v>0</v>
      </c>
      <c r="H107" s="192">
        <v>0</v>
      </c>
      <c r="I107" s="192">
        <v>0</v>
      </c>
      <c r="J107" s="192">
        <v>0</v>
      </c>
      <c r="K107" s="192">
        <v>0</v>
      </c>
      <c r="L107" s="192">
        <v>0</v>
      </c>
      <c r="M107" s="192">
        <v>50</v>
      </c>
      <c r="N107" s="192">
        <v>0</v>
      </c>
      <c r="O107" s="192">
        <v>0</v>
      </c>
      <c r="P107" s="192">
        <v>0</v>
      </c>
      <c r="Q107" s="192">
        <v>0</v>
      </c>
      <c r="R107" s="192">
        <v>0</v>
      </c>
      <c r="S107" s="192">
        <v>0</v>
      </c>
      <c r="T107" s="192">
        <v>0</v>
      </c>
      <c r="U107" s="192">
        <v>0</v>
      </c>
      <c r="V107" s="192">
        <v>0</v>
      </c>
      <c r="W107" s="192">
        <v>0</v>
      </c>
      <c r="X107" s="192">
        <v>0</v>
      </c>
      <c r="Y107" s="192">
        <v>0</v>
      </c>
      <c r="Z107" s="192">
        <v>0</v>
      </c>
      <c r="AA107" s="192">
        <v>0</v>
      </c>
      <c r="AB107" s="192">
        <v>0</v>
      </c>
      <c r="AC107" s="192">
        <v>0</v>
      </c>
      <c r="AD107" s="192">
        <v>0</v>
      </c>
      <c r="AE107" s="192">
        <v>0</v>
      </c>
      <c r="AF107" s="192">
        <v>0</v>
      </c>
      <c r="AG107" s="192">
        <v>0</v>
      </c>
      <c r="AH107" s="192">
        <v>0</v>
      </c>
      <c r="AI107" s="192">
        <v>0</v>
      </c>
      <c r="AJ107" s="192">
        <v>0</v>
      </c>
      <c r="AK107" s="192">
        <v>0</v>
      </c>
      <c r="AL107" s="192">
        <v>0</v>
      </c>
      <c r="AM107" s="192">
        <v>0</v>
      </c>
      <c r="AN107" s="192">
        <v>0</v>
      </c>
      <c r="AO107" s="192">
        <v>0</v>
      </c>
      <c r="AP107" s="192">
        <v>0</v>
      </c>
      <c r="AQ107" s="192">
        <v>0</v>
      </c>
      <c r="AR107" s="192">
        <v>0</v>
      </c>
      <c r="AS107" s="192">
        <v>0</v>
      </c>
      <c r="AT107" s="192">
        <v>0</v>
      </c>
      <c r="AU107" s="192">
        <v>0</v>
      </c>
      <c r="AV107" s="192">
        <v>0</v>
      </c>
      <c r="AW107" s="192">
        <v>0</v>
      </c>
      <c r="AX107" s="192">
        <v>0</v>
      </c>
      <c r="AY107" s="192">
        <v>0</v>
      </c>
      <c r="AZ107" s="192">
        <v>0</v>
      </c>
      <c r="BA107" s="192">
        <v>0</v>
      </c>
      <c r="BB107" s="192">
        <v>0</v>
      </c>
      <c r="BC107" s="192">
        <v>0</v>
      </c>
      <c r="BD107" s="192">
        <v>0</v>
      </c>
      <c r="BE107" s="192">
        <v>0</v>
      </c>
      <c r="BF107" s="192">
        <v>0</v>
      </c>
    </row>
    <row r="108" spans="1:58" x14ac:dyDescent="0.25">
      <c r="A108" s="546"/>
      <c r="B108" s="546"/>
      <c r="C108" s="408" t="s">
        <v>110</v>
      </c>
      <c r="D108" s="192">
        <v>73</v>
      </c>
      <c r="E108" s="192">
        <v>2</v>
      </c>
      <c r="F108" s="192">
        <v>12</v>
      </c>
      <c r="G108" s="192">
        <v>0</v>
      </c>
      <c r="H108" s="192">
        <v>0</v>
      </c>
      <c r="I108" s="192">
        <v>0</v>
      </c>
      <c r="J108" s="192">
        <v>0</v>
      </c>
      <c r="K108" s="192">
        <v>50</v>
      </c>
      <c r="L108" s="192">
        <v>0</v>
      </c>
      <c r="M108" s="192">
        <v>9</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v>0</v>
      </c>
      <c r="AE108" s="192">
        <v>0</v>
      </c>
      <c r="AF108" s="192">
        <v>0</v>
      </c>
      <c r="AG108" s="192">
        <v>0</v>
      </c>
      <c r="AH108" s="192">
        <v>0</v>
      </c>
      <c r="AI108" s="192">
        <v>0</v>
      </c>
      <c r="AJ108" s="192">
        <v>0</v>
      </c>
      <c r="AK108" s="192">
        <v>0</v>
      </c>
      <c r="AL108" s="192">
        <v>0</v>
      </c>
      <c r="AM108" s="192">
        <v>0</v>
      </c>
      <c r="AN108" s="192">
        <v>0</v>
      </c>
      <c r="AO108" s="192">
        <v>0</v>
      </c>
      <c r="AP108" s="192">
        <v>0</v>
      </c>
      <c r="AQ108" s="192">
        <v>0</v>
      </c>
      <c r="AR108" s="192">
        <v>0</v>
      </c>
      <c r="AS108" s="192">
        <v>0</v>
      </c>
      <c r="AT108" s="192">
        <v>0</v>
      </c>
      <c r="AU108" s="192">
        <v>0</v>
      </c>
      <c r="AV108" s="192">
        <v>0</v>
      </c>
      <c r="AW108" s="192">
        <v>0</v>
      </c>
      <c r="AX108" s="192">
        <v>0</v>
      </c>
      <c r="AY108" s="192">
        <v>0</v>
      </c>
      <c r="AZ108" s="192">
        <v>0</v>
      </c>
      <c r="BA108" s="192">
        <v>0</v>
      </c>
      <c r="BB108" s="192">
        <v>0</v>
      </c>
      <c r="BC108" s="192">
        <v>0</v>
      </c>
      <c r="BD108" s="192">
        <v>0</v>
      </c>
      <c r="BE108" s="192">
        <v>0</v>
      </c>
      <c r="BF108" s="192">
        <v>0</v>
      </c>
    </row>
    <row r="109" spans="1:58" x14ac:dyDescent="0.25">
      <c r="A109" s="546"/>
      <c r="B109" s="546"/>
      <c r="C109" s="408" t="s">
        <v>115</v>
      </c>
      <c r="D109" s="192">
        <v>41</v>
      </c>
      <c r="E109" s="192">
        <v>0</v>
      </c>
      <c r="F109" s="192">
        <v>2</v>
      </c>
      <c r="G109" s="192">
        <v>0</v>
      </c>
      <c r="H109" s="192">
        <v>0</v>
      </c>
      <c r="I109" s="192">
        <v>0</v>
      </c>
      <c r="J109" s="192">
        <v>0</v>
      </c>
      <c r="K109" s="192">
        <v>38</v>
      </c>
      <c r="L109" s="192">
        <v>0</v>
      </c>
      <c r="M109" s="192">
        <v>1</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v>0</v>
      </c>
      <c r="AE109" s="192">
        <v>0</v>
      </c>
      <c r="AF109" s="192">
        <v>0</v>
      </c>
      <c r="AG109" s="192">
        <v>0</v>
      </c>
      <c r="AH109" s="192">
        <v>0</v>
      </c>
      <c r="AI109" s="192">
        <v>0</v>
      </c>
      <c r="AJ109" s="192">
        <v>0</v>
      </c>
      <c r="AK109" s="192">
        <v>0</v>
      </c>
      <c r="AL109" s="192">
        <v>0</v>
      </c>
      <c r="AM109" s="192">
        <v>0</v>
      </c>
      <c r="AN109" s="192">
        <v>0</v>
      </c>
      <c r="AO109" s="192">
        <v>0</v>
      </c>
      <c r="AP109" s="192">
        <v>0</v>
      </c>
      <c r="AQ109" s="192">
        <v>0</v>
      </c>
      <c r="AR109" s="192">
        <v>0</v>
      </c>
      <c r="AS109" s="192">
        <v>0</v>
      </c>
      <c r="AT109" s="192">
        <v>0</v>
      </c>
      <c r="AU109" s="192">
        <v>0</v>
      </c>
      <c r="AV109" s="192">
        <v>0</v>
      </c>
      <c r="AW109" s="192">
        <v>0</v>
      </c>
      <c r="AX109" s="192">
        <v>0</v>
      </c>
      <c r="AY109" s="192">
        <v>0</v>
      </c>
      <c r="AZ109" s="192">
        <v>0</v>
      </c>
      <c r="BA109" s="192">
        <v>0</v>
      </c>
      <c r="BB109" s="192">
        <v>0</v>
      </c>
      <c r="BC109" s="192">
        <v>0</v>
      </c>
      <c r="BD109" s="192">
        <v>0</v>
      </c>
      <c r="BE109" s="192">
        <v>0</v>
      </c>
      <c r="BF109" s="192">
        <v>0</v>
      </c>
    </row>
    <row r="110" spans="1:58" x14ac:dyDescent="0.25">
      <c r="A110" s="546"/>
      <c r="B110" s="546"/>
      <c r="C110" s="408" t="s">
        <v>113</v>
      </c>
      <c r="D110" s="192">
        <v>118</v>
      </c>
      <c r="E110" s="192">
        <v>0</v>
      </c>
      <c r="F110" s="192">
        <v>100</v>
      </c>
      <c r="G110" s="192">
        <v>0</v>
      </c>
      <c r="H110" s="192">
        <v>0</v>
      </c>
      <c r="I110" s="192">
        <v>0</v>
      </c>
      <c r="J110" s="192">
        <v>0</v>
      </c>
      <c r="K110" s="192">
        <v>8</v>
      </c>
      <c r="L110" s="192">
        <v>1</v>
      </c>
      <c r="M110" s="192">
        <v>9</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v>0</v>
      </c>
      <c r="AE110" s="192">
        <v>0</v>
      </c>
      <c r="AF110" s="192">
        <v>0</v>
      </c>
      <c r="AG110" s="192">
        <v>0</v>
      </c>
      <c r="AH110" s="192">
        <v>0</v>
      </c>
      <c r="AI110" s="192">
        <v>0</v>
      </c>
      <c r="AJ110" s="192">
        <v>0</v>
      </c>
      <c r="AK110" s="192">
        <v>0</v>
      </c>
      <c r="AL110" s="192">
        <v>0</v>
      </c>
      <c r="AM110" s="192">
        <v>0</v>
      </c>
      <c r="AN110" s="192">
        <v>0</v>
      </c>
      <c r="AO110" s="192">
        <v>0</v>
      </c>
      <c r="AP110" s="192">
        <v>0</v>
      </c>
      <c r="AQ110" s="192">
        <v>0</v>
      </c>
      <c r="AR110" s="192">
        <v>0</v>
      </c>
      <c r="AS110" s="192">
        <v>0</v>
      </c>
      <c r="AT110" s="192">
        <v>0</v>
      </c>
      <c r="AU110" s="192">
        <v>0</v>
      </c>
      <c r="AV110" s="192">
        <v>0</v>
      </c>
      <c r="AW110" s="192">
        <v>0</v>
      </c>
      <c r="AX110" s="192">
        <v>0</v>
      </c>
      <c r="AY110" s="192">
        <v>0</v>
      </c>
      <c r="AZ110" s="192">
        <v>0</v>
      </c>
      <c r="BA110" s="192">
        <v>0</v>
      </c>
      <c r="BB110" s="192">
        <v>0</v>
      </c>
      <c r="BC110" s="192">
        <v>0</v>
      </c>
      <c r="BD110" s="192">
        <v>0</v>
      </c>
      <c r="BE110" s="192">
        <v>0</v>
      </c>
      <c r="BF110" s="192">
        <v>0</v>
      </c>
    </row>
    <row r="111" spans="1:58" x14ac:dyDescent="0.25">
      <c r="A111" s="546"/>
      <c r="B111" s="546"/>
      <c r="C111" s="408" t="s">
        <v>114</v>
      </c>
      <c r="D111" s="192">
        <v>63</v>
      </c>
      <c r="E111" s="192">
        <v>0</v>
      </c>
      <c r="F111" s="192">
        <v>26</v>
      </c>
      <c r="G111" s="192">
        <v>0</v>
      </c>
      <c r="H111" s="192">
        <v>0</v>
      </c>
      <c r="I111" s="192">
        <v>0</v>
      </c>
      <c r="J111" s="192">
        <v>0</v>
      </c>
      <c r="K111" s="192">
        <v>12</v>
      </c>
      <c r="L111" s="192">
        <v>5</v>
      </c>
      <c r="M111" s="192">
        <v>20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v>0</v>
      </c>
      <c r="AE111" s="192">
        <v>0</v>
      </c>
      <c r="AF111" s="192">
        <v>0</v>
      </c>
      <c r="AG111" s="192">
        <v>0</v>
      </c>
      <c r="AH111" s="192">
        <v>0</v>
      </c>
      <c r="AI111" s="192">
        <v>0</v>
      </c>
      <c r="AJ111" s="192">
        <v>0</v>
      </c>
      <c r="AK111" s="192">
        <v>0</v>
      </c>
      <c r="AL111" s="192">
        <v>0</v>
      </c>
      <c r="AM111" s="192">
        <v>0</v>
      </c>
      <c r="AN111" s="192">
        <v>0</v>
      </c>
      <c r="AO111" s="192">
        <v>0</v>
      </c>
      <c r="AP111" s="192">
        <v>0</v>
      </c>
      <c r="AQ111" s="192">
        <v>0</v>
      </c>
      <c r="AR111" s="192">
        <v>0</v>
      </c>
      <c r="AS111" s="192">
        <v>0</v>
      </c>
      <c r="AT111" s="192">
        <v>0</v>
      </c>
      <c r="AU111" s="192">
        <v>0</v>
      </c>
      <c r="AV111" s="192">
        <v>0</v>
      </c>
      <c r="AW111" s="192">
        <v>0</v>
      </c>
      <c r="AX111" s="192">
        <v>0</v>
      </c>
      <c r="AY111" s="192">
        <v>0</v>
      </c>
      <c r="AZ111" s="192">
        <v>0</v>
      </c>
      <c r="BA111" s="192">
        <v>0</v>
      </c>
      <c r="BB111" s="192">
        <v>0</v>
      </c>
      <c r="BC111" s="192">
        <v>0</v>
      </c>
      <c r="BD111" s="192">
        <v>0</v>
      </c>
      <c r="BE111" s="192">
        <v>0</v>
      </c>
      <c r="BF111" s="192">
        <v>0</v>
      </c>
    </row>
    <row r="112" spans="1:58" x14ac:dyDescent="0.25">
      <c r="A112" s="546"/>
      <c r="B112" s="546"/>
      <c r="C112" s="408" t="s">
        <v>106</v>
      </c>
      <c r="D112" s="192">
        <v>40</v>
      </c>
      <c r="E112" s="192">
        <v>0</v>
      </c>
      <c r="F112" s="192">
        <v>19</v>
      </c>
      <c r="G112" s="192">
        <v>0</v>
      </c>
      <c r="H112" s="192">
        <v>0</v>
      </c>
      <c r="I112" s="192">
        <v>0</v>
      </c>
      <c r="J112" s="192">
        <v>0</v>
      </c>
      <c r="K112" s="192">
        <v>0</v>
      </c>
      <c r="L112" s="192">
        <v>0</v>
      </c>
      <c r="M112" s="192">
        <v>21</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v>0</v>
      </c>
      <c r="AE112" s="192">
        <v>0</v>
      </c>
      <c r="AF112" s="192">
        <v>0</v>
      </c>
      <c r="AG112" s="192">
        <v>0</v>
      </c>
      <c r="AH112" s="192">
        <v>0</v>
      </c>
      <c r="AI112" s="192">
        <v>0</v>
      </c>
      <c r="AJ112" s="192">
        <v>0</v>
      </c>
      <c r="AK112" s="192">
        <v>0</v>
      </c>
      <c r="AL112" s="192">
        <v>0</v>
      </c>
      <c r="AM112" s="192">
        <v>0</v>
      </c>
      <c r="AN112" s="192">
        <v>0</v>
      </c>
      <c r="AO112" s="192">
        <v>0</v>
      </c>
      <c r="AP112" s="192">
        <v>0</v>
      </c>
      <c r="AQ112" s="192">
        <v>0</v>
      </c>
      <c r="AR112" s="192">
        <v>0</v>
      </c>
      <c r="AS112" s="192">
        <v>0</v>
      </c>
      <c r="AT112" s="192">
        <v>0</v>
      </c>
      <c r="AU112" s="192">
        <v>0</v>
      </c>
      <c r="AV112" s="192">
        <v>0</v>
      </c>
      <c r="AW112" s="192">
        <v>0</v>
      </c>
      <c r="AX112" s="192">
        <v>0</v>
      </c>
      <c r="AY112" s="192">
        <v>0</v>
      </c>
      <c r="AZ112" s="192">
        <v>0</v>
      </c>
      <c r="BA112" s="192">
        <v>0</v>
      </c>
      <c r="BB112" s="192">
        <v>0</v>
      </c>
      <c r="BC112" s="192">
        <v>0</v>
      </c>
      <c r="BD112" s="192">
        <v>0</v>
      </c>
      <c r="BE112" s="192">
        <v>0</v>
      </c>
      <c r="BF112" s="192">
        <v>0</v>
      </c>
    </row>
    <row r="113" spans="1:58" x14ac:dyDescent="0.25">
      <c r="A113" s="546"/>
      <c r="B113" s="546"/>
      <c r="C113" s="408" t="s">
        <v>112</v>
      </c>
      <c r="D113" s="192">
        <v>95</v>
      </c>
      <c r="E113" s="192">
        <v>0</v>
      </c>
      <c r="F113" s="192">
        <v>19</v>
      </c>
      <c r="G113" s="192">
        <v>0</v>
      </c>
      <c r="H113" s="192">
        <v>0</v>
      </c>
      <c r="I113" s="192">
        <v>0</v>
      </c>
      <c r="J113" s="192">
        <v>0</v>
      </c>
      <c r="K113" s="192">
        <v>4</v>
      </c>
      <c r="L113" s="192">
        <v>5</v>
      </c>
      <c r="M113" s="192">
        <v>67</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v>0</v>
      </c>
      <c r="AE113" s="192">
        <v>0</v>
      </c>
      <c r="AF113" s="192">
        <v>0</v>
      </c>
      <c r="AG113" s="192">
        <v>0</v>
      </c>
      <c r="AH113" s="192">
        <v>0</v>
      </c>
      <c r="AI113" s="192">
        <v>0</v>
      </c>
      <c r="AJ113" s="192">
        <v>0</v>
      </c>
      <c r="AK113" s="192">
        <v>0</v>
      </c>
      <c r="AL113" s="192">
        <v>0</v>
      </c>
      <c r="AM113" s="192">
        <v>0</v>
      </c>
      <c r="AN113" s="192">
        <v>0</v>
      </c>
      <c r="AO113" s="192">
        <v>0</v>
      </c>
      <c r="AP113" s="192">
        <v>0</v>
      </c>
      <c r="AQ113" s="192">
        <v>0</v>
      </c>
      <c r="AR113" s="192">
        <v>0</v>
      </c>
      <c r="AS113" s="192">
        <v>0</v>
      </c>
      <c r="AT113" s="192">
        <v>0</v>
      </c>
      <c r="AU113" s="192">
        <v>0</v>
      </c>
      <c r="AV113" s="192">
        <v>0</v>
      </c>
      <c r="AW113" s="192">
        <v>0</v>
      </c>
      <c r="AX113" s="192">
        <v>0</v>
      </c>
      <c r="AY113" s="192">
        <v>0</v>
      </c>
      <c r="AZ113" s="192">
        <v>0</v>
      </c>
      <c r="BA113" s="192">
        <v>0</v>
      </c>
      <c r="BB113" s="192">
        <v>0</v>
      </c>
      <c r="BC113" s="192">
        <v>0</v>
      </c>
      <c r="BD113" s="192">
        <v>0</v>
      </c>
      <c r="BE113" s="192">
        <v>0</v>
      </c>
      <c r="BF113" s="192">
        <v>0</v>
      </c>
    </row>
    <row r="114" spans="1:58" x14ac:dyDescent="0.25">
      <c r="A114" s="546"/>
      <c r="B114" s="546"/>
      <c r="C114" s="408" t="s">
        <v>109</v>
      </c>
      <c r="D114" s="192">
        <v>90</v>
      </c>
      <c r="E114" s="192">
        <v>0</v>
      </c>
      <c r="F114" s="192">
        <v>50</v>
      </c>
      <c r="G114" s="192">
        <v>0</v>
      </c>
      <c r="H114" s="192">
        <v>0</v>
      </c>
      <c r="I114" s="192">
        <v>0</v>
      </c>
      <c r="J114" s="192">
        <v>0</v>
      </c>
      <c r="K114" s="192">
        <v>2</v>
      </c>
      <c r="L114" s="192">
        <v>0</v>
      </c>
      <c r="M114" s="192">
        <v>38</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v>0</v>
      </c>
      <c r="AE114" s="192">
        <v>0</v>
      </c>
      <c r="AF114" s="192">
        <v>0</v>
      </c>
      <c r="AG114" s="192">
        <v>0</v>
      </c>
      <c r="AH114" s="192">
        <v>0</v>
      </c>
      <c r="AI114" s="192">
        <v>0</v>
      </c>
      <c r="AJ114" s="192">
        <v>0</v>
      </c>
      <c r="AK114" s="192">
        <v>0</v>
      </c>
      <c r="AL114" s="192">
        <v>0</v>
      </c>
      <c r="AM114" s="192">
        <v>0</v>
      </c>
      <c r="AN114" s="192">
        <v>0</v>
      </c>
      <c r="AO114" s="192">
        <v>0</v>
      </c>
      <c r="AP114" s="192">
        <v>0</v>
      </c>
      <c r="AQ114" s="192">
        <v>0</v>
      </c>
      <c r="AR114" s="192">
        <v>0</v>
      </c>
      <c r="AS114" s="192">
        <v>0</v>
      </c>
      <c r="AT114" s="192">
        <v>0</v>
      </c>
      <c r="AU114" s="192">
        <v>0</v>
      </c>
      <c r="AV114" s="192">
        <v>0</v>
      </c>
      <c r="AW114" s="192">
        <v>0</v>
      </c>
      <c r="AX114" s="192">
        <v>0</v>
      </c>
      <c r="AY114" s="192">
        <v>0</v>
      </c>
      <c r="AZ114" s="192">
        <v>0</v>
      </c>
      <c r="BA114" s="192">
        <v>0</v>
      </c>
      <c r="BB114" s="192">
        <v>0</v>
      </c>
      <c r="BC114" s="192">
        <v>0</v>
      </c>
      <c r="BD114" s="192">
        <v>0</v>
      </c>
      <c r="BE114" s="192">
        <v>0</v>
      </c>
      <c r="BF114" s="192">
        <v>0</v>
      </c>
    </row>
    <row r="115" spans="1:58" x14ac:dyDescent="0.25">
      <c r="A115" s="546"/>
      <c r="B115" s="546"/>
      <c r="C115" s="408" t="s">
        <v>111</v>
      </c>
      <c r="D115" s="192">
        <v>76</v>
      </c>
      <c r="E115" s="192">
        <v>0</v>
      </c>
      <c r="F115" s="192">
        <v>19</v>
      </c>
      <c r="G115" s="192">
        <v>0</v>
      </c>
      <c r="H115" s="192">
        <v>4</v>
      </c>
      <c r="I115" s="192">
        <v>0</v>
      </c>
      <c r="J115" s="192">
        <v>0</v>
      </c>
      <c r="K115" s="192">
        <v>17</v>
      </c>
      <c r="L115" s="192">
        <v>0</v>
      </c>
      <c r="M115" s="192">
        <v>36</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v>0</v>
      </c>
      <c r="AE115" s="192">
        <v>0</v>
      </c>
      <c r="AF115" s="192">
        <v>0</v>
      </c>
      <c r="AG115" s="192">
        <v>0</v>
      </c>
      <c r="AH115" s="192">
        <v>0</v>
      </c>
      <c r="AI115" s="192">
        <v>0</v>
      </c>
      <c r="AJ115" s="192">
        <v>0</v>
      </c>
      <c r="AK115" s="192">
        <v>0</v>
      </c>
      <c r="AL115" s="192">
        <v>0</v>
      </c>
      <c r="AM115" s="192">
        <v>0</v>
      </c>
      <c r="AN115" s="192">
        <v>0</v>
      </c>
      <c r="AO115" s="192">
        <v>0</v>
      </c>
      <c r="AP115" s="192">
        <v>0</v>
      </c>
      <c r="AQ115" s="192">
        <v>0</v>
      </c>
      <c r="AR115" s="192">
        <v>0</v>
      </c>
      <c r="AS115" s="192">
        <v>0</v>
      </c>
      <c r="AT115" s="192">
        <v>0</v>
      </c>
      <c r="AU115" s="192">
        <v>0</v>
      </c>
      <c r="AV115" s="192">
        <v>0</v>
      </c>
      <c r="AW115" s="192">
        <v>0</v>
      </c>
      <c r="AX115" s="192">
        <v>0</v>
      </c>
      <c r="AY115" s="192">
        <v>0</v>
      </c>
      <c r="AZ115" s="192">
        <v>0</v>
      </c>
      <c r="BA115" s="192">
        <v>0</v>
      </c>
      <c r="BB115" s="192">
        <v>0</v>
      </c>
      <c r="BC115" s="192">
        <v>0</v>
      </c>
      <c r="BD115" s="192">
        <v>0</v>
      </c>
      <c r="BE115" s="192">
        <v>0</v>
      </c>
      <c r="BF115" s="192">
        <v>0</v>
      </c>
    </row>
    <row r="116" spans="1:58" x14ac:dyDescent="0.25">
      <c r="A116" s="546"/>
      <c r="B116" s="546" t="s">
        <v>187</v>
      </c>
      <c r="C116" s="408" t="s">
        <v>281</v>
      </c>
      <c r="D116" s="192">
        <v>982</v>
      </c>
      <c r="E116" s="192">
        <v>0</v>
      </c>
      <c r="F116" s="192">
        <v>203.00000000000006</v>
      </c>
      <c r="G116" s="192">
        <v>0</v>
      </c>
      <c r="H116" s="192">
        <v>0</v>
      </c>
      <c r="I116" s="192">
        <v>0</v>
      </c>
      <c r="J116" s="192">
        <v>2.0000000000000004</v>
      </c>
      <c r="K116" s="192">
        <v>26</v>
      </c>
      <c r="L116" s="192">
        <v>293</v>
      </c>
      <c r="M116" s="192">
        <v>373.00000000000006</v>
      </c>
      <c r="N116" s="192">
        <v>0</v>
      </c>
      <c r="O116" s="192">
        <v>0</v>
      </c>
      <c r="P116" s="192">
        <v>0</v>
      </c>
      <c r="Q116" s="192">
        <v>0</v>
      </c>
      <c r="R116" s="192">
        <v>0</v>
      </c>
      <c r="S116" s="192">
        <v>85</v>
      </c>
      <c r="T116" s="192">
        <v>0</v>
      </c>
      <c r="U116" s="192">
        <v>0</v>
      </c>
      <c r="V116" s="192">
        <v>0</v>
      </c>
      <c r="W116" s="192">
        <v>0</v>
      </c>
      <c r="X116" s="192">
        <v>0</v>
      </c>
      <c r="Y116" s="192">
        <v>0</v>
      </c>
      <c r="Z116" s="192">
        <v>0</v>
      </c>
      <c r="AA116" s="192">
        <v>0</v>
      </c>
      <c r="AB116" s="192">
        <v>0</v>
      </c>
      <c r="AC116" s="192">
        <v>0</v>
      </c>
      <c r="AD116" s="192">
        <v>0</v>
      </c>
      <c r="AE116" s="192">
        <v>0</v>
      </c>
      <c r="AF116" s="192">
        <v>0</v>
      </c>
      <c r="AG116" s="192">
        <v>0</v>
      </c>
      <c r="AH116" s="192">
        <v>0</v>
      </c>
      <c r="AI116" s="192">
        <v>0</v>
      </c>
      <c r="AJ116" s="192">
        <v>0</v>
      </c>
      <c r="AK116" s="192">
        <v>0</v>
      </c>
      <c r="AL116" s="192">
        <v>0</v>
      </c>
      <c r="AM116" s="192">
        <v>0</v>
      </c>
      <c r="AN116" s="192">
        <v>0</v>
      </c>
      <c r="AO116" s="192">
        <v>0</v>
      </c>
      <c r="AP116" s="192">
        <v>0</v>
      </c>
      <c r="AQ116" s="192">
        <v>0</v>
      </c>
      <c r="AR116" s="192">
        <v>0</v>
      </c>
      <c r="AS116" s="192">
        <v>0</v>
      </c>
      <c r="AT116" s="192">
        <v>0</v>
      </c>
      <c r="AU116" s="192">
        <v>0</v>
      </c>
      <c r="AV116" s="192">
        <v>0</v>
      </c>
      <c r="AW116" s="192">
        <v>0</v>
      </c>
      <c r="AX116" s="192">
        <v>0</v>
      </c>
      <c r="AY116" s="192">
        <v>0</v>
      </c>
      <c r="AZ116" s="192">
        <v>0</v>
      </c>
      <c r="BA116" s="192">
        <v>0</v>
      </c>
      <c r="BB116" s="192">
        <v>0</v>
      </c>
      <c r="BC116" s="192">
        <v>0</v>
      </c>
      <c r="BD116" s="192">
        <v>0</v>
      </c>
      <c r="BE116" s="192">
        <v>0</v>
      </c>
      <c r="BF116" s="192">
        <v>0</v>
      </c>
    </row>
    <row r="117" spans="1:58" x14ac:dyDescent="0.25">
      <c r="A117" s="546"/>
      <c r="B117" s="546"/>
      <c r="C117" s="408" t="s">
        <v>85</v>
      </c>
      <c r="D117" s="192">
        <v>44</v>
      </c>
      <c r="E117" s="192">
        <v>0</v>
      </c>
      <c r="F117" s="192">
        <v>1</v>
      </c>
      <c r="G117" s="192">
        <v>0</v>
      </c>
      <c r="H117" s="192">
        <v>0</v>
      </c>
      <c r="I117" s="192">
        <v>0</v>
      </c>
      <c r="J117" s="192">
        <v>1</v>
      </c>
      <c r="K117" s="192">
        <v>2</v>
      </c>
      <c r="L117" s="192">
        <v>17</v>
      </c>
      <c r="M117" s="192">
        <v>23</v>
      </c>
      <c r="N117" s="192">
        <v>0</v>
      </c>
      <c r="O117" s="192">
        <v>0</v>
      </c>
      <c r="P117" s="192">
        <v>0</v>
      </c>
      <c r="Q117" s="192">
        <v>0</v>
      </c>
      <c r="R117" s="192">
        <v>0</v>
      </c>
      <c r="S117" s="192">
        <v>0</v>
      </c>
      <c r="T117" s="192">
        <v>0</v>
      </c>
      <c r="U117" s="192">
        <v>0</v>
      </c>
      <c r="V117" s="192">
        <v>0</v>
      </c>
      <c r="W117" s="192">
        <v>0</v>
      </c>
      <c r="X117" s="192">
        <v>0</v>
      </c>
      <c r="Y117" s="192">
        <v>0</v>
      </c>
      <c r="Z117" s="192">
        <v>0</v>
      </c>
      <c r="AA117" s="192">
        <v>0</v>
      </c>
      <c r="AB117" s="192">
        <v>0</v>
      </c>
      <c r="AC117" s="192">
        <v>0</v>
      </c>
      <c r="AD117" s="192">
        <v>0</v>
      </c>
      <c r="AE117" s="192">
        <v>0</v>
      </c>
      <c r="AF117" s="192">
        <v>0</v>
      </c>
      <c r="AG117" s="192">
        <v>0</v>
      </c>
      <c r="AH117" s="192">
        <v>0</v>
      </c>
      <c r="AI117" s="192">
        <v>0</v>
      </c>
      <c r="AJ117" s="192">
        <v>0</v>
      </c>
      <c r="AK117" s="192">
        <v>0</v>
      </c>
      <c r="AL117" s="192">
        <v>0</v>
      </c>
      <c r="AM117" s="192">
        <v>0</v>
      </c>
      <c r="AN117" s="192">
        <v>0</v>
      </c>
      <c r="AO117" s="192">
        <v>0</v>
      </c>
      <c r="AP117" s="192">
        <v>0</v>
      </c>
      <c r="AQ117" s="192">
        <v>0</v>
      </c>
      <c r="AR117" s="192">
        <v>0</v>
      </c>
      <c r="AS117" s="192">
        <v>0</v>
      </c>
      <c r="AT117" s="192">
        <v>0</v>
      </c>
      <c r="AU117" s="192">
        <v>0</v>
      </c>
      <c r="AV117" s="192">
        <v>0</v>
      </c>
      <c r="AW117" s="192">
        <v>0</v>
      </c>
      <c r="AX117" s="192">
        <v>0</v>
      </c>
      <c r="AY117" s="192">
        <v>0</v>
      </c>
      <c r="AZ117" s="192">
        <v>0</v>
      </c>
      <c r="BA117" s="192">
        <v>0</v>
      </c>
      <c r="BB117" s="192">
        <v>0</v>
      </c>
      <c r="BC117" s="192">
        <v>0</v>
      </c>
      <c r="BD117" s="192">
        <v>0</v>
      </c>
      <c r="BE117" s="192">
        <v>0</v>
      </c>
      <c r="BF117" s="192">
        <v>0</v>
      </c>
    </row>
    <row r="118" spans="1:58" x14ac:dyDescent="0.25">
      <c r="A118" s="546"/>
      <c r="B118" s="546"/>
      <c r="C118" s="408" t="s">
        <v>79</v>
      </c>
      <c r="D118" s="192">
        <v>147</v>
      </c>
      <c r="E118" s="192">
        <v>0</v>
      </c>
      <c r="F118" s="192">
        <v>18</v>
      </c>
      <c r="G118" s="192">
        <v>0</v>
      </c>
      <c r="H118" s="192">
        <v>0</v>
      </c>
      <c r="I118" s="192">
        <v>0</v>
      </c>
      <c r="J118" s="192">
        <v>0</v>
      </c>
      <c r="K118" s="192">
        <v>6</v>
      </c>
      <c r="L118" s="192">
        <v>17</v>
      </c>
      <c r="M118" s="192">
        <v>103</v>
      </c>
      <c r="N118" s="192">
        <v>0</v>
      </c>
      <c r="O118" s="192">
        <v>0</v>
      </c>
      <c r="P118" s="192">
        <v>0</v>
      </c>
      <c r="Q118" s="192">
        <v>0</v>
      </c>
      <c r="R118" s="192">
        <v>0</v>
      </c>
      <c r="S118" s="192">
        <v>3</v>
      </c>
      <c r="T118" s="192">
        <v>0</v>
      </c>
      <c r="U118" s="192">
        <v>0</v>
      </c>
      <c r="V118" s="192">
        <v>0</v>
      </c>
      <c r="W118" s="192">
        <v>0</v>
      </c>
      <c r="X118" s="192">
        <v>0</v>
      </c>
      <c r="Y118" s="192">
        <v>0</v>
      </c>
      <c r="Z118" s="192">
        <v>0</v>
      </c>
      <c r="AA118" s="192">
        <v>0</v>
      </c>
      <c r="AB118" s="192">
        <v>0</v>
      </c>
      <c r="AC118" s="192">
        <v>0</v>
      </c>
      <c r="AD118" s="192">
        <v>0</v>
      </c>
      <c r="AE118" s="192">
        <v>0</v>
      </c>
      <c r="AF118" s="192">
        <v>0</v>
      </c>
      <c r="AG118" s="192">
        <v>0</v>
      </c>
      <c r="AH118" s="192">
        <v>0</v>
      </c>
      <c r="AI118" s="192">
        <v>0</v>
      </c>
      <c r="AJ118" s="192">
        <v>0</v>
      </c>
      <c r="AK118" s="192">
        <v>0</v>
      </c>
      <c r="AL118" s="192">
        <v>0</v>
      </c>
      <c r="AM118" s="192">
        <v>0</v>
      </c>
      <c r="AN118" s="192">
        <v>0</v>
      </c>
      <c r="AO118" s="192">
        <v>0</v>
      </c>
      <c r="AP118" s="192">
        <v>0</v>
      </c>
      <c r="AQ118" s="192">
        <v>0</v>
      </c>
      <c r="AR118" s="192">
        <v>0</v>
      </c>
      <c r="AS118" s="192">
        <v>0</v>
      </c>
      <c r="AT118" s="192">
        <v>0</v>
      </c>
      <c r="AU118" s="192">
        <v>0</v>
      </c>
      <c r="AV118" s="192">
        <v>0</v>
      </c>
      <c r="AW118" s="192">
        <v>0</v>
      </c>
      <c r="AX118" s="192">
        <v>0</v>
      </c>
      <c r="AY118" s="192">
        <v>0</v>
      </c>
      <c r="AZ118" s="192">
        <v>0</v>
      </c>
      <c r="BA118" s="192">
        <v>0</v>
      </c>
      <c r="BB118" s="192">
        <v>0</v>
      </c>
      <c r="BC118" s="192">
        <v>0</v>
      </c>
      <c r="BD118" s="192">
        <v>0</v>
      </c>
      <c r="BE118" s="192">
        <v>0</v>
      </c>
      <c r="BF118" s="192">
        <v>0</v>
      </c>
    </row>
    <row r="119" spans="1:58" x14ac:dyDescent="0.25">
      <c r="A119" s="546"/>
      <c r="B119" s="546"/>
      <c r="C119" s="408" t="s">
        <v>81</v>
      </c>
      <c r="D119" s="192">
        <v>162</v>
      </c>
      <c r="E119" s="192">
        <v>0</v>
      </c>
      <c r="F119" s="192">
        <v>30</v>
      </c>
      <c r="G119" s="192">
        <v>0</v>
      </c>
      <c r="H119" s="192">
        <v>0</v>
      </c>
      <c r="I119" s="192">
        <v>0</v>
      </c>
      <c r="J119" s="192">
        <v>1</v>
      </c>
      <c r="K119" s="192">
        <v>0</v>
      </c>
      <c r="L119" s="192">
        <v>34</v>
      </c>
      <c r="M119" s="192">
        <v>23</v>
      </c>
      <c r="N119" s="192">
        <v>0</v>
      </c>
      <c r="O119" s="192">
        <v>0</v>
      </c>
      <c r="P119" s="192">
        <v>0</v>
      </c>
      <c r="Q119" s="192">
        <v>0</v>
      </c>
      <c r="R119" s="192">
        <v>0</v>
      </c>
      <c r="S119" s="192">
        <v>74</v>
      </c>
      <c r="T119" s="192">
        <v>0</v>
      </c>
      <c r="U119" s="192">
        <v>0</v>
      </c>
      <c r="V119" s="192">
        <v>0</v>
      </c>
      <c r="W119" s="192">
        <v>0</v>
      </c>
      <c r="X119" s="192">
        <v>0</v>
      </c>
      <c r="Y119" s="192">
        <v>0</v>
      </c>
      <c r="Z119" s="192">
        <v>0</v>
      </c>
      <c r="AA119" s="192">
        <v>0</v>
      </c>
      <c r="AB119" s="192">
        <v>0</v>
      </c>
      <c r="AC119" s="192">
        <v>0</v>
      </c>
      <c r="AD119" s="192">
        <v>0</v>
      </c>
      <c r="AE119" s="192">
        <v>0</v>
      </c>
      <c r="AF119" s="192">
        <v>0</v>
      </c>
      <c r="AG119" s="192">
        <v>0</v>
      </c>
      <c r="AH119" s="192">
        <v>0</v>
      </c>
      <c r="AI119" s="192">
        <v>0</v>
      </c>
      <c r="AJ119" s="192">
        <v>0</v>
      </c>
      <c r="AK119" s="192">
        <v>0</v>
      </c>
      <c r="AL119" s="192">
        <v>0</v>
      </c>
      <c r="AM119" s="192">
        <v>0</v>
      </c>
      <c r="AN119" s="192">
        <v>0</v>
      </c>
      <c r="AO119" s="192">
        <v>0</v>
      </c>
      <c r="AP119" s="192">
        <v>0</v>
      </c>
      <c r="AQ119" s="192">
        <v>0</v>
      </c>
      <c r="AR119" s="192">
        <v>0</v>
      </c>
      <c r="AS119" s="192">
        <v>0</v>
      </c>
      <c r="AT119" s="192">
        <v>0</v>
      </c>
      <c r="AU119" s="192">
        <v>0</v>
      </c>
      <c r="AV119" s="192">
        <v>0</v>
      </c>
      <c r="AW119" s="192">
        <v>0</v>
      </c>
      <c r="AX119" s="192">
        <v>0</v>
      </c>
      <c r="AY119" s="192">
        <v>0</v>
      </c>
      <c r="AZ119" s="192">
        <v>0</v>
      </c>
      <c r="BA119" s="192">
        <v>0</v>
      </c>
      <c r="BB119" s="192">
        <v>0</v>
      </c>
      <c r="BC119" s="192">
        <v>0</v>
      </c>
      <c r="BD119" s="192">
        <v>0</v>
      </c>
      <c r="BE119" s="192">
        <v>0</v>
      </c>
      <c r="BF119" s="192">
        <v>0</v>
      </c>
    </row>
    <row r="120" spans="1:58" x14ac:dyDescent="0.25">
      <c r="A120" s="546"/>
      <c r="B120" s="546"/>
      <c r="C120" s="408" t="s">
        <v>88</v>
      </c>
      <c r="D120" s="192">
        <v>38</v>
      </c>
      <c r="E120" s="192">
        <v>0</v>
      </c>
      <c r="F120" s="192">
        <v>6</v>
      </c>
      <c r="G120" s="192">
        <v>0</v>
      </c>
      <c r="H120" s="192">
        <v>0</v>
      </c>
      <c r="I120" s="192">
        <v>0</v>
      </c>
      <c r="J120" s="192">
        <v>0</v>
      </c>
      <c r="K120" s="192">
        <v>0</v>
      </c>
      <c r="L120" s="192">
        <v>29</v>
      </c>
      <c r="M120" s="192">
        <v>3</v>
      </c>
      <c r="N120" s="192">
        <v>0</v>
      </c>
      <c r="O120" s="192">
        <v>0</v>
      </c>
      <c r="P120" s="192">
        <v>0</v>
      </c>
      <c r="Q120" s="192">
        <v>0</v>
      </c>
      <c r="R120" s="192">
        <v>0</v>
      </c>
      <c r="S120" s="192">
        <v>0</v>
      </c>
      <c r="T120" s="192">
        <v>0</v>
      </c>
      <c r="U120" s="192">
        <v>0</v>
      </c>
      <c r="V120" s="192">
        <v>0</v>
      </c>
      <c r="W120" s="192">
        <v>0</v>
      </c>
      <c r="X120" s="192">
        <v>0</v>
      </c>
      <c r="Y120" s="192">
        <v>0</v>
      </c>
      <c r="Z120" s="192">
        <v>0</v>
      </c>
      <c r="AA120" s="192">
        <v>0</v>
      </c>
      <c r="AB120" s="192">
        <v>0</v>
      </c>
      <c r="AC120" s="192">
        <v>0</v>
      </c>
      <c r="AD120" s="192">
        <v>0</v>
      </c>
      <c r="AE120" s="192">
        <v>0</v>
      </c>
      <c r="AF120" s="192">
        <v>0</v>
      </c>
      <c r="AG120" s="192">
        <v>0</v>
      </c>
      <c r="AH120" s="192">
        <v>0</v>
      </c>
      <c r="AI120" s="192">
        <v>0</v>
      </c>
      <c r="AJ120" s="192">
        <v>0</v>
      </c>
      <c r="AK120" s="192">
        <v>0</v>
      </c>
      <c r="AL120" s="192">
        <v>0</v>
      </c>
      <c r="AM120" s="192">
        <v>0</v>
      </c>
      <c r="AN120" s="192">
        <v>0</v>
      </c>
      <c r="AO120" s="192">
        <v>0</v>
      </c>
      <c r="AP120" s="192">
        <v>0</v>
      </c>
      <c r="AQ120" s="192">
        <v>0</v>
      </c>
      <c r="AR120" s="192">
        <v>0</v>
      </c>
      <c r="AS120" s="192">
        <v>0</v>
      </c>
      <c r="AT120" s="192">
        <v>0</v>
      </c>
      <c r="AU120" s="192">
        <v>0</v>
      </c>
      <c r="AV120" s="192">
        <v>0</v>
      </c>
      <c r="AW120" s="192">
        <v>0</v>
      </c>
      <c r="AX120" s="192">
        <v>0</v>
      </c>
      <c r="AY120" s="192">
        <v>0</v>
      </c>
      <c r="AZ120" s="192">
        <v>0</v>
      </c>
      <c r="BA120" s="192">
        <v>0</v>
      </c>
      <c r="BB120" s="192">
        <v>0</v>
      </c>
      <c r="BC120" s="192">
        <v>0</v>
      </c>
      <c r="BD120" s="192">
        <v>0</v>
      </c>
      <c r="BE120" s="192">
        <v>0</v>
      </c>
      <c r="BF120" s="192">
        <v>0</v>
      </c>
    </row>
    <row r="121" spans="1:58" x14ac:dyDescent="0.25">
      <c r="A121" s="546"/>
      <c r="B121" s="546"/>
      <c r="C121" s="408" t="s">
        <v>86</v>
      </c>
      <c r="D121" s="192">
        <v>137</v>
      </c>
      <c r="E121" s="192">
        <v>0</v>
      </c>
      <c r="F121" s="192">
        <v>26</v>
      </c>
      <c r="G121" s="192">
        <v>0</v>
      </c>
      <c r="H121" s="192">
        <v>0</v>
      </c>
      <c r="I121" s="192">
        <v>0</v>
      </c>
      <c r="J121" s="192">
        <v>0</v>
      </c>
      <c r="K121" s="192">
        <v>11</v>
      </c>
      <c r="L121" s="192">
        <v>83</v>
      </c>
      <c r="M121" s="192">
        <v>17</v>
      </c>
      <c r="N121" s="192">
        <v>0</v>
      </c>
      <c r="O121" s="192">
        <v>0</v>
      </c>
      <c r="P121" s="192">
        <v>0</v>
      </c>
      <c r="Q121" s="192">
        <v>0</v>
      </c>
      <c r="R121" s="192">
        <v>0</v>
      </c>
      <c r="S121" s="192">
        <v>0</v>
      </c>
      <c r="T121" s="192">
        <v>0</v>
      </c>
      <c r="U121" s="192">
        <v>0</v>
      </c>
      <c r="V121" s="192">
        <v>0</v>
      </c>
      <c r="W121" s="192">
        <v>0</v>
      </c>
      <c r="X121" s="192">
        <v>0</v>
      </c>
      <c r="Y121" s="192">
        <v>0</v>
      </c>
      <c r="Z121" s="192">
        <v>0</v>
      </c>
      <c r="AA121" s="192">
        <v>0</v>
      </c>
      <c r="AB121" s="192">
        <v>0</v>
      </c>
      <c r="AC121" s="192">
        <v>0</v>
      </c>
      <c r="AD121" s="192">
        <v>0</v>
      </c>
      <c r="AE121" s="192">
        <v>0</v>
      </c>
      <c r="AF121" s="192">
        <v>0</v>
      </c>
      <c r="AG121" s="192">
        <v>0</v>
      </c>
      <c r="AH121" s="192">
        <v>0</v>
      </c>
      <c r="AI121" s="192">
        <v>0</v>
      </c>
      <c r="AJ121" s="192">
        <v>0</v>
      </c>
      <c r="AK121" s="192">
        <v>0</v>
      </c>
      <c r="AL121" s="192">
        <v>0</v>
      </c>
      <c r="AM121" s="192">
        <v>0</v>
      </c>
      <c r="AN121" s="192">
        <v>0</v>
      </c>
      <c r="AO121" s="192">
        <v>0</v>
      </c>
      <c r="AP121" s="192">
        <v>0</v>
      </c>
      <c r="AQ121" s="192">
        <v>0</v>
      </c>
      <c r="AR121" s="192">
        <v>0</v>
      </c>
      <c r="AS121" s="192">
        <v>0</v>
      </c>
      <c r="AT121" s="192">
        <v>0</v>
      </c>
      <c r="AU121" s="192">
        <v>0</v>
      </c>
      <c r="AV121" s="192">
        <v>0</v>
      </c>
      <c r="AW121" s="192">
        <v>0</v>
      </c>
      <c r="AX121" s="192">
        <v>0</v>
      </c>
      <c r="AY121" s="192">
        <v>0</v>
      </c>
      <c r="AZ121" s="192">
        <v>0</v>
      </c>
      <c r="BA121" s="192">
        <v>0</v>
      </c>
      <c r="BB121" s="192">
        <v>0</v>
      </c>
      <c r="BC121" s="192">
        <v>0</v>
      </c>
      <c r="BD121" s="192">
        <v>0</v>
      </c>
      <c r="BE121" s="192">
        <v>0</v>
      </c>
      <c r="BF121" s="192">
        <v>0</v>
      </c>
    </row>
    <row r="122" spans="1:58" x14ac:dyDescent="0.25">
      <c r="A122" s="546"/>
      <c r="B122" s="546"/>
      <c r="C122" s="408" t="s">
        <v>82</v>
      </c>
      <c r="D122" s="192">
        <v>134</v>
      </c>
      <c r="E122" s="192">
        <v>0</v>
      </c>
      <c r="F122" s="192">
        <v>30</v>
      </c>
      <c r="G122" s="192">
        <v>0</v>
      </c>
      <c r="H122" s="192">
        <v>0</v>
      </c>
      <c r="I122" s="192">
        <v>0</v>
      </c>
      <c r="J122" s="192">
        <v>0</v>
      </c>
      <c r="K122" s="192">
        <v>0</v>
      </c>
      <c r="L122" s="192">
        <v>28</v>
      </c>
      <c r="M122" s="192">
        <v>76</v>
      </c>
      <c r="N122" s="192">
        <v>0</v>
      </c>
      <c r="O122" s="192">
        <v>0</v>
      </c>
      <c r="P122" s="192">
        <v>0</v>
      </c>
      <c r="Q122" s="192">
        <v>0</v>
      </c>
      <c r="R122" s="192">
        <v>0</v>
      </c>
      <c r="S122" s="192">
        <v>0</v>
      </c>
      <c r="T122" s="192">
        <v>0</v>
      </c>
      <c r="U122" s="192">
        <v>0</v>
      </c>
      <c r="V122" s="192">
        <v>0</v>
      </c>
      <c r="W122" s="192">
        <v>0</v>
      </c>
      <c r="X122" s="192">
        <v>0</v>
      </c>
      <c r="Y122" s="192">
        <v>0</v>
      </c>
      <c r="Z122" s="192">
        <v>0</v>
      </c>
      <c r="AA122" s="192">
        <v>0</v>
      </c>
      <c r="AB122" s="192">
        <v>0</v>
      </c>
      <c r="AC122" s="192">
        <v>0</v>
      </c>
      <c r="AD122" s="192">
        <v>0</v>
      </c>
      <c r="AE122" s="192">
        <v>0</v>
      </c>
      <c r="AF122" s="192">
        <v>0</v>
      </c>
      <c r="AG122" s="192">
        <v>0</v>
      </c>
      <c r="AH122" s="192">
        <v>0</v>
      </c>
      <c r="AI122" s="192">
        <v>0</v>
      </c>
      <c r="AJ122" s="192">
        <v>0</v>
      </c>
      <c r="AK122" s="192">
        <v>0</v>
      </c>
      <c r="AL122" s="192">
        <v>0</v>
      </c>
      <c r="AM122" s="192">
        <v>0</v>
      </c>
      <c r="AN122" s="192">
        <v>0</v>
      </c>
      <c r="AO122" s="192">
        <v>0</v>
      </c>
      <c r="AP122" s="192">
        <v>0</v>
      </c>
      <c r="AQ122" s="192">
        <v>0</v>
      </c>
      <c r="AR122" s="192">
        <v>0</v>
      </c>
      <c r="AS122" s="192">
        <v>0</v>
      </c>
      <c r="AT122" s="192">
        <v>0</v>
      </c>
      <c r="AU122" s="192">
        <v>0</v>
      </c>
      <c r="AV122" s="192">
        <v>0</v>
      </c>
      <c r="AW122" s="192">
        <v>0</v>
      </c>
      <c r="AX122" s="192">
        <v>0</v>
      </c>
      <c r="AY122" s="192">
        <v>0</v>
      </c>
      <c r="AZ122" s="192">
        <v>0</v>
      </c>
      <c r="BA122" s="192">
        <v>0</v>
      </c>
      <c r="BB122" s="192">
        <v>0</v>
      </c>
      <c r="BC122" s="192">
        <v>0</v>
      </c>
      <c r="BD122" s="192">
        <v>0</v>
      </c>
      <c r="BE122" s="192">
        <v>0</v>
      </c>
      <c r="BF122" s="192">
        <v>0</v>
      </c>
    </row>
    <row r="123" spans="1:58" x14ac:dyDescent="0.25">
      <c r="A123" s="546"/>
      <c r="B123" s="546"/>
      <c r="C123" s="408" t="s">
        <v>83</v>
      </c>
      <c r="D123" s="192">
        <v>75</v>
      </c>
      <c r="E123" s="192">
        <v>0</v>
      </c>
      <c r="F123" s="192">
        <v>19</v>
      </c>
      <c r="G123" s="192">
        <v>0</v>
      </c>
      <c r="H123" s="192">
        <v>0</v>
      </c>
      <c r="I123" s="192">
        <v>0</v>
      </c>
      <c r="J123" s="192">
        <v>0</v>
      </c>
      <c r="K123" s="192">
        <v>2</v>
      </c>
      <c r="L123" s="192">
        <v>30</v>
      </c>
      <c r="M123" s="192">
        <v>16</v>
      </c>
      <c r="N123" s="192">
        <v>0</v>
      </c>
      <c r="O123" s="192">
        <v>0</v>
      </c>
      <c r="P123" s="192">
        <v>0</v>
      </c>
      <c r="Q123" s="192">
        <v>0</v>
      </c>
      <c r="R123" s="192">
        <v>0</v>
      </c>
      <c r="S123" s="192">
        <v>8</v>
      </c>
      <c r="T123" s="192">
        <v>0</v>
      </c>
      <c r="U123" s="192">
        <v>0</v>
      </c>
      <c r="V123" s="192">
        <v>0</v>
      </c>
      <c r="W123" s="192">
        <v>0</v>
      </c>
      <c r="X123" s="192">
        <v>0</v>
      </c>
      <c r="Y123" s="192">
        <v>0</v>
      </c>
      <c r="Z123" s="192">
        <v>0</v>
      </c>
      <c r="AA123" s="192">
        <v>0</v>
      </c>
      <c r="AB123" s="192">
        <v>0</v>
      </c>
      <c r="AC123" s="192">
        <v>0</v>
      </c>
      <c r="AD123" s="192">
        <v>0</v>
      </c>
      <c r="AE123" s="192">
        <v>0</v>
      </c>
      <c r="AF123" s="192">
        <v>0</v>
      </c>
      <c r="AG123" s="192">
        <v>0</v>
      </c>
      <c r="AH123" s="192">
        <v>0</v>
      </c>
      <c r="AI123" s="192">
        <v>0</v>
      </c>
      <c r="AJ123" s="192">
        <v>0</v>
      </c>
      <c r="AK123" s="192">
        <v>0</v>
      </c>
      <c r="AL123" s="192">
        <v>0</v>
      </c>
      <c r="AM123" s="192">
        <v>0</v>
      </c>
      <c r="AN123" s="192">
        <v>0</v>
      </c>
      <c r="AO123" s="192">
        <v>0</v>
      </c>
      <c r="AP123" s="192">
        <v>0</v>
      </c>
      <c r="AQ123" s="192">
        <v>0</v>
      </c>
      <c r="AR123" s="192">
        <v>0</v>
      </c>
      <c r="AS123" s="192">
        <v>0</v>
      </c>
      <c r="AT123" s="192">
        <v>0</v>
      </c>
      <c r="AU123" s="192">
        <v>0</v>
      </c>
      <c r="AV123" s="192">
        <v>0</v>
      </c>
      <c r="AW123" s="192">
        <v>0</v>
      </c>
      <c r="AX123" s="192">
        <v>0</v>
      </c>
      <c r="AY123" s="192">
        <v>0</v>
      </c>
      <c r="AZ123" s="192">
        <v>0</v>
      </c>
      <c r="BA123" s="192">
        <v>0</v>
      </c>
      <c r="BB123" s="192">
        <v>0</v>
      </c>
      <c r="BC123" s="192">
        <v>0</v>
      </c>
      <c r="BD123" s="192">
        <v>0</v>
      </c>
      <c r="BE123" s="192">
        <v>0</v>
      </c>
      <c r="BF123" s="192">
        <v>0</v>
      </c>
    </row>
    <row r="124" spans="1:58" x14ac:dyDescent="0.25">
      <c r="A124" s="546"/>
      <c r="B124" s="546"/>
      <c r="C124" s="408" t="s">
        <v>87</v>
      </c>
      <c r="D124" s="192">
        <v>77</v>
      </c>
      <c r="E124" s="192">
        <v>0</v>
      </c>
      <c r="F124" s="192">
        <v>36</v>
      </c>
      <c r="G124" s="192">
        <v>0</v>
      </c>
      <c r="H124" s="192">
        <v>0</v>
      </c>
      <c r="I124" s="192">
        <v>0</v>
      </c>
      <c r="J124" s="192">
        <v>0</v>
      </c>
      <c r="K124" s="192">
        <v>5</v>
      </c>
      <c r="L124" s="192">
        <v>10</v>
      </c>
      <c r="M124" s="192">
        <v>26</v>
      </c>
      <c r="N124" s="192">
        <v>0</v>
      </c>
      <c r="O124" s="192">
        <v>0</v>
      </c>
      <c r="P124" s="192">
        <v>0</v>
      </c>
      <c r="Q124" s="192">
        <v>0</v>
      </c>
      <c r="R124" s="192">
        <v>0</v>
      </c>
      <c r="S124" s="192">
        <v>0</v>
      </c>
      <c r="T124" s="192">
        <v>0</v>
      </c>
      <c r="U124" s="192">
        <v>0</v>
      </c>
      <c r="V124" s="192">
        <v>0</v>
      </c>
      <c r="W124" s="192">
        <v>0</v>
      </c>
      <c r="X124" s="192">
        <v>0</v>
      </c>
      <c r="Y124" s="192">
        <v>0</v>
      </c>
      <c r="Z124" s="192">
        <v>0</v>
      </c>
      <c r="AA124" s="192">
        <v>0</v>
      </c>
      <c r="AB124" s="192">
        <v>0</v>
      </c>
      <c r="AC124" s="192">
        <v>0</v>
      </c>
      <c r="AD124" s="192">
        <v>0</v>
      </c>
      <c r="AE124" s="192">
        <v>0</v>
      </c>
      <c r="AF124" s="192">
        <v>0</v>
      </c>
      <c r="AG124" s="192">
        <v>0</v>
      </c>
      <c r="AH124" s="192">
        <v>0</v>
      </c>
      <c r="AI124" s="192">
        <v>0</v>
      </c>
      <c r="AJ124" s="192">
        <v>0</v>
      </c>
      <c r="AK124" s="192">
        <v>0</v>
      </c>
      <c r="AL124" s="192">
        <v>0</v>
      </c>
      <c r="AM124" s="192">
        <v>0</v>
      </c>
      <c r="AN124" s="192">
        <v>0</v>
      </c>
      <c r="AO124" s="192">
        <v>0</v>
      </c>
      <c r="AP124" s="192">
        <v>0</v>
      </c>
      <c r="AQ124" s="192">
        <v>0</v>
      </c>
      <c r="AR124" s="192">
        <v>0</v>
      </c>
      <c r="AS124" s="192">
        <v>0</v>
      </c>
      <c r="AT124" s="192">
        <v>0</v>
      </c>
      <c r="AU124" s="192">
        <v>0</v>
      </c>
      <c r="AV124" s="192">
        <v>0</v>
      </c>
      <c r="AW124" s="192">
        <v>0</v>
      </c>
      <c r="AX124" s="192">
        <v>0</v>
      </c>
      <c r="AY124" s="192">
        <v>0</v>
      </c>
      <c r="AZ124" s="192">
        <v>0</v>
      </c>
      <c r="BA124" s="192">
        <v>0</v>
      </c>
      <c r="BB124" s="192">
        <v>0</v>
      </c>
      <c r="BC124" s="192">
        <v>0</v>
      </c>
      <c r="BD124" s="192">
        <v>0</v>
      </c>
      <c r="BE124" s="192">
        <v>0</v>
      </c>
      <c r="BF124" s="192">
        <v>0</v>
      </c>
    </row>
    <row r="125" spans="1:58" x14ac:dyDescent="0.25">
      <c r="A125" s="546"/>
      <c r="B125" s="546"/>
      <c r="C125" s="408" t="s">
        <v>80</v>
      </c>
      <c r="D125" s="192">
        <v>91</v>
      </c>
      <c r="E125" s="192">
        <v>0</v>
      </c>
      <c r="F125" s="192">
        <v>21</v>
      </c>
      <c r="G125" s="192">
        <v>0</v>
      </c>
      <c r="H125" s="192">
        <v>0</v>
      </c>
      <c r="I125" s="192">
        <v>0</v>
      </c>
      <c r="J125" s="192">
        <v>0</v>
      </c>
      <c r="K125" s="192">
        <v>0</v>
      </c>
      <c r="L125" s="192">
        <v>34</v>
      </c>
      <c r="M125" s="192">
        <v>36</v>
      </c>
      <c r="N125" s="192">
        <v>0</v>
      </c>
      <c r="O125" s="192">
        <v>0</v>
      </c>
      <c r="P125" s="192">
        <v>0</v>
      </c>
      <c r="Q125" s="192">
        <v>0</v>
      </c>
      <c r="R125" s="192">
        <v>0</v>
      </c>
      <c r="S125" s="192">
        <v>0</v>
      </c>
      <c r="T125" s="192">
        <v>0</v>
      </c>
      <c r="U125" s="192">
        <v>0</v>
      </c>
      <c r="V125" s="192">
        <v>0</v>
      </c>
      <c r="W125" s="192">
        <v>0</v>
      </c>
      <c r="X125" s="192">
        <v>0</v>
      </c>
      <c r="Y125" s="192">
        <v>0</v>
      </c>
      <c r="Z125" s="192">
        <v>0</v>
      </c>
      <c r="AA125" s="192">
        <v>0</v>
      </c>
      <c r="AB125" s="192">
        <v>0</v>
      </c>
      <c r="AC125" s="192">
        <v>0</v>
      </c>
      <c r="AD125" s="192">
        <v>0</v>
      </c>
      <c r="AE125" s="192">
        <v>0</v>
      </c>
      <c r="AF125" s="192">
        <v>0</v>
      </c>
      <c r="AG125" s="192">
        <v>0</v>
      </c>
      <c r="AH125" s="192">
        <v>0</v>
      </c>
      <c r="AI125" s="192">
        <v>0</v>
      </c>
      <c r="AJ125" s="192">
        <v>0</v>
      </c>
      <c r="AK125" s="192">
        <v>0</v>
      </c>
      <c r="AL125" s="192">
        <v>0</v>
      </c>
      <c r="AM125" s="192">
        <v>0</v>
      </c>
      <c r="AN125" s="192">
        <v>0</v>
      </c>
      <c r="AO125" s="192">
        <v>0</v>
      </c>
      <c r="AP125" s="192">
        <v>0</v>
      </c>
      <c r="AQ125" s="192">
        <v>0</v>
      </c>
      <c r="AR125" s="192">
        <v>0</v>
      </c>
      <c r="AS125" s="192">
        <v>0</v>
      </c>
      <c r="AT125" s="192">
        <v>0</v>
      </c>
      <c r="AU125" s="192">
        <v>0</v>
      </c>
      <c r="AV125" s="192">
        <v>0</v>
      </c>
      <c r="AW125" s="192">
        <v>0</v>
      </c>
      <c r="AX125" s="192">
        <v>0</v>
      </c>
      <c r="AY125" s="192">
        <v>0</v>
      </c>
      <c r="AZ125" s="192">
        <v>0</v>
      </c>
      <c r="BA125" s="192">
        <v>0</v>
      </c>
      <c r="BB125" s="192">
        <v>0</v>
      </c>
      <c r="BC125" s="192">
        <v>0</v>
      </c>
      <c r="BD125" s="192">
        <v>0</v>
      </c>
      <c r="BE125" s="192">
        <v>0</v>
      </c>
      <c r="BF125" s="192">
        <v>0</v>
      </c>
    </row>
    <row r="126" spans="1:58" x14ac:dyDescent="0.25">
      <c r="A126" s="546"/>
      <c r="B126" s="546"/>
      <c r="C126" s="408" t="s">
        <v>84</v>
      </c>
      <c r="D126" s="192">
        <v>77</v>
      </c>
      <c r="E126" s="192">
        <v>0</v>
      </c>
      <c r="F126" s="192">
        <v>16</v>
      </c>
      <c r="G126" s="192">
        <v>0</v>
      </c>
      <c r="H126" s="192">
        <v>0</v>
      </c>
      <c r="I126" s="192">
        <v>0</v>
      </c>
      <c r="J126" s="192">
        <v>0</v>
      </c>
      <c r="K126" s="192">
        <v>0</v>
      </c>
      <c r="L126" s="192">
        <v>11</v>
      </c>
      <c r="M126" s="192">
        <v>50</v>
      </c>
      <c r="N126" s="192">
        <v>0</v>
      </c>
      <c r="O126" s="192">
        <v>0</v>
      </c>
      <c r="P126" s="192">
        <v>0</v>
      </c>
      <c r="Q126" s="192">
        <v>0</v>
      </c>
      <c r="R126" s="192">
        <v>0</v>
      </c>
      <c r="S126" s="192">
        <v>0</v>
      </c>
      <c r="T126" s="192">
        <v>0</v>
      </c>
      <c r="U126" s="192">
        <v>0</v>
      </c>
      <c r="V126" s="192">
        <v>0</v>
      </c>
      <c r="W126" s="192">
        <v>0</v>
      </c>
      <c r="X126" s="192">
        <v>0</v>
      </c>
      <c r="Y126" s="192">
        <v>0</v>
      </c>
      <c r="Z126" s="192">
        <v>0</v>
      </c>
      <c r="AA126" s="192">
        <v>0</v>
      </c>
      <c r="AB126" s="192">
        <v>0</v>
      </c>
      <c r="AC126" s="192">
        <v>0</v>
      </c>
      <c r="AD126" s="192">
        <v>0</v>
      </c>
      <c r="AE126" s="192">
        <v>0</v>
      </c>
      <c r="AF126" s="192">
        <v>0</v>
      </c>
      <c r="AG126" s="192">
        <v>0</v>
      </c>
      <c r="AH126" s="192">
        <v>0</v>
      </c>
      <c r="AI126" s="192">
        <v>0</v>
      </c>
      <c r="AJ126" s="192">
        <v>0</v>
      </c>
      <c r="AK126" s="192">
        <v>0</v>
      </c>
      <c r="AL126" s="192">
        <v>0</v>
      </c>
      <c r="AM126" s="192">
        <v>0</v>
      </c>
      <c r="AN126" s="192">
        <v>0</v>
      </c>
      <c r="AO126" s="192">
        <v>0</v>
      </c>
      <c r="AP126" s="192">
        <v>0</v>
      </c>
      <c r="AQ126" s="192">
        <v>0</v>
      </c>
      <c r="AR126" s="192">
        <v>0</v>
      </c>
      <c r="AS126" s="192">
        <v>0</v>
      </c>
      <c r="AT126" s="192">
        <v>0</v>
      </c>
      <c r="AU126" s="192">
        <v>0</v>
      </c>
      <c r="AV126" s="192">
        <v>0</v>
      </c>
      <c r="AW126" s="192">
        <v>0</v>
      </c>
      <c r="AX126" s="192">
        <v>0</v>
      </c>
      <c r="AY126" s="192">
        <v>0</v>
      </c>
      <c r="AZ126" s="192">
        <v>0</v>
      </c>
      <c r="BA126" s="192">
        <v>0</v>
      </c>
      <c r="BB126" s="192">
        <v>0</v>
      </c>
      <c r="BC126" s="192">
        <v>0</v>
      </c>
      <c r="BD126" s="192">
        <v>0</v>
      </c>
      <c r="BE126" s="192">
        <v>0</v>
      </c>
      <c r="BF126" s="192">
        <v>0</v>
      </c>
    </row>
    <row r="127" spans="1:58" x14ac:dyDescent="0.25">
      <c r="A127" s="546"/>
      <c r="B127" s="546" t="s">
        <v>186</v>
      </c>
      <c r="C127" s="408" t="s">
        <v>281</v>
      </c>
      <c r="D127" s="192">
        <v>190</v>
      </c>
      <c r="E127" s="192">
        <v>15</v>
      </c>
      <c r="F127" s="192">
        <v>133</v>
      </c>
      <c r="G127" s="192">
        <v>0</v>
      </c>
      <c r="H127" s="192">
        <v>0</v>
      </c>
      <c r="I127" s="192">
        <v>0</v>
      </c>
      <c r="J127" s="192">
        <v>0</v>
      </c>
      <c r="K127" s="192">
        <v>0</v>
      </c>
      <c r="L127" s="192">
        <v>0</v>
      </c>
      <c r="M127" s="192">
        <v>42</v>
      </c>
      <c r="N127" s="192">
        <v>0</v>
      </c>
      <c r="O127" s="192">
        <v>0</v>
      </c>
      <c r="P127" s="192">
        <v>0</v>
      </c>
      <c r="Q127" s="192">
        <v>0</v>
      </c>
      <c r="R127" s="192">
        <v>0</v>
      </c>
      <c r="S127" s="192">
        <v>0</v>
      </c>
      <c r="T127" s="192">
        <v>0</v>
      </c>
      <c r="U127" s="192">
        <v>0</v>
      </c>
      <c r="V127" s="192">
        <v>0</v>
      </c>
      <c r="W127" s="192">
        <v>0</v>
      </c>
      <c r="X127" s="192">
        <v>0</v>
      </c>
      <c r="Y127" s="192">
        <v>0</v>
      </c>
      <c r="Z127" s="192">
        <v>0</v>
      </c>
      <c r="AA127" s="192">
        <v>0</v>
      </c>
      <c r="AB127" s="192">
        <v>0</v>
      </c>
      <c r="AC127" s="192">
        <v>0</v>
      </c>
      <c r="AD127" s="192">
        <v>0</v>
      </c>
      <c r="AE127" s="192">
        <v>0</v>
      </c>
      <c r="AF127" s="192">
        <v>0</v>
      </c>
      <c r="AG127" s="192">
        <v>0</v>
      </c>
      <c r="AH127" s="192">
        <v>0</v>
      </c>
      <c r="AI127" s="192">
        <v>0</v>
      </c>
      <c r="AJ127" s="192">
        <v>0</v>
      </c>
      <c r="AK127" s="192">
        <v>0</v>
      </c>
      <c r="AL127" s="192">
        <v>0</v>
      </c>
      <c r="AM127" s="192">
        <v>0</v>
      </c>
      <c r="AN127" s="192">
        <v>0</v>
      </c>
      <c r="AO127" s="192">
        <v>0</v>
      </c>
      <c r="AP127" s="192">
        <v>0</v>
      </c>
      <c r="AQ127" s="192">
        <v>0</v>
      </c>
      <c r="AR127" s="192">
        <v>0</v>
      </c>
      <c r="AS127" s="192">
        <v>0</v>
      </c>
      <c r="AT127" s="192">
        <v>0</v>
      </c>
      <c r="AU127" s="192">
        <v>0</v>
      </c>
      <c r="AV127" s="192">
        <v>0</v>
      </c>
      <c r="AW127" s="192">
        <v>0</v>
      </c>
      <c r="AX127" s="192">
        <v>0</v>
      </c>
      <c r="AY127" s="192">
        <v>0</v>
      </c>
      <c r="AZ127" s="192">
        <v>0</v>
      </c>
      <c r="BA127" s="192">
        <v>0</v>
      </c>
      <c r="BB127" s="192">
        <v>0</v>
      </c>
      <c r="BC127" s="192">
        <v>0</v>
      </c>
      <c r="BD127" s="192">
        <v>0</v>
      </c>
      <c r="BE127" s="192">
        <v>0</v>
      </c>
      <c r="BF127" s="192">
        <v>0</v>
      </c>
    </row>
    <row r="128" spans="1:58" ht="31.5" x14ac:dyDescent="0.25">
      <c r="A128" s="546"/>
      <c r="B128" s="546"/>
      <c r="C128" s="408" t="s">
        <v>74</v>
      </c>
      <c r="D128" s="192">
        <v>1</v>
      </c>
      <c r="E128" s="192">
        <v>0</v>
      </c>
      <c r="F128" s="192">
        <v>1</v>
      </c>
      <c r="G128" s="192">
        <v>0</v>
      </c>
      <c r="H128" s="192">
        <v>0</v>
      </c>
      <c r="I128" s="192">
        <v>0</v>
      </c>
      <c r="J128" s="192">
        <v>0</v>
      </c>
      <c r="K128" s="192">
        <v>0</v>
      </c>
      <c r="L128" s="192">
        <v>0</v>
      </c>
      <c r="M128" s="192">
        <v>0</v>
      </c>
      <c r="N128" s="192">
        <v>0</v>
      </c>
      <c r="O128" s="192">
        <v>0</v>
      </c>
      <c r="P128" s="192">
        <v>0</v>
      </c>
      <c r="Q128" s="192">
        <v>0</v>
      </c>
      <c r="R128" s="192">
        <v>0</v>
      </c>
      <c r="S128" s="192">
        <v>0</v>
      </c>
      <c r="T128" s="192">
        <v>0</v>
      </c>
      <c r="U128" s="192">
        <v>0</v>
      </c>
      <c r="V128" s="192">
        <v>0</v>
      </c>
      <c r="W128" s="192">
        <v>0</v>
      </c>
      <c r="X128" s="192">
        <v>0</v>
      </c>
      <c r="Y128" s="192">
        <v>0</v>
      </c>
      <c r="Z128" s="192">
        <v>0</v>
      </c>
      <c r="AA128" s="192">
        <v>0</v>
      </c>
      <c r="AB128" s="192">
        <v>0</v>
      </c>
      <c r="AC128" s="192">
        <v>0</v>
      </c>
      <c r="AD128" s="192">
        <v>0</v>
      </c>
      <c r="AE128" s="192">
        <v>0</v>
      </c>
      <c r="AF128" s="192">
        <v>0</v>
      </c>
      <c r="AG128" s="192">
        <v>0</v>
      </c>
      <c r="AH128" s="192">
        <v>0</v>
      </c>
      <c r="AI128" s="192">
        <v>0</v>
      </c>
      <c r="AJ128" s="192">
        <v>0</v>
      </c>
      <c r="AK128" s="192">
        <v>0</v>
      </c>
      <c r="AL128" s="192">
        <v>0</v>
      </c>
      <c r="AM128" s="192">
        <v>0</v>
      </c>
      <c r="AN128" s="192">
        <v>0</v>
      </c>
      <c r="AO128" s="192">
        <v>0</v>
      </c>
      <c r="AP128" s="192">
        <v>0</v>
      </c>
      <c r="AQ128" s="192">
        <v>0</v>
      </c>
      <c r="AR128" s="192">
        <v>0</v>
      </c>
      <c r="AS128" s="192">
        <v>0</v>
      </c>
      <c r="AT128" s="192">
        <v>0</v>
      </c>
      <c r="AU128" s="192">
        <v>0</v>
      </c>
      <c r="AV128" s="192">
        <v>0</v>
      </c>
      <c r="AW128" s="192">
        <v>0</v>
      </c>
      <c r="AX128" s="192">
        <v>0</v>
      </c>
      <c r="AY128" s="192">
        <v>0</v>
      </c>
      <c r="AZ128" s="192">
        <v>0</v>
      </c>
      <c r="BA128" s="192">
        <v>0</v>
      </c>
      <c r="BB128" s="192">
        <v>0</v>
      </c>
      <c r="BC128" s="192">
        <v>0</v>
      </c>
      <c r="BD128" s="192">
        <v>0</v>
      </c>
      <c r="BE128" s="192">
        <v>0</v>
      </c>
      <c r="BF128" s="192">
        <v>0</v>
      </c>
    </row>
    <row r="129" spans="1:58" ht="31.5" x14ac:dyDescent="0.25">
      <c r="A129" s="546"/>
      <c r="B129" s="546"/>
      <c r="C129" s="408" t="s">
        <v>76</v>
      </c>
      <c r="D129" s="192">
        <v>80</v>
      </c>
      <c r="E129" s="192">
        <v>15</v>
      </c>
      <c r="F129" s="192">
        <v>58</v>
      </c>
      <c r="G129" s="192">
        <v>0</v>
      </c>
      <c r="H129" s="192">
        <v>0</v>
      </c>
      <c r="I129" s="192">
        <v>0</v>
      </c>
      <c r="J129" s="192">
        <v>0</v>
      </c>
      <c r="K129" s="192">
        <v>0</v>
      </c>
      <c r="L129" s="192">
        <v>0</v>
      </c>
      <c r="M129" s="192">
        <v>7</v>
      </c>
      <c r="N129" s="192">
        <v>0</v>
      </c>
      <c r="O129" s="192">
        <v>0</v>
      </c>
      <c r="P129" s="192">
        <v>0</v>
      </c>
      <c r="Q129" s="192">
        <v>0</v>
      </c>
      <c r="R129" s="192">
        <v>0</v>
      </c>
      <c r="S129" s="192">
        <v>0</v>
      </c>
      <c r="T129" s="192">
        <v>0</v>
      </c>
      <c r="U129" s="192">
        <v>0</v>
      </c>
      <c r="V129" s="192">
        <v>0</v>
      </c>
      <c r="W129" s="192">
        <v>0</v>
      </c>
      <c r="X129" s="192">
        <v>0</v>
      </c>
      <c r="Y129" s="192">
        <v>0</v>
      </c>
      <c r="Z129" s="192">
        <v>0</v>
      </c>
      <c r="AA129" s="192">
        <v>0</v>
      </c>
      <c r="AB129" s="192">
        <v>0</v>
      </c>
      <c r="AC129" s="192">
        <v>0</v>
      </c>
      <c r="AD129" s="192">
        <v>0</v>
      </c>
      <c r="AE129" s="192">
        <v>0</v>
      </c>
      <c r="AF129" s="192">
        <v>0</v>
      </c>
      <c r="AG129" s="192">
        <v>0</v>
      </c>
      <c r="AH129" s="192">
        <v>0</v>
      </c>
      <c r="AI129" s="192">
        <v>0</v>
      </c>
      <c r="AJ129" s="192">
        <v>0</v>
      </c>
      <c r="AK129" s="192">
        <v>0</v>
      </c>
      <c r="AL129" s="192">
        <v>0</v>
      </c>
      <c r="AM129" s="192">
        <v>0</v>
      </c>
      <c r="AN129" s="192">
        <v>0</v>
      </c>
      <c r="AO129" s="192">
        <v>0</v>
      </c>
      <c r="AP129" s="192">
        <v>0</v>
      </c>
      <c r="AQ129" s="192">
        <v>0</v>
      </c>
      <c r="AR129" s="192">
        <v>0</v>
      </c>
      <c r="AS129" s="192">
        <v>0</v>
      </c>
      <c r="AT129" s="192">
        <v>0</v>
      </c>
      <c r="AU129" s="192">
        <v>0</v>
      </c>
      <c r="AV129" s="192">
        <v>0</v>
      </c>
      <c r="AW129" s="192">
        <v>0</v>
      </c>
      <c r="AX129" s="192">
        <v>0</v>
      </c>
      <c r="AY129" s="192">
        <v>0</v>
      </c>
      <c r="AZ129" s="192">
        <v>0</v>
      </c>
      <c r="BA129" s="192">
        <v>0</v>
      </c>
      <c r="BB129" s="192">
        <v>0</v>
      </c>
      <c r="BC129" s="192">
        <v>0</v>
      </c>
      <c r="BD129" s="192">
        <v>0</v>
      </c>
      <c r="BE129" s="192">
        <v>0</v>
      </c>
      <c r="BF129" s="192">
        <v>0</v>
      </c>
    </row>
    <row r="130" spans="1:58" ht="31.5" x14ac:dyDescent="0.25">
      <c r="A130" s="546"/>
      <c r="B130" s="546"/>
      <c r="C130" s="408" t="s">
        <v>72</v>
      </c>
      <c r="D130" s="192">
        <v>2</v>
      </c>
      <c r="E130" s="192">
        <v>0</v>
      </c>
      <c r="F130" s="192">
        <v>2</v>
      </c>
      <c r="G130" s="192">
        <v>0</v>
      </c>
      <c r="H130" s="192">
        <v>0</v>
      </c>
      <c r="I130" s="192">
        <v>0</v>
      </c>
      <c r="J130" s="192">
        <v>0</v>
      </c>
      <c r="K130" s="192">
        <v>0</v>
      </c>
      <c r="L130" s="192">
        <v>0</v>
      </c>
      <c r="M130" s="192">
        <v>0</v>
      </c>
      <c r="N130" s="192">
        <v>0</v>
      </c>
      <c r="O130" s="192">
        <v>0</v>
      </c>
      <c r="P130" s="192">
        <v>0</v>
      </c>
      <c r="Q130" s="192">
        <v>0</v>
      </c>
      <c r="R130" s="192">
        <v>0</v>
      </c>
      <c r="S130" s="192">
        <v>0</v>
      </c>
      <c r="T130" s="192">
        <v>0</v>
      </c>
      <c r="U130" s="192">
        <v>0</v>
      </c>
      <c r="V130" s="192">
        <v>0</v>
      </c>
      <c r="W130" s="192">
        <v>0</v>
      </c>
      <c r="X130" s="192">
        <v>0</v>
      </c>
      <c r="Y130" s="192">
        <v>0</v>
      </c>
      <c r="Z130" s="192">
        <v>0</v>
      </c>
      <c r="AA130" s="192">
        <v>0</v>
      </c>
      <c r="AB130" s="192">
        <v>0</v>
      </c>
      <c r="AC130" s="192">
        <v>0</v>
      </c>
      <c r="AD130" s="192">
        <v>0</v>
      </c>
      <c r="AE130" s="192">
        <v>0</v>
      </c>
      <c r="AF130" s="192">
        <v>0</v>
      </c>
      <c r="AG130" s="192">
        <v>0</v>
      </c>
      <c r="AH130" s="192">
        <v>0</v>
      </c>
      <c r="AI130" s="192">
        <v>0</v>
      </c>
      <c r="AJ130" s="192">
        <v>0</v>
      </c>
      <c r="AK130" s="192">
        <v>0</v>
      </c>
      <c r="AL130" s="192">
        <v>0</v>
      </c>
      <c r="AM130" s="192">
        <v>0</v>
      </c>
      <c r="AN130" s="192">
        <v>0</v>
      </c>
      <c r="AO130" s="192">
        <v>0</v>
      </c>
      <c r="AP130" s="192">
        <v>0</v>
      </c>
      <c r="AQ130" s="192">
        <v>0</v>
      </c>
      <c r="AR130" s="192">
        <v>0</v>
      </c>
      <c r="AS130" s="192">
        <v>0</v>
      </c>
      <c r="AT130" s="192">
        <v>0</v>
      </c>
      <c r="AU130" s="192">
        <v>0</v>
      </c>
      <c r="AV130" s="192">
        <v>0</v>
      </c>
      <c r="AW130" s="192">
        <v>0</v>
      </c>
      <c r="AX130" s="192">
        <v>0</v>
      </c>
      <c r="AY130" s="192">
        <v>0</v>
      </c>
      <c r="AZ130" s="192">
        <v>0</v>
      </c>
      <c r="BA130" s="192">
        <v>0</v>
      </c>
      <c r="BB130" s="192">
        <v>0</v>
      </c>
      <c r="BC130" s="192">
        <v>0</v>
      </c>
      <c r="BD130" s="192">
        <v>0</v>
      </c>
      <c r="BE130" s="192">
        <v>0</v>
      </c>
      <c r="BF130" s="192">
        <v>0</v>
      </c>
    </row>
    <row r="131" spans="1:58" ht="31.5" x14ac:dyDescent="0.25">
      <c r="A131" s="546"/>
      <c r="B131" s="546"/>
      <c r="C131" s="408" t="s">
        <v>75</v>
      </c>
      <c r="D131" s="192">
        <v>0</v>
      </c>
      <c r="E131" s="192">
        <v>0</v>
      </c>
      <c r="F131" s="192">
        <v>0</v>
      </c>
      <c r="G131" s="192">
        <v>0</v>
      </c>
      <c r="H131" s="192">
        <v>0</v>
      </c>
      <c r="I131" s="192">
        <v>0</v>
      </c>
      <c r="J131" s="192">
        <v>0</v>
      </c>
      <c r="K131" s="192">
        <v>0</v>
      </c>
      <c r="L131" s="192">
        <v>0</v>
      </c>
      <c r="M131" s="192">
        <v>0</v>
      </c>
      <c r="N131" s="192">
        <v>0</v>
      </c>
      <c r="O131" s="192">
        <v>0</v>
      </c>
      <c r="P131" s="192">
        <v>0</v>
      </c>
      <c r="Q131" s="192">
        <v>0</v>
      </c>
      <c r="R131" s="192">
        <v>0</v>
      </c>
      <c r="S131" s="192">
        <v>0</v>
      </c>
      <c r="T131" s="192">
        <v>0</v>
      </c>
      <c r="U131" s="192">
        <v>0</v>
      </c>
      <c r="V131" s="192">
        <v>0</v>
      </c>
      <c r="W131" s="192">
        <v>0</v>
      </c>
      <c r="X131" s="192">
        <v>0</v>
      </c>
      <c r="Y131" s="192">
        <v>0</v>
      </c>
      <c r="Z131" s="192">
        <v>0</v>
      </c>
      <c r="AA131" s="192">
        <v>0</v>
      </c>
      <c r="AB131" s="192">
        <v>0</v>
      </c>
      <c r="AC131" s="192">
        <v>0</v>
      </c>
      <c r="AD131" s="192">
        <v>0</v>
      </c>
      <c r="AE131" s="192">
        <v>0</v>
      </c>
      <c r="AF131" s="192">
        <v>0</v>
      </c>
      <c r="AG131" s="192">
        <v>0</v>
      </c>
      <c r="AH131" s="192">
        <v>0</v>
      </c>
      <c r="AI131" s="192">
        <v>0</v>
      </c>
      <c r="AJ131" s="192">
        <v>0</v>
      </c>
      <c r="AK131" s="192">
        <v>0</v>
      </c>
      <c r="AL131" s="192">
        <v>0</v>
      </c>
      <c r="AM131" s="192">
        <v>0</v>
      </c>
      <c r="AN131" s="192">
        <v>0</v>
      </c>
      <c r="AO131" s="192">
        <v>0</v>
      </c>
      <c r="AP131" s="192">
        <v>0</v>
      </c>
      <c r="AQ131" s="192">
        <v>0</v>
      </c>
      <c r="AR131" s="192">
        <v>0</v>
      </c>
      <c r="AS131" s="192">
        <v>0</v>
      </c>
      <c r="AT131" s="192">
        <v>0</v>
      </c>
      <c r="AU131" s="192">
        <v>0</v>
      </c>
      <c r="AV131" s="192">
        <v>0</v>
      </c>
      <c r="AW131" s="192">
        <v>0</v>
      </c>
      <c r="AX131" s="192">
        <v>0</v>
      </c>
      <c r="AY131" s="192">
        <v>0</v>
      </c>
      <c r="AZ131" s="192">
        <v>0</v>
      </c>
      <c r="BA131" s="192">
        <v>0</v>
      </c>
      <c r="BB131" s="192">
        <v>0</v>
      </c>
      <c r="BC131" s="192">
        <v>0</v>
      </c>
      <c r="BD131" s="192">
        <v>0</v>
      </c>
      <c r="BE131" s="192">
        <v>0</v>
      </c>
      <c r="BF131" s="192">
        <v>0</v>
      </c>
    </row>
    <row r="132" spans="1:58" x14ac:dyDescent="0.25">
      <c r="A132" s="546"/>
      <c r="B132" s="546"/>
      <c r="C132" s="408" t="s">
        <v>73</v>
      </c>
      <c r="D132" s="192">
        <v>9</v>
      </c>
      <c r="E132" s="192">
        <v>0</v>
      </c>
      <c r="F132" s="192">
        <v>9</v>
      </c>
      <c r="G132" s="192">
        <v>0</v>
      </c>
      <c r="H132" s="192">
        <v>0</v>
      </c>
      <c r="I132" s="192">
        <v>0</v>
      </c>
      <c r="J132" s="192">
        <v>0</v>
      </c>
      <c r="K132" s="192">
        <v>0</v>
      </c>
      <c r="L132" s="192">
        <v>0</v>
      </c>
      <c r="M132" s="192">
        <v>0</v>
      </c>
      <c r="N132" s="192">
        <v>0</v>
      </c>
      <c r="O132" s="192">
        <v>0</v>
      </c>
      <c r="P132" s="192">
        <v>0</v>
      </c>
      <c r="Q132" s="192">
        <v>0</v>
      </c>
      <c r="R132" s="192">
        <v>0</v>
      </c>
      <c r="S132" s="192">
        <v>0</v>
      </c>
      <c r="T132" s="192">
        <v>0</v>
      </c>
      <c r="U132" s="192">
        <v>0</v>
      </c>
      <c r="V132" s="192">
        <v>0</v>
      </c>
      <c r="W132" s="192">
        <v>0</v>
      </c>
      <c r="X132" s="192">
        <v>0</v>
      </c>
      <c r="Y132" s="192">
        <v>0</v>
      </c>
      <c r="Z132" s="192">
        <v>0</v>
      </c>
      <c r="AA132" s="192">
        <v>0</v>
      </c>
      <c r="AB132" s="192">
        <v>0</v>
      </c>
      <c r="AC132" s="192">
        <v>0</v>
      </c>
      <c r="AD132" s="192">
        <v>0</v>
      </c>
      <c r="AE132" s="192">
        <v>0</v>
      </c>
      <c r="AF132" s="192">
        <v>0</v>
      </c>
      <c r="AG132" s="192">
        <v>0</v>
      </c>
      <c r="AH132" s="192">
        <v>0</v>
      </c>
      <c r="AI132" s="192">
        <v>0</v>
      </c>
      <c r="AJ132" s="192">
        <v>0</v>
      </c>
      <c r="AK132" s="192">
        <v>0</v>
      </c>
      <c r="AL132" s="192">
        <v>0</v>
      </c>
      <c r="AM132" s="192">
        <v>0</v>
      </c>
      <c r="AN132" s="192">
        <v>0</v>
      </c>
      <c r="AO132" s="192">
        <v>0</v>
      </c>
      <c r="AP132" s="192">
        <v>0</v>
      </c>
      <c r="AQ132" s="192">
        <v>0</v>
      </c>
      <c r="AR132" s="192">
        <v>0</v>
      </c>
      <c r="AS132" s="192">
        <v>0</v>
      </c>
      <c r="AT132" s="192">
        <v>0</v>
      </c>
      <c r="AU132" s="192">
        <v>0</v>
      </c>
      <c r="AV132" s="192">
        <v>0</v>
      </c>
      <c r="AW132" s="192">
        <v>0</v>
      </c>
      <c r="AX132" s="192">
        <v>0</v>
      </c>
      <c r="AY132" s="192">
        <v>0</v>
      </c>
      <c r="AZ132" s="192">
        <v>0</v>
      </c>
      <c r="BA132" s="192">
        <v>0</v>
      </c>
      <c r="BB132" s="192">
        <v>0</v>
      </c>
      <c r="BC132" s="192">
        <v>0</v>
      </c>
      <c r="BD132" s="192">
        <v>0</v>
      </c>
      <c r="BE132" s="192">
        <v>0</v>
      </c>
      <c r="BF132" s="192">
        <v>0</v>
      </c>
    </row>
    <row r="133" spans="1:58" x14ac:dyDescent="0.25">
      <c r="A133" s="546"/>
      <c r="B133" s="546"/>
      <c r="C133" s="408" t="s">
        <v>78</v>
      </c>
      <c r="D133" s="192">
        <v>17</v>
      </c>
      <c r="E133" s="192">
        <v>0</v>
      </c>
      <c r="F133" s="192">
        <v>9</v>
      </c>
      <c r="G133" s="192">
        <v>0</v>
      </c>
      <c r="H133" s="192">
        <v>0</v>
      </c>
      <c r="I133" s="192">
        <v>0</v>
      </c>
      <c r="J133" s="192">
        <v>0</v>
      </c>
      <c r="K133" s="192">
        <v>0</v>
      </c>
      <c r="L133" s="192">
        <v>0</v>
      </c>
      <c r="M133" s="192">
        <v>8</v>
      </c>
      <c r="N133" s="192">
        <v>0</v>
      </c>
      <c r="O133" s="192">
        <v>0</v>
      </c>
      <c r="P133" s="192">
        <v>0</v>
      </c>
      <c r="Q133" s="192">
        <v>0</v>
      </c>
      <c r="R133" s="192">
        <v>0</v>
      </c>
      <c r="S133" s="192">
        <v>0</v>
      </c>
      <c r="T133" s="192">
        <v>0</v>
      </c>
      <c r="U133" s="192">
        <v>0</v>
      </c>
      <c r="V133" s="192">
        <v>0</v>
      </c>
      <c r="W133" s="192">
        <v>0</v>
      </c>
      <c r="X133" s="192">
        <v>0</v>
      </c>
      <c r="Y133" s="192">
        <v>0</v>
      </c>
      <c r="Z133" s="192">
        <v>0</v>
      </c>
      <c r="AA133" s="192">
        <v>0</v>
      </c>
      <c r="AB133" s="192">
        <v>0</v>
      </c>
      <c r="AC133" s="192">
        <v>0</v>
      </c>
      <c r="AD133" s="192">
        <v>0</v>
      </c>
      <c r="AE133" s="192">
        <v>0</v>
      </c>
      <c r="AF133" s="192">
        <v>0</v>
      </c>
      <c r="AG133" s="192">
        <v>0</v>
      </c>
      <c r="AH133" s="192">
        <v>0</v>
      </c>
      <c r="AI133" s="192">
        <v>0</v>
      </c>
      <c r="AJ133" s="192">
        <v>0</v>
      </c>
      <c r="AK133" s="192">
        <v>0</v>
      </c>
      <c r="AL133" s="192">
        <v>0</v>
      </c>
      <c r="AM133" s="192">
        <v>0</v>
      </c>
      <c r="AN133" s="192">
        <v>0</v>
      </c>
      <c r="AO133" s="192">
        <v>0</v>
      </c>
      <c r="AP133" s="192">
        <v>0</v>
      </c>
      <c r="AQ133" s="192">
        <v>0</v>
      </c>
      <c r="AR133" s="192">
        <v>0</v>
      </c>
      <c r="AS133" s="192">
        <v>0</v>
      </c>
      <c r="AT133" s="192">
        <v>0</v>
      </c>
      <c r="AU133" s="192">
        <v>0</v>
      </c>
      <c r="AV133" s="192">
        <v>0</v>
      </c>
      <c r="AW133" s="192">
        <v>0</v>
      </c>
      <c r="AX133" s="192">
        <v>0</v>
      </c>
      <c r="AY133" s="192">
        <v>0</v>
      </c>
      <c r="AZ133" s="192">
        <v>0</v>
      </c>
      <c r="BA133" s="192">
        <v>0</v>
      </c>
      <c r="BB133" s="192">
        <v>0</v>
      </c>
      <c r="BC133" s="192">
        <v>0</v>
      </c>
      <c r="BD133" s="192">
        <v>0</v>
      </c>
      <c r="BE133" s="192">
        <v>0</v>
      </c>
      <c r="BF133" s="192">
        <v>0</v>
      </c>
    </row>
    <row r="134" spans="1:58" x14ac:dyDescent="0.25">
      <c r="A134" s="546"/>
      <c r="B134" s="546"/>
      <c r="C134" s="408" t="s">
        <v>64</v>
      </c>
      <c r="D134" s="192">
        <v>31</v>
      </c>
      <c r="E134" s="192">
        <v>0</v>
      </c>
      <c r="F134" s="192">
        <v>25</v>
      </c>
      <c r="G134" s="192">
        <v>0</v>
      </c>
      <c r="H134" s="192">
        <v>0</v>
      </c>
      <c r="I134" s="192">
        <v>0</v>
      </c>
      <c r="J134" s="192">
        <v>0</v>
      </c>
      <c r="K134" s="192">
        <v>0</v>
      </c>
      <c r="L134" s="192">
        <v>0</v>
      </c>
      <c r="M134" s="192">
        <v>6</v>
      </c>
      <c r="N134" s="192">
        <v>0</v>
      </c>
      <c r="O134" s="192">
        <v>0</v>
      </c>
      <c r="P134" s="192">
        <v>0</v>
      </c>
      <c r="Q134" s="192">
        <v>0</v>
      </c>
      <c r="R134" s="192">
        <v>0</v>
      </c>
      <c r="S134" s="192">
        <v>0</v>
      </c>
      <c r="T134" s="192">
        <v>0</v>
      </c>
      <c r="U134" s="192">
        <v>0</v>
      </c>
      <c r="V134" s="192">
        <v>0</v>
      </c>
      <c r="W134" s="192">
        <v>0</v>
      </c>
      <c r="X134" s="192">
        <v>0</v>
      </c>
      <c r="Y134" s="192">
        <v>0</v>
      </c>
      <c r="Z134" s="192">
        <v>0</v>
      </c>
      <c r="AA134" s="192">
        <v>0</v>
      </c>
      <c r="AB134" s="192">
        <v>0</v>
      </c>
      <c r="AC134" s="192">
        <v>0</v>
      </c>
      <c r="AD134" s="192">
        <v>0</v>
      </c>
      <c r="AE134" s="192">
        <v>0</v>
      </c>
      <c r="AF134" s="192">
        <v>0</v>
      </c>
      <c r="AG134" s="192">
        <v>0</v>
      </c>
      <c r="AH134" s="192">
        <v>0</v>
      </c>
      <c r="AI134" s="192">
        <v>0</v>
      </c>
      <c r="AJ134" s="192">
        <v>0</v>
      </c>
      <c r="AK134" s="192">
        <v>0</v>
      </c>
      <c r="AL134" s="192">
        <v>0</v>
      </c>
      <c r="AM134" s="192">
        <v>0</v>
      </c>
      <c r="AN134" s="192">
        <v>0</v>
      </c>
      <c r="AO134" s="192">
        <v>0</v>
      </c>
      <c r="AP134" s="192">
        <v>0</v>
      </c>
      <c r="AQ134" s="192">
        <v>0</v>
      </c>
      <c r="AR134" s="192">
        <v>0</v>
      </c>
      <c r="AS134" s="192">
        <v>0</v>
      </c>
      <c r="AT134" s="192">
        <v>0</v>
      </c>
      <c r="AU134" s="192">
        <v>0</v>
      </c>
      <c r="AV134" s="192">
        <v>0</v>
      </c>
      <c r="AW134" s="192">
        <v>0</v>
      </c>
      <c r="AX134" s="192">
        <v>0</v>
      </c>
      <c r="AY134" s="192">
        <v>0</v>
      </c>
      <c r="AZ134" s="192">
        <v>0</v>
      </c>
      <c r="BA134" s="192">
        <v>0</v>
      </c>
      <c r="BB134" s="192">
        <v>0</v>
      </c>
      <c r="BC134" s="192">
        <v>0</v>
      </c>
      <c r="BD134" s="192">
        <v>0</v>
      </c>
      <c r="BE134" s="192">
        <v>0</v>
      </c>
      <c r="BF134" s="192">
        <v>0</v>
      </c>
    </row>
    <row r="135" spans="1:58" x14ac:dyDescent="0.25">
      <c r="A135" s="547"/>
      <c r="B135" s="547"/>
      <c r="C135" s="409" t="s">
        <v>77</v>
      </c>
      <c r="D135" s="195">
        <v>50</v>
      </c>
      <c r="E135" s="195">
        <v>0</v>
      </c>
      <c r="F135" s="195">
        <v>29</v>
      </c>
      <c r="G135" s="195">
        <v>0</v>
      </c>
      <c r="H135" s="195">
        <v>0</v>
      </c>
      <c r="I135" s="195">
        <v>0</v>
      </c>
      <c r="J135" s="195">
        <v>0</v>
      </c>
      <c r="K135" s="195">
        <v>0</v>
      </c>
      <c r="L135" s="195">
        <v>0</v>
      </c>
      <c r="M135" s="195">
        <v>21</v>
      </c>
      <c r="N135" s="195">
        <v>0</v>
      </c>
      <c r="O135" s="195">
        <v>0</v>
      </c>
      <c r="P135" s="195">
        <v>0</v>
      </c>
      <c r="Q135" s="195">
        <v>0</v>
      </c>
      <c r="R135" s="195">
        <v>0</v>
      </c>
      <c r="S135" s="195">
        <v>0</v>
      </c>
      <c r="T135" s="195">
        <v>0</v>
      </c>
      <c r="U135" s="195">
        <v>0</v>
      </c>
      <c r="V135" s="195">
        <v>0</v>
      </c>
      <c r="W135" s="195">
        <v>0</v>
      </c>
      <c r="X135" s="195">
        <v>0</v>
      </c>
      <c r="Y135" s="195">
        <v>0</v>
      </c>
      <c r="Z135" s="195">
        <v>0</v>
      </c>
      <c r="AA135" s="195">
        <v>0</v>
      </c>
      <c r="AB135" s="195">
        <v>0</v>
      </c>
      <c r="AC135" s="195">
        <v>0</v>
      </c>
      <c r="AD135" s="195">
        <v>0</v>
      </c>
      <c r="AE135" s="195">
        <v>0</v>
      </c>
      <c r="AF135" s="195">
        <v>0</v>
      </c>
      <c r="AG135" s="195">
        <v>0</v>
      </c>
      <c r="AH135" s="195">
        <v>0</v>
      </c>
      <c r="AI135" s="195">
        <v>0</v>
      </c>
      <c r="AJ135" s="195">
        <v>0</v>
      </c>
      <c r="AK135" s="195">
        <v>0</v>
      </c>
      <c r="AL135" s="195">
        <v>0</v>
      </c>
      <c r="AM135" s="195">
        <v>0</v>
      </c>
      <c r="AN135" s="195">
        <v>0</v>
      </c>
      <c r="AO135" s="195">
        <v>0</v>
      </c>
      <c r="AP135" s="195">
        <v>0</v>
      </c>
      <c r="AQ135" s="195">
        <v>0</v>
      </c>
      <c r="AR135" s="195">
        <v>0</v>
      </c>
      <c r="AS135" s="195">
        <v>0</v>
      </c>
      <c r="AT135" s="195">
        <v>0</v>
      </c>
      <c r="AU135" s="195">
        <v>0</v>
      </c>
      <c r="AV135" s="195">
        <v>0</v>
      </c>
      <c r="AW135" s="195">
        <v>0</v>
      </c>
      <c r="AX135" s="195">
        <v>0</v>
      </c>
      <c r="AY135" s="195">
        <v>0</v>
      </c>
      <c r="AZ135" s="195">
        <v>0</v>
      </c>
      <c r="BA135" s="195">
        <v>0</v>
      </c>
      <c r="BB135" s="195">
        <v>0</v>
      </c>
      <c r="BC135" s="195">
        <v>0</v>
      </c>
      <c r="BD135" s="195">
        <v>0</v>
      </c>
      <c r="BE135" s="195">
        <v>0</v>
      </c>
      <c r="BF135" s="195">
        <v>0</v>
      </c>
    </row>
  </sheetData>
  <mergeCells count="14">
    <mergeCell ref="BC2:BF2"/>
    <mergeCell ref="A3:C3"/>
    <mergeCell ref="A4:C4"/>
    <mergeCell ref="A1:BF1"/>
    <mergeCell ref="A5:A135"/>
    <mergeCell ref="B6:B22"/>
    <mergeCell ref="B23:B40"/>
    <mergeCell ref="B41:B63"/>
    <mergeCell ref="B64:B80"/>
    <mergeCell ref="B81:B103"/>
    <mergeCell ref="B104:B115"/>
    <mergeCell ref="B116:B126"/>
    <mergeCell ref="B127:B135"/>
    <mergeCell ref="B5:C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36"/>
  <sheetViews>
    <sheetView zoomScale="90" zoomScaleNormal="90" workbookViewId="0">
      <selection activeCell="C10" sqref="C10"/>
    </sheetView>
  </sheetViews>
  <sheetFormatPr defaultColWidth="9.33203125" defaultRowHeight="15.75" x14ac:dyDescent="0.25"/>
  <cols>
    <col min="1" max="1" width="25.83203125" style="52" customWidth="1"/>
    <col min="2" max="2" width="26.5" style="52" customWidth="1"/>
    <col min="3" max="3" width="26.1640625" style="52" customWidth="1"/>
    <col min="4" max="4" width="24.1640625" style="52" customWidth="1"/>
    <col min="5" max="5" width="27.1640625" style="52" customWidth="1"/>
    <col min="6" max="6" width="20" style="66" customWidth="1"/>
    <col min="7" max="16384" width="9.33203125" style="52"/>
  </cols>
  <sheetData>
    <row r="1" spans="1:6" ht="32.25" customHeight="1" x14ac:dyDescent="0.25">
      <c r="A1" s="574" t="s">
        <v>438</v>
      </c>
      <c r="B1" s="574"/>
      <c r="C1" s="574"/>
      <c r="D1" s="574"/>
      <c r="E1" s="574"/>
      <c r="F1" s="574"/>
    </row>
    <row r="2" spans="1:6" ht="16.5" customHeight="1" x14ac:dyDescent="0.25">
      <c r="A2" s="53"/>
      <c r="B2" s="53"/>
      <c r="C2" s="53"/>
    </row>
    <row r="3" spans="1:6" ht="31.5" x14ac:dyDescent="0.25">
      <c r="A3" s="575"/>
      <c r="B3" s="575"/>
      <c r="C3" s="575"/>
      <c r="D3" s="62" t="s">
        <v>302</v>
      </c>
      <c r="E3" s="62" t="s">
        <v>304</v>
      </c>
      <c r="F3" s="62" t="s">
        <v>243</v>
      </c>
    </row>
    <row r="4" spans="1:6" x14ac:dyDescent="0.25">
      <c r="A4" s="575"/>
      <c r="B4" s="575"/>
      <c r="C4" s="575"/>
      <c r="D4" s="64" t="s">
        <v>59</v>
      </c>
      <c r="E4" s="64" t="s">
        <v>58</v>
      </c>
      <c r="F4" s="65" t="s">
        <v>287</v>
      </c>
    </row>
    <row r="5" spans="1:6" s="58" customFormat="1" x14ac:dyDescent="0.25">
      <c r="A5" s="561" t="s">
        <v>426</v>
      </c>
      <c r="B5" s="561"/>
      <c r="C5" s="561"/>
      <c r="D5" s="367">
        <v>3350755.9999999958</v>
      </c>
      <c r="E5" s="367">
        <v>443324.99999999872</v>
      </c>
      <c r="F5" s="368">
        <f>E5/D5*100</f>
        <v>13.230596319159</v>
      </c>
    </row>
    <row r="6" spans="1:6" x14ac:dyDescent="0.25">
      <c r="A6" s="545" t="s">
        <v>489</v>
      </c>
      <c r="B6" s="545" t="s">
        <v>281</v>
      </c>
      <c r="C6" s="545"/>
      <c r="D6" s="431">
        <v>73309.999999999971</v>
      </c>
      <c r="E6" s="431">
        <v>8895.9999999999982</v>
      </c>
      <c r="F6" s="455">
        <f t="shared" ref="F6:F59" si="0">E6/D6*100</f>
        <v>12.134770154139957</v>
      </c>
    </row>
    <row r="7" spans="1:6" x14ac:dyDescent="0.25">
      <c r="A7" s="576"/>
      <c r="B7" s="546" t="s">
        <v>188</v>
      </c>
      <c r="C7" s="408" t="s">
        <v>281</v>
      </c>
      <c r="D7" s="192">
        <v>11358</v>
      </c>
      <c r="E7" s="192">
        <v>1710</v>
      </c>
      <c r="F7" s="369">
        <f t="shared" si="0"/>
        <v>15.055467511885896</v>
      </c>
    </row>
    <row r="8" spans="1:6" x14ac:dyDescent="0.25">
      <c r="A8" s="576"/>
      <c r="B8" s="546"/>
      <c r="C8" s="408" t="s">
        <v>89</v>
      </c>
      <c r="D8" s="192">
        <v>861</v>
      </c>
      <c r="E8" s="192">
        <v>27</v>
      </c>
      <c r="F8" s="369">
        <f t="shared" si="0"/>
        <v>3.1358885017421603</v>
      </c>
    </row>
    <row r="9" spans="1:6" x14ac:dyDescent="0.25">
      <c r="A9" s="576"/>
      <c r="B9" s="546"/>
      <c r="C9" s="408" t="s">
        <v>90</v>
      </c>
      <c r="D9" s="192">
        <v>685</v>
      </c>
      <c r="E9" s="192">
        <v>89</v>
      </c>
      <c r="F9" s="369">
        <f t="shared" si="0"/>
        <v>12.992700729927007</v>
      </c>
    </row>
    <row r="10" spans="1:6" x14ac:dyDescent="0.25">
      <c r="A10" s="576"/>
      <c r="B10" s="546"/>
      <c r="C10" s="408" t="s">
        <v>93</v>
      </c>
      <c r="D10" s="192">
        <v>795</v>
      </c>
      <c r="E10" s="192">
        <v>103</v>
      </c>
      <c r="F10" s="369">
        <f t="shared" si="0"/>
        <v>12.955974842767295</v>
      </c>
    </row>
    <row r="11" spans="1:6" x14ac:dyDescent="0.25">
      <c r="A11" s="576"/>
      <c r="B11" s="546"/>
      <c r="C11" s="408" t="s">
        <v>94</v>
      </c>
      <c r="D11" s="192">
        <v>481</v>
      </c>
      <c r="E11" s="192">
        <v>52</v>
      </c>
      <c r="F11" s="369">
        <f t="shared" si="0"/>
        <v>10.810810810810811</v>
      </c>
    </row>
    <row r="12" spans="1:6" x14ac:dyDescent="0.25">
      <c r="A12" s="576"/>
      <c r="B12" s="546"/>
      <c r="C12" s="408" t="s">
        <v>100</v>
      </c>
      <c r="D12" s="192">
        <v>732</v>
      </c>
      <c r="E12" s="192">
        <v>134</v>
      </c>
      <c r="F12" s="369">
        <f t="shared" si="0"/>
        <v>18.306010928961751</v>
      </c>
    </row>
    <row r="13" spans="1:6" x14ac:dyDescent="0.25">
      <c r="A13" s="576"/>
      <c r="B13" s="546"/>
      <c r="C13" s="408" t="s">
        <v>98</v>
      </c>
      <c r="D13" s="192">
        <v>766</v>
      </c>
      <c r="E13" s="192">
        <v>88</v>
      </c>
      <c r="F13" s="369">
        <f t="shared" si="0"/>
        <v>11.488250652741515</v>
      </c>
    </row>
    <row r="14" spans="1:6" x14ac:dyDescent="0.25">
      <c r="A14" s="576"/>
      <c r="B14" s="546"/>
      <c r="C14" s="408" t="s">
        <v>104</v>
      </c>
      <c r="D14" s="192">
        <v>677</v>
      </c>
      <c r="E14" s="192">
        <v>152</v>
      </c>
      <c r="F14" s="369">
        <f t="shared" si="0"/>
        <v>22.451994091580502</v>
      </c>
    </row>
    <row r="15" spans="1:6" x14ac:dyDescent="0.25">
      <c r="A15" s="576"/>
      <c r="B15" s="546"/>
      <c r="C15" s="408" t="s">
        <v>92</v>
      </c>
      <c r="D15" s="192">
        <v>645</v>
      </c>
      <c r="E15" s="192">
        <v>49</v>
      </c>
      <c r="F15" s="369">
        <f t="shared" si="0"/>
        <v>7.5968992248062017</v>
      </c>
    </row>
    <row r="16" spans="1:6" x14ac:dyDescent="0.25">
      <c r="A16" s="576"/>
      <c r="B16" s="546"/>
      <c r="C16" s="408" t="s">
        <v>103</v>
      </c>
      <c r="D16" s="192">
        <v>319</v>
      </c>
      <c r="E16" s="192">
        <v>95</v>
      </c>
      <c r="F16" s="369">
        <f t="shared" si="0"/>
        <v>29.780564263322884</v>
      </c>
    </row>
    <row r="17" spans="1:6" x14ac:dyDescent="0.25">
      <c r="A17" s="576"/>
      <c r="B17" s="546"/>
      <c r="C17" s="408" t="s">
        <v>95</v>
      </c>
      <c r="D17" s="192">
        <v>956</v>
      </c>
      <c r="E17" s="192">
        <v>213</v>
      </c>
      <c r="F17" s="369">
        <f t="shared" si="0"/>
        <v>22.280334728033473</v>
      </c>
    </row>
    <row r="18" spans="1:6" x14ac:dyDescent="0.25">
      <c r="A18" s="576"/>
      <c r="B18" s="546"/>
      <c r="C18" s="408" t="s">
        <v>102</v>
      </c>
      <c r="D18" s="192">
        <v>923</v>
      </c>
      <c r="E18" s="192">
        <v>119</v>
      </c>
      <c r="F18" s="369">
        <f t="shared" si="0"/>
        <v>12.892741061755148</v>
      </c>
    </row>
    <row r="19" spans="1:6" x14ac:dyDescent="0.25">
      <c r="A19" s="576"/>
      <c r="B19" s="546"/>
      <c r="C19" s="408" t="s">
        <v>96</v>
      </c>
      <c r="D19" s="192">
        <v>508</v>
      </c>
      <c r="E19" s="192">
        <v>23</v>
      </c>
      <c r="F19" s="369">
        <f t="shared" si="0"/>
        <v>4.5275590551181102</v>
      </c>
    </row>
    <row r="20" spans="1:6" x14ac:dyDescent="0.25">
      <c r="A20" s="576"/>
      <c r="B20" s="546"/>
      <c r="C20" s="408" t="s">
        <v>91</v>
      </c>
      <c r="D20" s="192">
        <v>707</v>
      </c>
      <c r="E20" s="192">
        <v>162</v>
      </c>
      <c r="F20" s="369">
        <f t="shared" si="0"/>
        <v>22.913719943422915</v>
      </c>
    </row>
    <row r="21" spans="1:6" x14ac:dyDescent="0.25">
      <c r="A21" s="576"/>
      <c r="B21" s="546"/>
      <c r="C21" s="408" t="s">
        <v>101</v>
      </c>
      <c r="D21" s="192">
        <v>864</v>
      </c>
      <c r="E21" s="192">
        <v>210</v>
      </c>
      <c r="F21" s="369">
        <f t="shared" si="0"/>
        <v>24.305555555555554</v>
      </c>
    </row>
    <row r="22" spans="1:6" x14ac:dyDescent="0.25">
      <c r="A22" s="576"/>
      <c r="B22" s="546"/>
      <c r="C22" s="408" t="s">
        <v>97</v>
      </c>
      <c r="D22" s="192">
        <v>837</v>
      </c>
      <c r="E22" s="192">
        <v>80</v>
      </c>
      <c r="F22" s="369">
        <f t="shared" si="0"/>
        <v>9.5579450418160103</v>
      </c>
    </row>
    <row r="23" spans="1:6" x14ac:dyDescent="0.25">
      <c r="A23" s="576"/>
      <c r="B23" s="546"/>
      <c r="C23" s="408" t="s">
        <v>99</v>
      </c>
      <c r="D23" s="192">
        <v>602</v>
      </c>
      <c r="E23" s="192">
        <v>114</v>
      </c>
      <c r="F23" s="369">
        <f t="shared" si="0"/>
        <v>18.93687707641196</v>
      </c>
    </row>
    <row r="24" spans="1:6" x14ac:dyDescent="0.25">
      <c r="A24" s="576"/>
      <c r="B24" s="546" t="s">
        <v>190</v>
      </c>
      <c r="C24" s="408" t="s">
        <v>281</v>
      </c>
      <c r="D24" s="192">
        <v>7752</v>
      </c>
      <c r="E24" s="192">
        <v>910.00000000000011</v>
      </c>
      <c r="F24" s="369">
        <f t="shared" si="0"/>
        <v>11.738906088751291</v>
      </c>
    </row>
    <row r="25" spans="1:6" x14ac:dyDescent="0.25">
      <c r="A25" s="576"/>
      <c r="B25" s="546"/>
      <c r="C25" s="408" t="s">
        <v>116</v>
      </c>
      <c r="D25" s="192">
        <v>345</v>
      </c>
      <c r="E25" s="192">
        <v>14</v>
      </c>
      <c r="F25" s="369">
        <f t="shared" si="0"/>
        <v>4.057971014492753</v>
      </c>
    </row>
    <row r="26" spans="1:6" x14ac:dyDescent="0.25">
      <c r="A26" s="576"/>
      <c r="B26" s="546"/>
      <c r="C26" s="408" t="s">
        <v>128</v>
      </c>
      <c r="D26" s="192">
        <v>463</v>
      </c>
      <c r="E26" s="192">
        <v>22</v>
      </c>
      <c r="F26" s="369">
        <f t="shared" si="0"/>
        <v>4.7516198704103676</v>
      </c>
    </row>
    <row r="27" spans="1:6" x14ac:dyDescent="0.25">
      <c r="A27" s="576"/>
      <c r="B27" s="546"/>
      <c r="C27" s="408" t="s">
        <v>126</v>
      </c>
      <c r="D27" s="192">
        <v>217</v>
      </c>
      <c r="E27" s="192">
        <v>35</v>
      </c>
      <c r="F27" s="369">
        <f t="shared" si="0"/>
        <v>16.129032258064516</v>
      </c>
    </row>
    <row r="28" spans="1:6" x14ac:dyDescent="0.25">
      <c r="A28" s="576"/>
      <c r="B28" s="546"/>
      <c r="C28" s="408" t="s">
        <v>121</v>
      </c>
      <c r="D28" s="192">
        <v>587</v>
      </c>
      <c r="E28" s="192">
        <v>44</v>
      </c>
      <c r="F28" s="369">
        <f t="shared" si="0"/>
        <v>7.4957410562180584</v>
      </c>
    </row>
    <row r="29" spans="1:6" x14ac:dyDescent="0.25">
      <c r="A29" s="576"/>
      <c r="B29" s="546"/>
      <c r="C29" s="408" t="s">
        <v>130</v>
      </c>
      <c r="D29" s="192">
        <v>479</v>
      </c>
      <c r="E29" s="192">
        <v>61</v>
      </c>
      <c r="F29" s="369">
        <f t="shared" si="0"/>
        <v>12.734864300626306</v>
      </c>
    </row>
    <row r="30" spans="1:6" x14ac:dyDescent="0.25">
      <c r="A30" s="576"/>
      <c r="B30" s="546"/>
      <c r="C30" s="408" t="s">
        <v>127</v>
      </c>
      <c r="D30" s="192">
        <v>444</v>
      </c>
      <c r="E30" s="192">
        <v>48</v>
      </c>
      <c r="F30" s="369">
        <f t="shared" si="0"/>
        <v>10.810810810810811</v>
      </c>
    </row>
    <row r="31" spans="1:6" x14ac:dyDescent="0.25">
      <c r="A31" s="576"/>
      <c r="B31" s="546"/>
      <c r="C31" s="408" t="s">
        <v>123</v>
      </c>
      <c r="D31" s="192">
        <v>651</v>
      </c>
      <c r="E31" s="192">
        <v>128</v>
      </c>
      <c r="F31" s="369">
        <f t="shared" si="0"/>
        <v>19.662058371735792</v>
      </c>
    </row>
    <row r="32" spans="1:6" x14ac:dyDescent="0.25">
      <c r="A32" s="576"/>
      <c r="B32" s="546"/>
      <c r="C32" s="408" t="s">
        <v>129</v>
      </c>
      <c r="D32" s="192">
        <v>512</v>
      </c>
      <c r="E32" s="192">
        <v>127</v>
      </c>
      <c r="F32" s="369">
        <f t="shared" si="0"/>
        <v>24.8046875</v>
      </c>
    </row>
    <row r="33" spans="1:6" x14ac:dyDescent="0.25">
      <c r="A33" s="576"/>
      <c r="B33" s="546"/>
      <c r="C33" s="408" t="s">
        <v>125</v>
      </c>
      <c r="D33" s="192">
        <v>450</v>
      </c>
      <c r="E33" s="192">
        <v>53</v>
      </c>
      <c r="F33" s="369">
        <f t="shared" si="0"/>
        <v>11.777777777777777</v>
      </c>
    </row>
    <row r="34" spans="1:6" x14ac:dyDescent="0.25">
      <c r="A34" s="576"/>
      <c r="B34" s="546"/>
      <c r="C34" s="408" t="s">
        <v>117</v>
      </c>
      <c r="D34" s="192">
        <v>380</v>
      </c>
      <c r="E34" s="192">
        <v>12</v>
      </c>
      <c r="F34" s="369">
        <f t="shared" si="0"/>
        <v>3.1578947368421053</v>
      </c>
    </row>
    <row r="35" spans="1:6" x14ac:dyDescent="0.25">
      <c r="A35" s="576"/>
      <c r="B35" s="546"/>
      <c r="C35" s="408" t="s">
        <v>124</v>
      </c>
      <c r="D35" s="192">
        <v>527</v>
      </c>
      <c r="E35" s="192">
        <v>20</v>
      </c>
      <c r="F35" s="369">
        <f t="shared" si="0"/>
        <v>3.795066413662239</v>
      </c>
    </row>
    <row r="36" spans="1:6" x14ac:dyDescent="0.25">
      <c r="A36" s="576"/>
      <c r="B36" s="546"/>
      <c r="C36" s="408" t="s">
        <v>131</v>
      </c>
      <c r="D36" s="192">
        <v>482</v>
      </c>
      <c r="E36" s="192">
        <v>42</v>
      </c>
      <c r="F36" s="369">
        <f t="shared" si="0"/>
        <v>8.7136929460580905</v>
      </c>
    </row>
    <row r="37" spans="1:6" x14ac:dyDescent="0.25">
      <c r="A37" s="576"/>
      <c r="B37" s="546"/>
      <c r="C37" s="408" t="s">
        <v>119</v>
      </c>
      <c r="D37" s="192">
        <v>412</v>
      </c>
      <c r="E37" s="192">
        <v>47</v>
      </c>
      <c r="F37" s="369">
        <f t="shared" si="0"/>
        <v>11.407766990291263</v>
      </c>
    </row>
    <row r="38" spans="1:6" x14ac:dyDescent="0.25">
      <c r="A38" s="576"/>
      <c r="B38" s="546"/>
      <c r="C38" s="408" t="s">
        <v>68</v>
      </c>
      <c r="D38" s="192">
        <v>320</v>
      </c>
      <c r="E38" s="192">
        <v>28</v>
      </c>
      <c r="F38" s="369">
        <f t="shared" si="0"/>
        <v>8.75</v>
      </c>
    </row>
    <row r="39" spans="1:6" x14ac:dyDescent="0.25">
      <c r="A39" s="576"/>
      <c r="B39" s="546"/>
      <c r="C39" s="408" t="s">
        <v>122</v>
      </c>
      <c r="D39" s="192">
        <v>495</v>
      </c>
      <c r="E39" s="192">
        <v>69</v>
      </c>
      <c r="F39" s="369">
        <f t="shared" si="0"/>
        <v>13.939393939393941</v>
      </c>
    </row>
    <row r="40" spans="1:6" x14ac:dyDescent="0.25">
      <c r="A40" s="576"/>
      <c r="B40" s="546"/>
      <c r="C40" s="408" t="s">
        <v>118</v>
      </c>
      <c r="D40" s="192">
        <v>559</v>
      </c>
      <c r="E40" s="192">
        <v>112</v>
      </c>
      <c r="F40" s="369">
        <f t="shared" si="0"/>
        <v>20.035778175313059</v>
      </c>
    </row>
    <row r="41" spans="1:6" x14ac:dyDescent="0.25">
      <c r="A41" s="576"/>
      <c r="B41" s="546"/>
      <c r="C41" s="408" t="s">
        <v>120</v>
      </c>
      <c r="D41" s="192">
        <v>429</v>
      </c>
      <c r="E41" s="192">
        <v>48</v>
      </c>
      <c r="F41" s="369">
        <f t="shared" si="0"/>
        <v>11.188811188811188</v>
      </c>
    </row>
    <row r="42" spans="1:6" x14ac:dyDescent="0.25">
      <c r="A42" s="576"/>
      <c r="B42" s="546" t="s">
        <v>191</v>
      </c>
      <c r="C42" s="408" t="s">
        <v>281</v>
      </c>
      <c r="D42" s="192">
        <v>12141</v>
      </c>
      <c r="E42" s="192">
        <v>1443</v>
      </c>
      <c r="F42" s="369">
        <f t="shared" si="0"/>
        <v>11.885347170743762</v>
      </c>
    </row>
    <row r="43" spans="1:6" x14ac:dyDescent="0.25">
      <c r="A43" s="576"/>
      <c r="B43" s="546"/>
      <c r="C43" s="408" t="s">
        <v>132</v>
      </c>
      <c r="D43" s="192">
        <v>1348</v>
      </c>
      <c r="E43" s="192">
        <v>102</v>
      </c>
      <c r="F43" s="369">
        <f t="shared" si="0"/>
        <v>7.5667655786350156</v>
      </c>
    </row>
    <row r="44" spans="1:6" x14ac:dyDescent="0.25">
      <c r="A44" s="576"/>
      <c r="B44" s="546"/>
      <c r="C44" s="408" t="s">
        <v>135</v>
      </c>
      <c r="D44" s="192">
        <v>262</v>
      </c>
      <c r="E44" s="192">
        <v>35</v>
      </c>
      <c r="F44" s="369">
        <f t="shared" si="0"/>
        <v>13.358778625954198</v>
      </c>
    </row>
    <row r="45" spans="1:6" x14ac:dyDescent="0.25">
      <c r="A45" s="576"/>
      <c r="B45" s="546"/>
      <c r="C45" s="408" t="s">
        <v>145</v>
      </c>
      <c r="D45" s="192">
        <v>407</v>
      </c>
      <c r="E45" s="192">
        <v>11</v>
      </c>
      <c r="F45" s="369">
        <f t="shared" si="0"/>
        <v>2.7027027027027026</v>
      </c>
    </row>
    <row r="46" spans="1:6" x14ac:dyDescent="0.25">
      <c r="A46" s="576"/>
      <c r="B46" s="546"/>
      <c r="C46" s="408" t="s">
        <v>137</v>
      </c>
      <c r="D46" s="192">
        <v>617</v>
      </c>
      <c r="E46" s="192">
        <v>87</v>
      </c>
      <c r="F46" s="369">
        <f t="shared" si="0"/>
        <v>14.100486223662884</v>
      </c>
    </row>
    <row r="47" spans="1:6" x14ac:dyDescent="0.25">
      <c r="A47" s="576"/>
      <c r="B47" s="546"/>
      <c r="C47" s="408" t="s">
        <v>149</v>
      </c>
      <c r="D47" s="192">
        <v>783</v>
      </c>
      <c r="E47" s="192">
        <v>146</v>
      </c>
      <c r="F47" s="369">
        <f t="shared" si="0"/>
        <v>18.64623243933589</v>
      </c>
    </row>
    <row r="48" spans="1:6" x14ac:dyDescent="0.25">
      <c r="A48" s="576"/>
      <c r="B48" s="546"/>
      <c r="C48" s="408" t="s">
        <v>146</v>
      </c>
      <c r="D48" s="192">
        <v>474</v>
      </c>
      <c r="E48" s="192">
        <v>214</v>
      </c>
      <c r="F48" s="369">
        <f t="shared" si="0"/>
        <v>45.147679324894511</v>
      </c>
    </row>
    <row r="49" spans="1:6" x14ac:dyDescent="0.25">
      <c r="A49" s="576"/>
      <c r="B49" s="546"/>
      <c r="C49" s="408" t="s">
        <v>69</v>
      </c>
      <c r="D49" s="192">
        <v>572</v>
      </c>
      <c r="E49" s="192">
        <v>15</v>
      </c>
      <c r="F49" s="369">
        <f t="shared" si="0"/>
        <v>2.6223776223776225</v>
      </c>
    </row>
    <row r="50" spans="1:6" x14ac:dyDescent="0.25">
      <c r="A50" s="576"/>
      <c r="B50" s="546"/>
      <c r="C50" s="408" t="s">
        <v>143</v>
      </c>
      <c r="D50" s="192">
        <v>560</v>
      </c>
      <c r="E50" s="192">
        <v>40</v>
      </c>
      <c r="F50" s="369">
        <f t="shared" si="0"/>
        <v>7.1428571428571423</v>
      </c>
    </row>
    <row r="51" spans="1:6" x14ac:dyDescent="0.25">
      <c r="A51" s="576"/>
      <c r="B51" s="546"/>
      <c r="C51" s="408" t="s">
        <v>144</v>
      </c>
      <c r="D51" s="192">
        <v>533</v>
      </c>
      <c r="E51" s="192">
        <v>34</v>
      </c>
      <c r="F51" s="369">
        <f t="shared" si="0"/>
        <v>6.3789868667917444</v>
      </c>
    </row>
    <row r="52" spans="1:6" x14ac:dyDescent="0.25">
      <c r="A52" s="576"/>
      <c r="B52" s="546"/>
      <c r="C52" s="408" t="s">
        <v>134</v>
      </c>
      <c r="D52" s="192">
        <v>781</v>
      </c>
      <c r="E52" s="192">
        <v>56</v>
      </c>
      <c r="F52" s="369">
        <f t="shared" si="0"/>
        <v>7.1702944942381563</v>
      </c>
    </row>
    <row r="53" spans="1:6" x14ac:dyDescent="0.25">
      <c r="A53" s="576"/>
      <c r="B53" s="546"/>
      <c r="C53" s="408" t="s">
        <v>147</v>
      </c>
      <c r="D53" s="192">
        <v>412</v>
      </c>
      <c r="E53" s="192">
        <v>30</v>
      </c>
      <c r="F53" s="369">
        <f t="shared" si="0"/>
        <v>7.2815533980582519</v>
      </c>
    </row>
    <row r="54" spans="1:6" x14ac:dyDescent="0.25">
      <c r="A54" s="576"/>
      <c r="B54" s="546"/>
      <c r="C54" s="408" t="s">
        <v>141</v>
      </c>
      <c r="D54" s="192">
        <v>561</v>
      </c>
      <c r="E54" s="192">
        <v>26</v>
      </c>
      <c r="F54" s="369">
        <f t="shared" si="0"/>
        <v>4.6345811051693406</v>
      </c>
    </row>
    <row r="55" spans="1:6" x14ac:dyDescent="0.25">
      <c r="A55" s="576"/>
      <c r="B55" s="546"/>
      <c r="C55" s="408" t="s">
        <v>148</v>
      </c>
      <c r="D55" s="192">
        <v>246</v>
      </c>
      <c r="E55" s="192">
        <v>52</v>
      </c>
      <c r="F55" s="369">
        <f t="shared" si="0"/>
        <v>21.138211382113823</v>
      </c>
    </row>
    <row r="56" spans="1:6" x14ac:dyDescent="0.25">
      <c r="A56" s="576"/>
      <c r="B56" s="546"/>
      <c r="C56" s="408" t="s">
        <v>140</v>
      </c>
      <c r="D56" s="192">
        <v>848</v>
      </c>
      <c r="E56" s="192">
        <v>34</v>
      </c>
      <c r="F56" s="369">
        <f t="shared" si="0"/>
        <v>4.0094339622641506</v>
      </c>
    </row>
    <row r="57" spans="1:6" x14ac:dyDescent="0.25">
      <c r="A57" s="576"/>
      <c r="B57" s="546"/>
      <c r="C57" s="408" t="s">
        <v>136</v>
      </c>
      <c r="D57" s="192">
        <v>455</v>
      </c>
      <c r="E57" s="192">
        <v>33</v>
      </c>
      <c r="F57" s="369">
        <f t="shared" si="0"/>
        <v>7.2527472527472536</v>
      </c>
    </row>
    <row r="58" spans="1:6" x14ac:dyDescent="0.25">
      <c r="A58" s="576"/>
      <c r="B58" s="546"/>
      <c r="C58" s="408" t="s">
        <v>142</v>
      </c>
      <c r="D58" s="192">
        <v>395</v>
      </c>
      <c r="E58" s="192">
        <v>17</v>
      </c>
      <c r="F58" s="369">
        <f t="shared" si="0"/>
        <v>4.3037974683544302</v>
      </c>
    </row>
    <row r="59" spans="1:6" x14ac:dyDescent="0.25">
      <c r="A59" s="576"/>
      <c r="B59" s="546"/>
      <c r="C59" s="408" t="s">
        <v>66</v>
      </c>
      <c r="D59" s="192">
        <v>337</v>
      </c>
      <c r="E59" s="192">
        <v>48</v>
      </c>
      <c r="F59" s="369">
        <f t="shared" si="0"/>
        <v>14.243323442136498</v>
      </c>
    </row>
    <row r="60" spans="1:6" x14ac:dyDescent="0.25">
      <c r="A60" s="576"/>
      <c r="B60" s="546"/>
      <c r="C60" s="408" t="s">
        <v>133</v>
      </c>
      <c r="D60" s="192">
        <v>836</v>
      </c>
      <c r="E60" s="192">
        <v>55</v>
      </c>
      <c r="F60" s="369">
        <f t="shared" ref="F60:F123" si="1">E60/D60*100</f>
        <v>6.5789473684210522</v>
      </c>
    </row>
    <row r="61" spans="1:6" x14ac:dyDescent="0.25">
      <c r="A61" s="576"/>
      <c r="B61" s="546"/>
      <c r="C61" s="408" t="s">
        <v>65</v>
      </c>
      <c r="D61" s="192">
        <v>372</v>
      </c>
      <c r="E61" s="192">
        <v>95</v>
      </c>
      <c r="F61" s="369">
        <f t="shared" si="1"/>
        <v>25.537634408602152</v>
      </c>
    </row>
    <row r="62" spans="1:6" x14ac:dyDescent="0.25">
      <c r="A62" s="576"/>
      <c r="B62" s="546"/>
      <c r="C62" s="408" t="s">
        <v>150</v>
      </c>
      <c r="D62" s="192">
        <v>557</v>
      </c>
      <c r="E62" s="192">
        <v>162</v>
      </c>
      <c r="F62" s="369">
        <f t="shared" si="1"/>
        <v>29.084380610412925</v>
      </c>
    </row>
    <row r="63" spans="1:6" x14ac:dyDescent="0.25">
      <c r="A63" s="576"/>
      <c r="B63" s="546"/>
      <c r="C63" s="408" t="s">
        <v>138</v>
      </c>
      <c r="D63" s="192">
        <v>420</v>
      </c>
      <c r="E63" s="192">
        <v>102</v>
      </c>
      <c r="F63" s="369">
        <f t="shared" si="1"/>
        <v>24.285714285714285</v>
      </c>
    </row>
    <row r="64" spans="1:6" x14ac:dyDescent="0.25">
      <c r="A64" s="576"/>
      <c r="B64" s="546"/>
      <c r="C64" s="408" t="s">
        <v>139</v>
      </c>
      <c r="D64" s="192">
        <v>365</v>
      </c>
      <c r="E64" s="192">
        <v>49</v>
      </c>
      <c r="F64" s="369">
        <f t="shared" si="1"/>
        <v>13.424657534246576</v>
      </c>
    </row>
    <row r="65" spans="1:6" x14ac:dyDescent="0.25">
      <c r="A65" s="576"/>
      <c r="B65" s="546" t="s">
        <v>192</v>
      </c>
      <c r="C65" s="408" t="s">
        <v>281</v>
      </c>
      <c r="D65" s="192">
        <v>8547</v>
      </c>
      <c r="E65" s="192">
        <v>1234.0000000000002</v>
      </c>
      <c r="F65" s="369">
        <f t="shared" si="1"/>
        <v>14.437814437814442</v>
      </c>
    </row>
    <row r="66" spans="1:6" x14ac:dyDescent="0.25">
      <c r="A66" s="576"/>
      <c r="B66" s="546"/>
      <c r="C66" s="408" t="s">
        <v>151</v>
      </c>
      <c r="D66" s="192">
        <v>239</v>
      </c>
      <c r="E66" s="192">
        <v>10</v>
      </c>
      <c r="F66" s="369">
        <f t="shared" si="1"/>
        <v>4.1841004184100417</v>
      </c>
    </row>
    <row r="67" spans="1:6" x14ac:dyDescent="0.25">
      <c r="A67" s="576"/>
      <c r="B67" s="546"/>
      <c r="C67" s="408" t="s">
        <v>162</v>
      </c>
      <c r="D67" s="192">
        <v>337</v>
      </c>
      <c r="E67" s="192">
        <v>84</v>
      </c>
      <c r="F67" s="369">
        <f t="shared" si="1"/>
        <v>24.925816023738872</v>
      </c>
    </row>
    <row r="68" spans="1:6" x14ac:dyDescent="0.25">
      <c r="A68" s="576"/>
      <c r="B68" s="546"/>
      <c r="C68" s="408" t="s">
        <v>156</v>
      </c>
      <c r="D68" s="192">
        <v>686</v>
      </c>
      <c r="E68" s="192">
        <v>102</v>
      </c>
      <c r="F68" s="369">
        <f t="shared" si="1"/>
        <v>14.868804664723031</v>
      </c>
    </row>
    <row r="69" spans="1:6" x14ac:dyDescent="0.25">
      <c r="A69" s="576"/>
      <c r="B69" s="546"/>
      <c r="C69" s="408" t="s">
        <v>155</v>
      </c>
      <c r="D69" s="192">
        <v>503</v>
      </c>
      <c r="E69" s="192">
        <v>59</v>
      </c>
      <c r="F69" s="369">
        <f t="shared" si="1"/>
        <v>11.72962226640159</v>
      </c>
    </row>
    <row r="70" spans="1:6" x14ac:dyDescent="0.25">
      <c r="A70" s="576"/>
      <c r="B70" s="546"/>
      <c r="C70" s="408" t="s">
        <v>154</v>
      </c>
      <c r="D70" s="192">
        <v>382</v>
      </c>
      <c r="E70" s="192">
        <v>74</v>
      </c>
      <c r="F70" s="369">
        <f t="shared" si="1"/>
        <v>19.3717277486911</v>
      </c>
    </row>
    <row r="71" spans="1:6" x14ac:dyDescent="0.25">
      <c r="A71" s="576"/>
      <c r="B71" s="546"/>
      <c r="C71" s="408" t="s">
        <v>161</v>
      </c>
      <c r="D71" s="192">
        <v>676</v>
      </c>
      <c r="E71" s="192">
        <v>57</v>
      </c>
      <c r="F71" s="369">
        <f t="shared" si="1"/>
        <v>8.4319526627218941</v>
      </c>
    </row>
    <row r="72" spans="1:6" x14ac:dyDescent="0.25">
      <c r="A72" s="576"/>
      <c r="B72" s="546"/>
      <c r="C72" s="408" t="s">
        <v>157</v>
      </c>
      <c r="D72" s="192">
        <v>926</v>
      </c>
      <c r="E72" s="192">
        <v>109</v>
      </c>
      <c r="F72" s="369">
        <f t="shared" si="1"/>
        <v>11.771058315334773</v>
      </c>
    </row>
    <row r="73" spans="1:6" x14ac:dyDescent="0.25">
      <c r="A73" s="576"/>
      <c r="B73" s="546"/>
      <c r="C73" s="408" t="s">
        <v>159</v>
      </c>
      <c r="D73" s="192">
        <v>440</v>
      </c>
      <c r="E73" s="192">
        <v>36</v>
      </c>
      <c r="F73" s="369">
        <f t="shared" si="1"/>
        <v>8.1818181818181817</v>
      </c>
    </row>
    <row r="74" spans="1:6" x14ac:dyDescent="0.25">
      <c r="A74" s="576"/>
      <c r="B74" s="546"/>
      <c r="C74" s="408" t="s">
        <v>164</v>
      </c>
      <c r="D74" s="192">
        <v>603</v>
      </c>
      <c r="E74" s="192">
        <v>86</v>
      </c>
      <c r="F74" s="369">
        <f t="shared" si="1"/>
        <v>14.262023217247096</v>
      </c>
    </row>
    <row r="75" spans="1:6" x14ac:dyDescent="0.25">
      <c r="A75" s="576"/>
      <c r="B75" s="546"/>
      <c r="C75" s="408" t="s">
        <v>152</v>
      </c>
      <c r="D75" s="192">
        <v>388</v>
      </c>
      <c r="E75" s="192">
        <v>38</v>
      </c>
      <c r="F75" s="369">
        <f t="shared" si="1"/>
        <v>9.7938144329896915</v>
      </c>
    </row>
    <row r="76" spans="1:6" x14ac:dyDescent="0.25">
      <c r="A76" s="576"/>
      <c r="B76" s="546"/>
      <c r="C76" s="408" t="s">
        <v>67</v>
      </c>
      <c r="D76" s="192">
        <v>485</v>
      </c>
      <c r="E76" s="192">
        <v>9</v>
      </c>
      <c r="F76" s="369">
        <f t="shared" si="1"/>
        <v>1.8556701030927836</v>
      </c>
    </row>
    <row r="77" spans="1:6" x14ac:dyDescent="0.25">
      <c r="A77" s="576"/>
      <c r="B77" s="546"/>
      <c r="C77" s="408" t="s">
        <v>70</v>
      </c>
      <c r="D77" s="192">
        <v>611</v>
      </c>
      <c r="E77" s="192">
        <v>139</v>
      </c>
      <c r="F77" s="369">
        <f t="shared" si="1"/>
        <v>22.749590834697216</v>
      </c>
    </row>
    <row r="78" spans="1:6" x14ac:dyDescent="0.25">
      <c r="A78" s="576"/>
      <c r="B78" s="546"/>
      <c r="C78" s="408" t="s">
        <v>153</v>
      </c>
      <c r="D78" s="192">
        <v>588</v>
      </c>
      <c r="E78" s="192">
        <v>71</v>
      </c>
      <c r="F78" s="369">
        <f t="shared" si="1"/>
        <v>12.074829931972788</v>
      </c>
    </row>
    <row r="79" spans="1:6" x14ac:dyDescent="0.25">
      <c r="A79" s="576"/>
      <c r="B79" s="546"/>
      <c r="C79" s="408" t="s">
        <v>158</v>
      </c>
      <c r="D79" s="192">
        <v>701</v>
      </c>
      <c r="E79" s="192">
        <v>241</v>
      </c>
      <c r="F79" s="369">
        <f t="shared" si="1"/>
        <v>34.379457917261057</v>
      </c>
    </row>
    <row r="80" spans="1:6" x14ac:dyDescent="0.25">
      <c r="A80" s="576"/>
      <c r="B80" s="546"/>
      <c r="C80" s="408" t="s">
        <v>163</v>
      </c>
      <c r="D80" s="192">
        <v>538</v>
      </c>
      <c r="E80" s="192">
        <v>32</v>
      </c>
      <c r="F80" s="369">
        <f t="shared" si="1"/>
        <v>5.9479553903345721</v>
      </c>
    </row>
    <row r="81" spans="1:6" x14ac:dyDescent="0.25">
      <c r="A81" s="576"/>
      <c r="B81" s="546"/>
      <c r="C81" s="408" t="s">
        <v>160</v>
      </c>
      <c r="D81" s="192">
        <v>444</v>
      </c>
      <c r="E81" s="192">
        <v>87</v>
      </c>
      <c r="F81" s="369">
        <f t="shared" si="1"/>
        <v>19.594594594594593</v>
      </c>
    </row>
    <row r="82" spans="1:6" x14ac:dyDescent="0.25">
      <c r="A82" s="576"/>
      <c r="B82" s="546" t="s">
        <v>193</v>
      </c>
      <c r="C82" s="408" t="s">
        <v>281</v>
      </c>
      <c r="D82" s="192">
        <v>12186</v>
      </c>
      <c r="E82" s="192">
        <v>1444</v>
      </c>
      <c r="F82" s="369">
        <f t="shared" si="1"/>
        <v>11.849663548334153</v>
      </c>
    </row>
    <row r="83" spans="1:6" x14ac:dyDescent="0.25">
      <c r="A83" s="576"/>
      <c r="B83" s="546"/>
      <c r="C83" s="408" t="s">
        <v>165</v>
      </c>
      <c r="D83" s="192">
        <v>3542</v>
      </c>
      <c r="E83" s="192">
        <v>62</v>
      </c>
      <c r="F83" s="369">
        <f t="shared" si="1"/>
        <v>1.7504234895539243</v>
      </c>
    </row>
    <row r="84" spans="1:6" x14ac:dyDescent="0.25">
      <c r="A84" s="576"/>
      <c r="B84" s="546"/>
      <c r="C84" s="408" t="s">
        <v>175</v>
      </c>
      <c r="D84" s="192">
        <v>268</v>
      </c>
      <c r="E84" s="192">
        <v>82</v>
      </c>
      <c r="F84" s="369">
        <f t="shared" si="1"/>
        <v>30.597014925373134</v>
      </c>
    </row>
    <row r="85" spans="1:6" x14ac:dyDescent="0.25">
      <c r="A85" s="576"/>
      <c r="B85" s="546"/>
      <c r="C85" s="408" t="s">
        <v>178</v>
      </c>
      <c r="D85" s="192">
        <v>571</v>
      </c>
      <c r="E85" s="192">
        <v>140</v>
      </c>
      <c r="F85" s="369">
        <f t="shared" si="1"/>
        <v>24.518388791593697</v>
      </c>
    </row>
    <row r="86" spans="1:6" x14ac:dyDescent="0.25">
      <c r="A86" s="576"/>
      <c r="B86" s="546"/>
      <c r="C86" s="408" t="s">
        <v>179</v>
      </c>
      <c r="D86" s="192">
        <v>536</v>
      </c>
      <c r="E86" s="192">
        <v>121</v>
      </c>
      <c r="F86" s="369">
        <f t="shared" si="1"/>
        <v>22.574626865671643</v>
      </c>
    </row>
    <row r="87" spans="1:6" x14ac:dyDescent="0.25">
      <c r="A87" s="576"/>
      <c r="B87" s="546"/>
      <c r="C87" s="408" t="s">
        <v>171</v>
      </c>
      <c r="D87" s="192">
        <v>464</v>
      </c>
      <c r="E87" s="192">
        <v>21</v>
      </c>
      <c r="F87" s="369">
        <f t="shared" si="1"/>
        <v>4.5258620689655169</v>
      </c>
    </row>
    <row r="88" spans="1:6" x14ac:dyDescent="0.25">
      <c r="A88" s="576"/>
      <c r="B88" s="546"/>
      <c r="C88" s="408" t="s">
        <v>184</v>
      </c>
      <c r="D88" s="192">
        <v>649</v>
      </c>
      <c r="E88" s="192">
        <v>72</v>
      </c>
      <c r="F88" s="369">
        <f t="shared" si="1"/>
        <v>11.093990755007704</v>
      </c>
    </row>
    <row r="89" spans="1:6" x14ac:dyDescent="0.25">
      <c r="A89" s="576"/>
      <c r="B89" s="546"/>
      <c r="C89" s="408" t="s">
        <v>183</v>
      </c>
      <c r="D89" s="192">
        <v>418</v>
      </c>
      <c r="E89" s="192">
        <v>74</v>
      </c>
      <c r="F89" s="369">
        <f t="shared" si="1"/>
        <v>17.703349282296653</v>
      </c>
    </row>
    <row r="90" spans="1:6" x14ac:dyDescent="0.25">
      <c r="A90" s="576"/>
      <c r="B90" s="546"/>
      <c r="C90" s="408" t="s">
        <v>181</v>
      </c>
      <c r="D90" s="192">
        <v>305</v>
      </c>
      <c r="E90" s="192">
        <v>36</v>
      </c>
      <c r="F90" s="369">
        <f t="shared" si="1"/>
        <v>11.803278688524591</v>
      </c>
    </row>
    <row r="91" spans="1:6" x14ac:dyDescent="0.25">
      <c r="A91" s="576"/>
      <c r="B91" s="546"/>
      <c r="C91" s="408" t="s">
        <v>180</v>
      </c>
      <c r="D91" s="192">
        <v>345</v>
      </c>
      <c r="E91" s="192">
        <v>35</v>
      </c>
      <c r="F91" s="369">
        <f t="shared" si="1"/>
        <v>10.144927536231885</v>
      </c>
    </row>
    <row r="92" spans="1:6" x14ac:dyDescent="0.25">
      <c r="A92" s="576"/>
      <c r="B92" s="546"/>
      <c r="C92" s="408" t="s">
        <v>169</v>
      </c>
      <c r="D92" s="192">
        <v>432</v>
      </c>
      <c r="E92" s="192">
        <v>94</v>
      </c>
      <c r="F92" s="369">
        <f t="shared" si="1"/>
        <v>21.75925925925926</v>
      </c>
    </row>
    <row r="93" spans="1:6" x14ac:dyDescent="0.25">
      <c r="A93" s="576"/>
      <c r="B93" s="546"/>
      <c r="C93" s="408" t="s">
        <v>173</v>
      </c>
      <c r="D93" s="192">
        <v>554</v>
      </c>
      <c r="E93" s="192">
        <v>47</v>
      </c>
      <c r="F93" s="369">
        <f t="shared" si="1"/>
        <v>8.4837545126353788</v>
      </c>
    </row>
    <row r="94" spans="1:6" x14ac:dyDescent="0.25">
      <c r="A94" s="576"/>
      <c r="B94" s="546"/>
      <c r="C94" s="408" t="s">
        <v>176</v>
      </c>
      <c r="D94" s="192">
        <v>469</v>
      </c>
      <c r="E94" s="192">
        <v>44</v>
      </c>
      <c r="F94" s="369">
        <f t="shared" si="1"/>
        <v>9.3816631130063968</v>
      </c>
    </row>
    <row r="95" spans="1:6" x14ac:dyDescent="0.25">
      <c r="A95" s="576"/>
      <c r="B95" s="546"/>
      <c r="C95" s="408" t="s">
        <v>167</v>
      </c>
      <c r="D95" s="192">
        <v>431</v>
      </c>
      <c r="E95" s="192">
        <v>84</v>
      </c>
      <c r="F95" s="369">
        <f t="shared" si="1"/>
        <v>19.489559164733176</v>
      </c>
    </row>
    <row r="96" spans="1:6" x14ac:dyDescent="0.25">
      <c r="A96" s="576"/>
      <c r="B96" s="546"/>
      <c r="C96" s="408" t="s">
        <v>185</v>
      </c>
      <c r="D96" s="192">
        <v>310</v>
      </c>
      <c r="E96" s="192">
        <v>61</v>
      </c>
      <c r="F96" s="369">
        <f t="shared" si="1"/>
        <v>19.677419354838712</v>
      </c>
    </row>
    <row r="97" spans="1:6" x14ac:dyDescent="0.25">
      <c r="A97" s="576"/>
      <c r="B97" s="546"/>
      <c r="C97" s="408" t="s">
        <v>172</v>
      </c>
      <c r="D97" s="192">
        <v>352</v>
      </c>
      <c r="E97" s="192">
        <v>32</v>
      </c>
      <c r="F97" s="369">
        <f t="shared" si="1"/>
        <v>9.0909090909090917</v>
      </c>
    </row>
    <row r="98" spans="1:6" x14ac:dyDescent="0.25">
      <c r="A98" s="576"/>
      <c r="B98" s="546"/>
      <c r="C98" s="408" t="s">
        <v>174</v>
      </c>
      <c r="D98" s="192">
        <v>242</v>
      </c>
      <c r="E98" s="192">
        <v>50</v>
      </c>
      <c r="F98" s="369">
        <f t="shared" si="1"/>
        <v>20.66115702479339</v>
      </c>
    </row>
    <row r="99" spans="1:6" x14ac:dyDescent="0.25">
      <c r="A99" s="576"/>
      <c r="B99" s="546"/>
      <c r="C99" s="408" t="s">
        <v>168</v>
      </c>
      <c r="D99" s="192">
        <v>450</v>
      </c>
      <c r="E99" s="192">
        <v>54</v>
      </c>
      <c r="F99" s="369">
        <f t="shared" si="1"/>
        <v>12</v>
      </c>
    </row>
    <row r="100" spans="1:6" x14ac:dyDescent="0.25">
      <c r="A100" s="576"/>
      <c r="B100" s="546"/>
      <c r="C100" s="408" t="s">
        <v>182</v>
      </c>
      <c r="D100" s="192">
        <v>370</v>
      </c>
      <c r="E100" s="192">
        <v>71</v>
      </c>
      <c r="F100" s="369">
        <f t="shared" si="1"/>
        <v>19.189189189189189</v>
      </c>
    </row>
    <row r="101" spans="1:6" x14ac:dyDescent="0.25">
      <c r="A101" s="576"/>
      <c r="B101" s="546"/>
      <c r="C101" s="408" t="s">
        <v>170</v>
      </c>
      <c r="D101" s="192">
        <v>243</v>
      </c>
      <c r="E101" s="192">
        <v>9</v>
      </c>
      <c r="F101" s="369">
        <f t="shared" si="1"/>
        <v>3.7037037037037033</v>
      </c>
    </row>
    <row r="102" spans="1:6" x14ac:dyDescent="0.25">
      <c r="A102" s="576"/>
      <c r="B102" s="546"/>
      <c r="C102" s="408" t="s">
        <v>177</v>
      </c>
      <c r="D102" s="192">
        <v>286</v>
      </c>
      <c r="E102" s="192">
        <v>67</v>
      </c>
      <c r="F102" s="369">
        <f t="shared" si="1"/>
        <v>23.426573426573427</v>
      </c>
    </row>
    <row r="103" spans="1:6" x14ac:dyDescent="0.25">
      <c r="A103" s="576"/>
      <c r="B103" s="546"/>
      <c r="C103" s="408" t="s">
        <v>166</v>
      </c>
      <c r="D103" s="192">
        <v>424</v>
      </c>
      <c r="E103" s="192">
        <v>51</v>
      </c>
      <c r="F103" s="369">
        <f t="shared" si="1"/>
        <v>12.028301886792454</v>
      </c>
    </row>
    <row r="104" spans="1:6" x14ac:dyDescent="0.25">
      <c r="A104" s="576"/>
      <c r="B104" s="546"/>
      <c r="C104" s="408" t="s">
        <v>71</v>
      </c>
      <c r="D104" s="192">
        <v>525</v>
      </c>
      <c r="E104" s="192">
        <v>137</v>
      </c>
      <c r="F104" s="369">
        <f t="shared" si="1"/>
        <v>26.095238095238095</v>
      </c>
    </row>
    <row r="105" spans="1:6" x14ac:dyDescent="0.25">
      <c r="A105" s="576"/>
      <c r="B105" s="546" t="s">
        <v>189</v>
      </c>
      <c r="C105" s="408" t="s">
        <v>281</v>
      </c>
      <c r="D105" s="192">
        <v>7110</v>
      </c>
      <c r="E105" s="192">
        <v>983.00000000000011</v>
      </c>
      <c r="F105" s="369">
        <f t="shared" si="1"/>
        <v>13.825597749648383</v>
      </c>
    </row>
    <row r="106" spans="1:6" x14ac:dyDescent="0.25">
      <c r="A106" s="576"/>
      <c r="B106" s="546"/>
      <c r="C106" s="408" t="s">
        <v>105</v>
      </c>
      <c r="D106" s="192">
        <v>1512</v>
      </c>
      <c r="E106" s="192">
        <v>200</v>
      </c>
      <c r="F106" s="369">
        <f t="shared" si="1"/>
        <v>13.227513227513226</v>
      </c>
    </row>
    <row r="107" spans="1:6" x14ac:dyDescent="0.25">
      <c r="A107" s="576"/>
      <c r="B107" s="546"/>
      <c r="C107" s="408" t="s">
        <v>107</v>
      </c>
      <c r="D107" s="192">
        <v>725</v>
      </c>
      <c r="E107" s="192">
        <v>109</v>
      </c>
      <c r="F107" s="369">
        <f t="shared" si="1"/>
        <v>15.03448275862069</v>
      </c>
    </row>
    <row r="108" spans="1:6" x14ac:dyDescent="0.25">
      <c r="A108" s="576"/>
      <c r="B108" s="546"/>
      <c r="C108" s="408" t="s">
        <v>108</v>
      </c>
      <c r="D108" s="192">
        <v>598</v>
      </c>
      <c r="E108" s="192">
        <v>78</v>
      </c>
      <c r="F108" s="369">
        <f t="shared" si="1"/>
        <v>13.043478260869565</v>
      </c>
    </row>
    <row r="109" spans="1:6" x14ac:dyDescent="0.25">
      <c r="A109" s="576"/>
      <c r="B109" s="546"/>
      <c r="C109" s="408" t="s">
        <v>110</v>
      </c>
      <c r="D109" s="192">
        <v>373</v>
      </c>
      <c r="E109" s="192">
        <v>73</v>
      </c>
      <c r="F109" s="369">
        <f t="shared" si="1"/>
        <v>19.571045576407506</v>
      </c>
    </row>
    <row r="110" spans="1:6" x14ac:dyDescent="0.25">
      <c r="A110" s="576"/>
      <c r="B110" s="546"/>
      <c r="C110" s="408" t="s">
        <v>115</v>
      </c>
      <c r="D110" s="192">
        <v>327</v>
      </c>
      <c r="E110" s="192">
        <v>41</v>
      </c>
      <c r="F110" s="369">
        <f t="shared" si="1"/>
        <v>12.538226299694188</v>
      </c>
    </row>
    <row r="111" spans="1:6" x14ac:dyDescent="0.25">
      <c r="A111" s="576"/>
      <c r="B111" s="546"/>
      <c r="C111" s="408" t="s">
        <v>113</v>
      </c>
      <c r="D111" s="192">
        <v>626</v>
      </c>
      <c r="E111" s="192">
        <v>118</v>
      </c>
      <c r="F111" s="369">
        <f t="shared" si="1"/>
        <v>18.849840255591054</v>
      </c>
    </row>
    <row r="112" spans="1:6" x14ac:dyDescent="0.25">
      <c r="A112" s="576"/>
      <c r="B112" s="546"/>
      <c r="C112" s="408" t="s">
        <v>114</v>
      </c>
      <c r="D112" s="192">
        <v>576</v>
      </c>
      <c r="E112" s="192">
        <v>63</v>
      </c>
      <c r="F112" s="369">
        <f t="shared" si="1"/>
        <v>10.9375</v>
      </c>
    </row>
    <row r="113" spans="1:6" x14ac:dyDescent="0.25">
      <c r="A113" s="576"/>
      <c r="B113" s="546"/>
      <c r="C113" s="408" t="s">
        <v>106</v>
      </c>
      <c r="D113" s="192">
        <v>455</v>
      </c>
      <c r="E113" s="192">
        <v>40</v>
      </c>
      <c r="F113" s="369">
        <f t="shared" si="1"/>
        <v>8.791208791208792</v>
      </c>
    </row>
    <row r="114" spans="1:6" x14ac:dyDescent="0.25">
      <c r="A114" s="576"/>
      <c r="B114" s="546"/>
      <c r="C114" s="408" t="s">
        <v>112</v>
      </c>
      <c r="D114" s="192">
        <v>770</v>
      </c>
      <c r="E114" s="192">
        <v>95</v>
      </c>
      <c r="F114" s="369">
        <f t="shared" si="1"/>
        <v>12.337662337662337</v>
      </c>
    </row>
    <row r="115" spans="1:6" x14ac:dyDescent="0.25">
      <c r="A115" s="576"/>
      <c r="B115" s="546"/>
      <c r="C115" s="408" t="s">
        <v>109</v>
      </c>
      <c r="D115" s="192">
        <v>340</v>
      </c>
      <c r="E115" s="192">
        <v>90</v>
      </c>
      <c r="F115" s="369">
        <f t="shared" si="1"/>
        <v>26.47058823529412</v>
      </c>
    </row>
    <row r="116" spans="1:6" x14ac:dyDescent="0.25">
      <c r="A116" s="576"/>
      <c r="B116" s="546"/>
      <c r="C116" s="408" t="s">
        <v>111</v>
      </c>
      <c r="D116" s="192">
        <v>808</v>
      </c>
      <c r="E116" s="192">
        <v>76</v>
      </c>
      <c r="F116" s="369">
        <f t="shared" si="1"/>
        <v>9.4059405940594054</v>
      </c>
    </row>
    <row r="117" spans="1:6" x14ac:dyDescent="0.25">
      <c r="A117" s="576"/>
      <c r="B117" s="546" t="s">
        <v>187</v>
      </c>
      <c r="C117" s="408" t="s">
        <v>281</v>
      </c>
      <c r="D117" s="192">
        <v>7051</v>
      </c>
      <c r="E117" s="192">
        <v>982</v>
      </c>
      <c r="F117" s="369">
        <f t="shared" si="1"/>
        <v>13.927102538647002</v>
      </c>
    </row>
    <row r="118" spans="1:6" x14ac:dyDescent="0.25">
      <c r="A118" s="576"/>
      <c r="B118" s="546"/>
      <c r="C118" s="408" t="s">
        <v>85</v>
      </c>
      <c r="D118" s="192">
        <v>266</v>
      </c>
      <c r="E118" s="192">
        <v>44</v>
      </c>
      <c r="F118" s="369">
        <f t="shared" si="1"/>
        <v>16.541353383458645</v>
      </c>
    </row>
    <row r="119" spans="1:6" x14ac:dyDescent="0.25">
      <c r="A119" s="576"/>
      <c r="B119" s="546"/>
      <c r="C119" s="408" t="s">
        <v>79</v>
      </c>
      <c r="D119" s="192">
        <v>762</v>
      </c>
      <c r="E119" s="192">
        <v>147</v>
      </c>
      <c r="F119" s="369">
        <f t="shared" si="1"/>
        <v>19.291338582677163</v>
      </c>
    </row>
    <row r="120" spans="1:6" x14ac:dyDescent="0.25">
      <c r="A120" s="576"/>
      <c r="B120" s="546"/>
      <c r="C120" s="408" t="s">
        <v>81</v>
      </c>
      <c r="D120" s="192">
        <v>947</v>
      </c>
      <c r="E120" s="192">
        <v>162</v>
      </c>
      <c r="F120" s="369">
        <f t="shared" si="1"/>
        <v>17.106652587117214</v>
      </c>
    </row>
    <row r="121" spans="1:6" x14ac:dyDescent="0.25">
      <c r="A121" s="576"/>
      <c r="B121" s="546"/>
      <c r="C121" s="408" t="s">
        <v>88</v>
      </c>
      <c r="D121" s="192">
        <v>837</v>
      </c>
      <c r="E121" s="192">
        <v>38</v>
      </c>
      <c r="F121" s="369">
        <f t="shared" si="1"/>
        <v>4.540023894862605</v>
      </c>
    </row>
    <row r="122" spans="1:6" x14ac:dyDescent="0.25">
      <c r="A122" s="576"/>
      <c r="B122" s="546"/>
      <c r="C122" s="408" t="s">
        <v>86</v>
      </c>
      <c r="D122" s="192">
        <v>868</v>
      </c>
      <c r="E122" s="192">
        <v>137</v>
      </c>
      <c r="F122" s="369">
        <f t="shared" si="1"/>
        <v>15.783410138248849</v>
      </c>
    </row>
    <row r="123" spans="1:6" x14ac:dyDescent="0.25">
      <c r="A123" s="576"/>
      <c r="B123" s="546"/>
      <c r="C123" s="408" t="s">
        <v>82</v>
      </c>
      <c r="D123" s="192">
        <v>650</v>
      </c>
      <c r="E123" s="192">
        <v>134</v>
      </c>
      <c r="F123" s="369">
        <f t="shared" si="1"/>
        <v>20.615384615384617</v>
      </c>
    </row>
    <row r="124" spans="1:6" x14ac:dyDescent="0.25">
      <c r="A124" s="576"/>
      <c r="B124" s="546"/>
      <c r="C124" s="408" t="s">
        <v>83</v>
      </c>
      <c r="D124" s="192">
        <v>426</v>
      </c>
      <c r="E124" s="192">
        <v>75</v>
      </c>
      <c r="F124" s="369">
        <f t="shared" ref="F124:F136" si="2">E124/D124*100</f>
        <v>17.6056338028169</v>
      </c>
    </row>
    <row r="125" spans="1:6" x14ac:dyDescent="0.25">
      <c r="A125" s="576"/>
      <c r="B125" s="546"/>
      <c r="C125" s="408" t="s">
        <v>87</v>
      </c>
      <c r="D125" s="192">
        <v>1242</v>
      </c>
      <c r="E125" s="192">
        <v>77</v>
      </c>
      <c r="F125" s="369">
        <f t="shared" si="2"/>
        <v>6.1996779388083736</v>
      </c>
    </row>
    <row r="126" spans="1:6" x14ac:dyDescent="0.25">
      <c r="A126" s="576"/>
      <c r="B126" s="546"/>
      <c r="C126" s="408" t="s">
        <v>80</v>
      </c>
      <c r="D126" s="192">
        <v>443</v>
      </c>
      <c r="E126" s="192">
        <v>91</v>
      </c>
      <c r="F126" s="369">
        <f t="shared" si="2"/>
        <v>20.541760722347629</v>
      </c>
    </row>
    <row r="127" spans="1:6" x14ac:dyDescent="0.25">
      <c r="A127" s="576"/>
      <c r="B127" s="546"/>
      <c r="C127" s="408" t="s">
        <v>84</v>
      </c>
      <c r="D127" s="192">
        <v>610</v>
      </c>
      <c r="E127" s="192">
        <v>77</v>
      </c>
      <c r="F127" s="369">
        <f t="shared" si="2"/>
        <v>12.622950819672132</v>
      </c>
    </row>
    <row r="128" spans="1:6" x14ac:dyDescent="0.25">
      <c r="A128" s="576"/>
      <c r="B128" s="546" t="s">
        <v>186</v>
      </c>
      <c r="C128" s="408" t="s">
        <v>281</v>
      </c>
      <c r="D128" s="192">
        <v>7165</v>
      </c>
      <c r="E128" s="192">
        <v>190</v>
      </c>
      <c r="F128" s="369">
        <f t="shared" si="2"/>
        <v>2.6517794836008375</v>
      </c>
    </row>
    <row r="129" spans="1:6" x14ac:dyDescent="0.25">
      <c r="A129" s="576"/>
      <c r="B129" s="546"/>
      <c r="C129" s="408" t="s">
        <v>74</v>
      </c>
      <c r="D129" s="192">
        <v>1102</v>
      </c>
      <c r="E129" s="192">
        <v>1</v>
      </c>
      <c r="F129" s="369">
        <f t="shared" si="2"/>
        <v>9.0744101633393831E-2</v>
      </c>
    </row>
    <row r="130" spans="1:6" x14ac:dyDescent="0.25">
      <c r="A130" s="576"/>
      <c r="B130" s="546"/>
      <c r="C130" s="408" t="s">
        <v>76</v>
      </c>
      <c r="D130" s="192">
        <v>1296</v>
      </c>
      <c r="E130" s="192">
        <v>80</v>
      </c>
      <c r="F130" s="369">
        <f t="shared" si="2"/>
        <v>6.1728395061728394</v>
      </c>
    </row>
    <row r="131" spans="1:6" ht="31.5" x14ac:dyDescent="0.25">
      <c r="A131" s="576"/>
      <c r="B131" s="546"/>
      <c r="C131" s="408" t="s">
        <v>72</v>
      </c>
      <c r="D131" s="192">
        <v>914</v>
      </c>
      <c r="E131" s="192">
        <v>2</v>
      </c>
      <c r="F131" s="369">
        <f t="shared" si="2"/>
        <v>0.21881838074398249</v>
      </c>
    </row>
    <row r="132" spans="1:6" x14ac:dyDescent="0.25">
      <c r="A132" s="576"/>
      <c r="B132" s="546"/>
      <c r="C132" s="408" t="s">
        <v>75</v>
      </c>
      <c r="D132" s="192">
        <v>603</v>
      </c>
      <c r="E132" s="192">
        <v>0</v>
      </c>
      <c r="F132" s="369">
        <f t="shared" si="2"/>
        <v>0</v>
      </c>
    </row>
    <row r="133" spans="1:6" x14ac:dyDescent="0.25">
      <c r="A133" s="576"/>
      <c r="B133" s="546"/>
      <c r="C133" s="408" t="s">
        <v>73</v>
      </c>
      <c r="D133" s="192">
        <v>1150</v>
      </c>
      <c r="E133" s="192">
        <v>9</v>
      </c>
      <c r="F133" s="369">
        <f t="shared" si="2"/>
        <v>0.78260869565217395</v>
      </c>
    </row>
    <row r="134" spans="1:6" x14ac:dyDescent="0.25">
      <c r="A134" s="576"/>
      <c r="B134" s="546"/>
      <c r="C134" s="408" t="s">
        <v>78</v>
      </c>
      <c r="D134" s="192">
        <v>669</v>
      </c>
      <c r="E134" s="192">
        <v>17</v>
      </c>
      <c r="F134" s="369">
        <f t="shared" si="2"/>
        <v>2.5411061285500747</v>
      </c>
    </row>
    <row r="135" spans="1:6" x14ac:dyDescent="0.25">
      <c r="A135" s="576"/>
      <c r="B135" s="546"/>
      <c r="C135" s="408" t="s">
        <v>64</v>
      </c>
      <c r="D135" s="192">
        <v>679</v>
      </c>
      <c r="E135" s="192">
        <v>31</v>
      </c>
      <c r="F135" s="369">
        <f t="shared" si="2"/>
        <v>4.5655375552282766</v>
      </c>
    </row>
    <row r="136" spans="1:6" x14ac:dyDescent="0.25">
      <c r="A136" s="577"/>
      <c r="B136" s="547"/>
      <c r="C136" s="409" t="s">
        <v>77</v>
      </c>
      <c r="D136" s="195">
        <v>752</v>
      </c>
      <c r="E136" s="195">
        <v>50</v>
      </c>
      <c r="F136" s="370">
        <f t="shared" si="2"/>
        <v>6.6489361702127656</v>
      </c>
    </row>
  </sheetData>
  <mergeCells count="13">
    <mergeCell ref="A1:F1"/>
    <mergeCell ref="A3:C4"/>
    <mergeCell ref="A5:C5"/>
    <mergeCell ref="A6:A136"/>
    <mergeCell ref="B7:B23"/>
    <mergeCell ref="B24:B41"/>
    <mergeCell ref="B42:B64"/>
    <mergeCell ref="B65:B81"/>
    <mergeCell ref="B82:B104"/>
    <mergeCell ref="B105:B116"/>
    <mergeCell ref="B117:B127"/>
    <mergeCell ref="B128:B136"/>
    <mergeCell ref="B6:C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36"/>
  <sheetViews>
    <sheetView zoomScale="90" zoomScaleNormal="90" workbookViewId="0">
      <selection activeCell="D17" sqref="D17"/>
    </sheetView>
  </sheetViews>
  <sheetFormatPr defaultColWidth="9.33203125" defaultRowHeight="15.75" x14ac:dyDescent="0.25"/>
  <cols>
    <col min="1" max="1" width="26.83203125" style="52" customWidth="1"/>
    <col min="2" max="2" width="22.1640625" style="52" customWidth="1"/>
    <col min="3" max="3" width="26.1640625" style="52" customWidth="1"/>
    <col min="4" max="4" width="24.33203125" style="52" customWidth="1"/>
    <col min="5" max="5" width="32" style="61" customWidth="1"/>
    <col min="6" max="6" width="31.6640625" style="52" customWidth="1"/>
    <col min="7" max="16384" width="9.33203125" style="52"/>
  </cols>
  <sheetData>
    <row r="1" spans="1:6" ht="36.75" customHeight="1" x14ac:dyDescent="0.25">
      <c r="A1" s="563" t="s">
        <v>439</v>
      </c>
      <c r="B1" s="578"/>
      <c r="C1" s="578"/>
      <c r="D1" s="578"/>
      <c r="E1" s="578"/>
      <c r="F1" s="578"/>
    </row>
    <row r="2" spans="1:6" x14ac:dyDescent="0.25">
      <c r="E2" s="67"/>
      <c r="F2" s="67"/>
    </row>
    <row r="3" spans="1:6" s="69" customFormat="1" ht="50.25" customHeight="1" x14ac:dyDescent="0.25">
      <c r="A3" s="579"/>
      <c r="B3" s="580"/>
      <c r="C3" s="581"/>
      <c r="D3" s="62" t="s">
        <v>302</v>
      </c>
      <c r="E3" s="68" t="s">
        <v>305</v>
      </c>
      <c r="F3" s="68" t="s">
        <v>300</v>
      </c>
    </row>
    <row r="4" spans="1:6" x14ac:dyDescent="0.25">
      <c r="A4" s="582"/>
      <c r="B4" s="583"/>
      <c r="C4" s="584"/>
      <c r="D4" s="64" t="s">
        <v>59</v>
      </c>
      <c r="E4" s="64" t="s">
        <v>58</v>
      </c>
      <c r="F4" s="70" t="s">
        <v>244</v>
      </c>
    </row>
    <row r="5" spans="1:6" s="58" customFormat="1" x14ac:dyDescent="0.25">
      <c r="A5" s="561" t="s">
        <v>426</v>
      </c>
      <c r="B5" s="561"/>
      <c r="C5" s="561"/>
      <c r="D5" s="363">
        <v>3350755.9999999958</v>
      </c>
      <c r="E5" s="363">
        <v>1232465.9999999979</v>
      </c>
      <c r="F5" s="364">
        <f>E5/D5*100</f>
        <v>36.781729257516794</v>
      </c>
    </row>
    <row r="6" spans="1:6" x14ac:dyDescent="0.25">
      <c r="A6" s="545" t="s">
        <v>489</v>
      </c>
      <c r="B6" s="545" t="s">
        <v>281</v>
      </c>
      <c r="C6" s="545"/>
      <c r="D6" s="431">
        <v>73309.999999999971</v>
      </c>
      <c r="E6" s="431">
        <v>24003.000000000007</v>
      </c>
      <c r="F6" s="456">
        <f t="shared" ref="F6:F60" si="0">E6/D6*100</f>
        <v>32.741781475924178</v>
      </c>
    </row>
    <row r="7" spans="1:6" x14ac:dyDescent="0.25">
      <c r="A7" s="546"/>
      <c r="B7" s="546" t="s">
        <v>188</v>
      </c>
      <c r="C7" s="408" t="s">
        <v>281</v>
      </c>
      <c r="D7" s="192">
        <v>11358</v>
      </c>
      <c r="E7" s="192">
        <v>5025</v>
      </c>
      <c r="F7" s="365">
        <f t="shared" si="0"/>
        <v>44.241944004226099</v>
      </c>
    </row>
    <row r="8" spans="1:6" x14ac:dyDescent="0.25">
      <c r="A8" s="546"/>
      <c r="B8" s="546"/>
      <c r="C8" s="408" t="s">
        <v>89</v>
      </c>
      <c r="D8" s="192">
        <v>861</v>
      </c>
      <c r="E8" s="192">
        <v>113</v>
      </c>
      <c r="F8" s="365">
        <f t="shared" si="0"/>
        <v>13.124274099883856</v>
      </c>
    </row>
    <row r="9" spans="1:6" x14ac:dyDescent="0.25">
      <c r="A9" s="546"/>
      <c r="B9" s="546"/>
      <c r="C9" s="408" t="s">
        <v>90</v>
      </c>
      <c r="D9" s="192">
        <v>685</v>
      </c>
      <c r="E9" s="192">
        <v>227</v>
      </c>
      <c r="F9" s="365">
        <f t="shared" si="0"/>
        <v>33.138686131386862</v>
      </c>
    </row>
    <row r="10" spans="1:6" x14ac:dyDescent="0.25">
      <c r="A10" s="546"/>
      <c r="B10" s="546"/>
      <c r="C10" s="408" t="s">
        <v>93</v>
      </c>
      <c r="D10" s="192">
        <v>795</v>
      </c>
      <c r="E10" s="192">
        <v>390</v>
      </c>
      <c r="F10" s="365">
        <f t="shared" si="0"/>
        <v>49.056603773584904</v>
      </c>
    </row>
    <row r="11" spans="1:6" x14ac:dyDescent="0.25">
      <c r="A11" s="546"/>
      <c r="B11" s="546"/>
      <c r="C11" s="408" t="s">
        <v>94</v>
      </c>
      <c r="D11" s="192">
        <v>481</v>
      </c>
      <c r="E11" s="192">
        <v>481</v>
      </c>
      <c r="F11" s="365">
        <f t="shared" si="0"/>
        <v>100</v>
      </c>
    </row>
    <row r="12" spans="1:6" x14ac:dyDescent="0.25">
      <c r="A12" s="546"/>
      <c r="B12" s="546"/>
      <c r="C12" s="408" t="s">
        <v>100</v>
      </c>
      <c r="D12" s="192">
        <v>732</v>
      </c>
      <c r="E12" s="192">
        <v>231</v>
      </c>
      <c r="F12" s="365">
        <f t="shared" si="0"/>
        <v>31.557377049180328</v>
      </c>
    </row>
    <row r="13" spans="1:6" x14ac:dyDescent="0.25">
      <c r="A13" s="546"/>
      <c r="B13" s="546"/>
      <c r="C13" s="408" t="s">
        <v>98</v>
      </c>
      <c r="D13" s="192">
        <v>766</v>
      </c>
      <c r="E13" s="192">
        <v>675</v>
      </c>
      <c r="F13" s="365">
        <f t="shared" si="0"/>
        <v>88.120104438642301</v>
      </c>
    </row>
    <row r="14" spans="1:6" x14ac:dyDescent="0.25">
      <c r="A14" s="546"/>
      <c r="B14" s="546"/>
      <c r="C14" s="408" t="s">
        <v>104</v>
      </c>
      <c r="D14" s="192">
        <v>677</v>
      </c>
      <c r="E14" s="192">
        <v>255</v>
      </c>
      <c r="F14" s="365">
        <f t="shared" si="0"/>
        <v>37.666174298375182</v>
      </c>
    </row>
    <row r="15" spans="1:6" x14ac:dyDescent="0.25">
      <c r="A15" s="546"/>
      <c r="B15" s="546"/>
      <c r="C15" s="408" t="s">
        <v>92</v>
      </c>
      <c r="D15" s="192">
        <v>645</v>
      </c>
      <c r="E15" s="192">
        <v>512</v>
      </c>
      <c r="F15" s="365">
        <f t="shared" si="0"/>
        <v>79.379844961240309</v>
      </c>
    </row>
    <row r="16" spans="1:6" x14ac:dyDescent="0.25">
      <c r="A16" s="546"/>
      <c r="B16" s="546"/>
      <c r="C16" s="408" t="s">
        <v>103</v>
      </c>
      <c r="D16" s="192">
        <v>319</v>
      </c>
      <c r="E16" s="192">
        <v>25</v>
      </c>
      <c r="F16" s="365">
        <f t="shared" si="0"/>
        <v>7.8369905956112857</v>
      </c>
    </row>
    <row r="17" spans="1:6" x14ac:dyDescent="0.25">
      <c r="A17" s="546"/>
      <c r="B17" s="546"/>
      <c r="C17" s="408" t="s">
        <v>95</v>
      </c>
      <c r="D17" s="192">
        <v>956</v>
      </c>
      <c r="E17" s="192">
        <v>249</v>
      </c>
      <c r="F17" s="365">
        <f t="shared" si="0"/>
        <v>26.04602510460251</v>
      </c>
    </row>
    <row r="18" spans="1:6" x14ac:dyDescent="0.25">
      <c r="A18" s="546"/>
      <c r="B18" s="546"/>
      <c r="C18" s="408" t="s">
        <v>102</v>
      </c>
      <c r="D18" s="192">
        <v>923</v>
      </c>
      <c r="E18" s="192">
        <v>421</v>
      </c>
      <c r="F18" s="365">
        <f t="shared" si="0"/>
        <v>45.612134344528712</v>
      </c>
    </row>
    <row r="19" spans="1:6" x14ac:dyDescent="0.25">
      <c r="A19" s="546"/>
      <c r="B19" s="546"/>
      <c r="C19" s="408" t="s">
        <v>96</v>
      </c>
      <c r="D19" s="192">
        <v>508</v>
      </c>
      <c r="E19" s="192">
        <v>256</v>
      </c>
      <c r="F19" s="365">
        <f t="shared" si="0"/>
        <v>50.393700787401571</v>
      </c>
    </row>
    <row r="20" spans="1:6" x14ac:dyDescent="0.25">
      <c r="A20" s="546"/>
      <c r="B20" s="546"/>
      <c r="C20" s="408" t="s">
        <v>91</v>
      </c>
      <c r="D20" s="192">
        <v>707</v>
      </c>
      <c r="E20" s="192">
        <v>424</v>
      </c>
      <c r="F20" s="365">
        <f t="shared" si="0"/>
        <v>59.971711456859964</v>
      </c>
    </row>
    <row r="21" spans="1:6" x14ac:dyDescent="0.25">
      <c r="A21" s="546"/>
      <c r="B21" s="546"/>
      <c r="C21" s="408" t="s">
        <v>101</v>
      </c>
      <c r="D21" s="192">
        <v>864</v>
      </c>
      <c r="E21" s="192">
        <v>250</v>
      </c>
      <c r="F21" s="365">
        <f t="shared" si="0"/>
        <v>28.935185185185187</v>
      </c>
    </row>
    <row r="22" spans="1:6" x14ac:dyDescent="0.25">
      <c r="A22" s="546"/>
      <c r="B22" s="546"/>
      <c r="C22" s="408" t="s">
        <v>97</v>
      </c>
      <c r="D22" s="192">
        <v>837</v>
      </c>
      <c r="E22" s="192">
        <v>277</v>
      </c>
      <c r="F22" s="365">
        <f t="shared" si="0"/>
        <v>33.094384707287929</v>
      </c>
    </row>
    <row r="23" spans="1:6" x14ac:dyDescent="0.25">
      <c r="A23" s="546"/>
      <c r="B23" s="546"/>
      <c r="C23" s="408" t="s">
        <v>99</v>
      </c>
      <c r="D23" s="192">
        <v>602</v>
      </c>
      <c r="E23" s="192">
        <v>239</v>
      </c>
      <c r="F23" s="365">
        <f t="shared" si="0"/>
        <v>39.700996677740861</v>
      </c>
    </row>
    <row r="24" spans="1:6" x14ac:dyDescent="0.25">
      <c r="A24" s="546"/>
      <c r="B24" s="546" t="s">
        <v>190</v>
      </c>
      <c r="C24" s="408" t="s">
        <v>281</v>
      </c>
      <c r="D24" s="192">
        <v>7752</v>
      </c>
      <c r="E24" s="192">
        <v>2004.9999999999998</v>
      </c>
      <c r="F24" s="365">
        <f t="shared" si="0"/>
        <v>25.864293085655309</v>
      </c>
    </row>
    <row r="25" spans="1:6" x14ac:dyDescent="0.25">
      <c r="A25" s="546"/>
      <c r="B25" s="546"/>
      <c r="C25" s="408" t="s">
        <v>116</v>
      </c>
      <c r="D25" s="192">
        <v>345</v>
      </c>
      <c r="E25" s="192">
        <v>37</v>
      </c>
      <c r="F25" s="365">
        <f t="shared" si="0"/>
        <v>10.72463768115942</v>
      </c>
    </row>
    <row r="26" spans="1:6" x14ac:dyDescent="0.25">
      <c r="A26" s="546"/>
      <c r="B26" s="546"/>
      <c r="C26" s="408" t="s">
        <v>128</v>
      </c>
      <c r="D26" s="192">
        <v>463</v>
      </c>
      <c r="E26" s="192">
        <v>20</v>
      </c>
      <c r="F26" s="365">
        <f t="shared" si="0"/>
        <v>4.319654427645788</v>
      </c>
    </row>
    <row r="27" spans="1:6" x14ac:dyDescent="0.25">
      <c r="A27" s="546"/>
      <c r="B27" s="546"/>
      <c r="C27" s="408" t="s">
        <v>126</v>
      </c>
      <c r="D27" s="192">
        <v>217</v>
      </c>
      <c r="E27" s="192">
        <v>121</v>
      </c>
      <c r="F27" s="365">
        <f t="shared" si="0"/>
        <v>55.76036866359447</v>
      </c>
    </row>
    <row r="28" spans="1:6" x14ac:dyDescent="0.25">
      <c r="A28" s="546"/>
      <c r="B28" s="546"/>
      <c r="C28" s="408" t="s">
        <v>121</v>
      </c>
      <c r="D28" s="192">
        <v>587</v>
      </c>
      <c r="E28" s="192">
        <v>50</v>
      </c>
      <c r="F28" s="365">
        <f t="shared" si="0"/>
        <v>8.5178875638841571</v>
      </c>
    </row>
    <row r="29" spans="1:6" x14ac:dyDescent="0.25">
      <c r="A29" s="546"/>
      <c r="B29" s="546"/>
      <c r="C29" s="408" t="s">
        <v>130</v>
      </c>
      <c r="D29" s="192">
        <v>479</v>
      </c>
      <c r="E29" s="192">
        <v>78</v>
      </c>
      <c r="F29" s="365">
        <f t="shared" si="0"/>
        <v>16.283924843423801</v>
      </c>
    </row>
    <row r="30" spans="1:6" x14ac:dyDescent="0.25">
      <c r="A30" s="546"/>
      <c r="B30" s="546"/>
      <c r="C30" s="408" t="s">
        <v>127</v>
      </c>
      <c r="D30" s="192">
        <v>444</v>
      </c>
      <c r="E30" s="192">
        <v>49</v>
      </c>
      <c r="F30" s="365">
        <f t="shared" si="0"/>
        <v>11.036036036036036</v>
      </c>
    </row>
    <row r="31" spans="1:6" x14ac:dyDescent="0.25">
      <c r="A31" s="546"/>
      <c r="B31" s="546"/>
      <c r="C31" s="408" t="s">
        <v>123</v>
      </c>
      <c r="D31" s="192">
        <v>651</v>
      </c>
      <c r="E31" s="192">
        <v>212</v>
      </c>
      <c r="F31" s="365">
        <f t="shared" si="0"/>
        <v>32.565284178187405</v>
      </c>
    </row>
    <row r="32" spans="1:6" x14ac:dyDescent="0.25">
      <c r="A32" s="546"/>
      <c r="B32" s="546"/>
      <c r="C32" s="408" t="s">
        <v>129</v>
      </c>
      <c r="D32" s="192">
        <v>512</v>
      </c>
      <c r="E32" s="192">
        <v>244</v>
      </c>
      <c r="F32" s="365">
        <f t="shared" si="0"/>
        <v>47.65625</v>
      </c>
    </row>
    <row r="33" spans="1:6" x14ac:dyDescent="0.25">
      <c r="A33" s="546"/>
      <c r="B33" s="546"/>
      <c r="C33" s="408" t="s">
        <v>125</v>
      </c>
      <c r="D33" s="192">
        <v>450</v>
      </c>
      <c r="E33" s="192">
        <v>233</v>
      </c>
      <c r="F33" s="365">
        <f t="shared" si="0"/>
        <v>51.777777777777779</v>
      </c>
    </row>
    <row r="34" spans="1:6" x14ac:dyDescent="0.25">
      <c r="A34" s="546"/>
      <c r="B34" s="546"/>
      <c r="C34" s="408" t="s">
        <v>117</v>
      </c>
      <c r="D34" s="192">
        <v>380</v>
      </c>
      <c r="E34" s="192">
        <v>27</v>
      </c>
      <c r="F34" s="365">
        <f t="shared" si="0"/>
        <v>7.1052631578947363</v>
      </c>
    </row>
    <row r="35" spans="1:6" x14ac:dyDescent="0.25">
      <c r="A35" s="546"/>
      <c r="B35" s="546"/>
      <c r="C35" s="408" t="s">
        <v>124</v>
      </c>
      <c r="D35" s="192">
        <v>527</v>
      </c>
      <c r="E35" s="192">
        <v>1</v>
      </c>
      <c r="F35" s="365">
        <f t="shared" si="0"/>
        <v>0.18975332068311196</v>
      </c>
    </row>
    <row r="36" spans="1:6" x14ac:dyDescent="0.25">
      <c r="A36" s="546"/>
      <c r="B36" s="546"/>
      <c r="C36" s="408" t="s">
        <v>131</v>
      </c>
      <c r="D36" s="192">
        <v>482</v>
      </c>
      <c r="E36" s="192">
        <v>23</v>
      </c>
      <c r="F36" s="365">
        <f t="shared" si="0"/>
        <v>4.7717842323651452</v>
      </c>
    </row>
    <row r="37" spans="1:6" x14ac:dyDescent="0.25">
      <c r="A37" s="546"/>
      <c r="B37" s="546"/>
      <c r="C37" s="408" t="s">
        <v>119</v>
      </c>
      <c r="D37" s="192">
        <v>412</v>
      </c>
      <c r="E37" s="192">
        <v>412</v>
      </c>
      <c r="F37" s="365">
        <f t="shared" si="0"/>
        <v>100</v>
      </c>
    </row>
    <row r="38" spans="1:6" x14ac:dyDescent="0.25">
      <c r="A38" s="546"/>
      <c r="B38" s="546"/>
      <c r="C38" s="408" t="s">
        <v>68</v>
      </c>
      <c r="D38" s="192">
        <v>320</v>
      </c>
      <c r="E38" s="192">
        <v>89</v>
      </c>
      <c r="F38" s="365">
        <f t="shared" si="0"/>
        <v>27.8125</v>
      </c>
    </row>
    <row r="39" spans="1:6" x14ac:dyDescent="0.25">
      <c r="A39" s="546"/>
      <c r="B39" s="546"/>
      <c r="C39" s="408" t="s">
        <v>122</v>
      </c>
      <c r="D39" s="192">
        <v>495</v>
      </c>
      <c r="E39" s="192">
        <v>87</v>
      </c>
      <c r="F39" s="365">
        <f t="shared" si="0"/>
        <v>17.575757575757574</v>
      </c>
    </row>
    <row r="40" spans="1:6" x14ac:dyDescent="0.25">
      <c r="A40" s="546"/>
      <c r="B40" s="546"/>
      <c r="C40" s="408" t="s">
        <v>118</v>
      </c>
      <c r="D40" s="192">
        <v>559</v>
      </c>
      <c r="E40" s="192">
        <v>186</v>
      </c>
      <c r="F40" s="365">
        <f t="shared" si="0"/>
        <v>33.273703041144906</v>
      </c>
    </row>
    <row r="41" spans="1:6" x14ac:dyDescent="0.25">
      <c r="A41" s="546"/>
      <c r="B41" s="546"/>
      <c r="C41" s="408" t="s">
        <v>120</v>
      </c>
      <c r="D41" s="192">
        <v>429</v>
      </c>
      <c r="E41" s="192">
        <v>136</v>
      </c>
      <c r="F41" s="365">
        <f t="shared" si="0"/>
        <v>31.701631701631701</v>
      </c>
    </row>
    <row r="42" spans="1:6" x14ac:dyDescent="0.25">
      <c r="A42" s="546"/>
      <c r="B42" s="546" t="s">
        <v>191</v>
      </c>
      <c r="C42" s="408" t="s">
        <v>281</v>
      </c>
      <c r="D42" s="192">
        <v>12141</v>
      </c>
      <c r="E42" s="192">
        <v>3417.0000000000005</v>
      </c>
      <c r="F42" s="365">
        <f t="shared" si="0"/>
        <v>28.144304423029411</v>
      </c>
    </row>
    <row r="43" spans="1:6" x14ac:dyDescent="0.25">
      <c r="A43" s="546"/>
      <c r="B43" s="546"/>
      <c r="C43" s="408" t="s">
        <v>132</v>
      </c>
      <c r="D43" s="192">
        <v>1348</v>
      </c>
      <c r="E43" s="192">
        <v>195</v>
      </c>
      <c r="F43" s="365">
        <f t="shared" si="0"/>
        <v>14.465875370919882</v>
      </c>
    </row>
    <row r="44" spans="1:6" x14ac:dyDescent="0.25">
      <c r="A44" s="546"/>
      <c r="B44" s="546"/>
      <c r="C44" s="408" t="s">
        <v>135</v>
      </c>
      <c r="D44" s="192">
        <v>262</v>
      </c>
      <c r="E44" s="192">
        <v>137</v>
      </c>
      <c r="F44" s="365">
        <f t="shared" si="0"/>
        <v>52.290076335877863</v>
      </c>
    </row>
    <row r="45" spans="1:6" x14ac:dyDescent="0.25">
      <c r="A45" s="546"/>
      <c r="B45" s="546"/>
      <c r="C45" s="408" t="s">
        <v>145</v>
      </c>
      <c r="D45" s="192">
        <v>407</v>
      </c>
      <c r="E45" s="192">
        <v>136</v>
      </c>
      <c r="F45" s="365">
        <f t="shared" si="0"/>
        <v>33.415233415233416</v>
      </c>
    </row>
    <row r="46" spans="1:6" x14ac:dyDescent="0.25">
      <c r="A46" s="546"/>
      <c r="B46" s="546"/>
      <c r="C46" s="408" t="s">
        <v>137</v>
      </c>
      <c r="D46" s="192">
        <v>617</v>
      </c>
      <c r="E46" s="192">
        <v>436</v>
      </c>
      <c r="F46" s="365">
        <f t="shared" si="0"/>
        <v>70.664505672609408</v>
      </c>
    </row>
    <row r="47" spans="1:6" x14ac:dyDescent="0.25">
      <c r="A47" s="546"/>
      <c r="B47" s="546"/>
      <c r="C47" s="408" t="s">
        <v>149</v>
      </c>
      <c r="D47" s="192">
        <v>783</v>
      </c>
      <c r="E47" s="192">
        <v>266</v>
      </c>
      <c r="F47" s="365">
        <f t="shared" si="0"/>
        <v>33.971902937420175</v>
      </c>
    </row>
    <row r="48" spans="1:6" x14ac:dyDescent="0.25">
      <c r="A48" s="546"/>
      <c r="B48" s="546"/>
      <c r="C48" s="408" t="s">
        <v>146</v>
      </c>
      <c r="D48" s="192">
        <v>474</v>
      </c>
      <c r="E48" s="192">
        <v>118</v>
      </c>
      <c r="F48" s="365">
        <f t="shared" si="0"/>
        <v>24.894514767932492</v>
      </c>
    </row>
    <row r="49" spans="1:6" x14ac:dyDescent="0.25">
      <c r="A49" s="546"/>
      <c r="B49" s="546"/>
      <c r="C49" s="408" t="s">
        <v>69</v>
      </c>
      <c r="D49" s="192">
        <v>572</v>
      </c>
      <c r="E49" s="192">
        <v>0</v>
      </c>
      <c r="F49" s="365">
        <f t="shared" si="0"/>
        <v>0</v>
      </c>
    </row>
    <row r="50" spans="1:6" x14ac:dyDescent="0.25">
      <c r="A50" s="546"/>
      <c r="B50" s="546"/>
      <c r="C50" s="408" t="s">
        <v>143</v>
      </c>
      <c r="D50" s="192">
        <v>560</v>
      </c>
      <c r="E50" s="192">
        <v>108</v>
      </c>
      <c r="F50" s="365">
        <f t="shared" si="0"/>
        <v>19.285714285714288</v>
      </c>
    </row>
    <row r="51" spans="1:6" x14ac:dyDescent="0.25">
      <c r="A51" s="546"/>
      <c r="B51" s="546"/>
      <c r="C51" s="408" t="s">
        <v>144</v>
      </c>
      <c r="D51" s="192">
        <v>533</v>
      </c>
      <c r="E51" s="192">
        <v>76</v>
      </c>
      <c r="F51" s="365">
        <f t="shared" si="0"/>
        <v>14.258911819887429</v>
      </c>
    </row>
    <row r="52" spans="1:6" x14ac:dyDescent="0.25">
      <c r="A52" s="546"/>
      <c r="B52" s="546"/>
      <c r="C52" s="408" t="s">
        <v>134</v>
      </c>
      <c r="D52" s="192">
        <v>781</v>
      </c>
      <c r="E52" s="192">
        <v>80</v>
      </c>
      <c r="F52" s="365">
        <f t="shared" si="0"/>
        <v>10.243277848911651</v>
      </c>
    </row>
    <row r="53" spans="1:6" x14ac:dyDescent="0.25">
      <c r="A53" s="546"/>
      <c r="B53" s="546"/>
      <c r="C53" s="408" t="s">
        <v>147</v>
      </c>
      <c r="D53" s="192">
        <v>412</v>
      </c>
      <c r="E53" s="192">
        <v>348</v>
      </c>
      <c r="F53" s="365">
        <f t="shared" si="0"/>
        <v>84.466019417475721</v>
      </c>
    </row>
    <row r="54" spans="1:6" x14ac:dyDescent="0.25">
      <c r="A54" s="546"/>
      <c r="B54" s="546"/>
      <c r="C54" s="408" t="s">
        <v>141</v>
      </c>
      <c r="D54" s="192">
        <v>561</v>
      </c>
      <c r="E54" s="192">
        <v>38</v>
      </c>
      <c r="F54" s="365">
        <f t="shared" si="0"/>
        <v>6.7736185383244205</v>
      </c>
    </row>
    <row r="55" spans="1:6" x14ac:dyDescent="0.25">
      <c r="A55" s="546"/>
      <c r="B55" s="546"/>
      <c r="C55" s="408" t="s">
        <v>148</v>
      </c>
      <c r="D55" s="192">
        <v>246</v>
      </c>
      <c r="E55" s="192">
        <v>54</v>
      </c>
      <c r="F55" s="365">
        <f t="shared" si="0"/>
        <v>21.951219512195124</v>
      </c>
    </row>
    <row r="56" spans="1:6" x14ac:dyDescent="0.25">
      <c r="A56" s="546"/>
      <c r="B56" s="546"/>
      <c r="C56" s="408" t="s">
        <v>140</v>
      </c>
      <c r="D56" s="192">
        <v>848</v>
      </c>
      <c r="E56" s="192">
        <v>37</v>
      </c>
      <c r="F56" s="365">
        <f t="shared" si="0"/>
        <v>4.3632075471698109</v>
      </c>
    </row>
    <row r="57" spans="1:6" x14ac:dyDescent="0.25">
      <c r="A57" s="546"/>
      <c r="B57" s="546"/>
      <c r="C57" s="408" t="s">
        <v>136</v>
      </c>
      <c r="D57" s="192">
        <v>455</v>
      </c>
      <c r="E57" s="192">
        <v>171</v>
      </c>
      <c r="F57" s="365">
        <f t="shared" si="0"/>
        <v>37.582417582417584</v>
      </c>
    </row>
    <row r="58" spans="1:6" x14ac:dyDescent="0.25">
      <c r="A58" s="546"/>
      <c r="B58" s="546"/>
      <c r="C58" s="408" t="s">
        <v>142</v>
      </c>
      <c r="D58" s="192">
        <v>395</v>
      </c>
      <c r="E58" s="192">
        <v>59</v>
      </c>
      <c r="F58" s="365">
        <f t="shared" si="0"/>
        <v>14.936708860759493</v>
      </c>
    </row>
    <row r="59" spans="1:6" x14ac:dyDescent="0.25">
      <c r="A59" s="546"/>
      <c r="B59" s="546"/>
      <c r="C59" s="408" t="s">
        <v>66</v>
      </c>
      <c r="D59" s="192">
        <v>337</v>
      </c>
      <c r="E59" s="192">
        <v>152</v>
      </c>
      <c r="F59" s="365">
        <f t="shared" si="0"/>
        <v>45.103857566765576</v>
      </c>
    </row>
    <row r="60" spans="1:6" x14ac:dyDescent="0.25">
      <c r="A60" s="546"/>
      <c r="B60" s="546"/>
      <c r="C60" s="408" t="s">
        <v>133</v>
      </c>
      <c r="D60" s="192">
        <v>836</v>
      </c>
      <c r="E60" s="192">
        <v>497</v>
      </c>
      <c r="F60" s="365">
        <f t="shared" si="0"/>
        <v>59.449760765550238</v>
      </c>
    </row>
    <row r="61" spans="1:6" x14ac:dyDescent="0.25">
      <c r="A61" s="546"/>
      <c r="B61" s="546"/>
      <c r="C61" s="408" t="s">
        <v>65</v>
      </c>
      <c r="D61" s="192">
        <v>372</v>
      </c>
      <c r="E61" s="192">
        <v>124</v>
      </c>
      <c r="F61" s="365">
        <f t="shared" ref="F61:F124" si="1">E61/D61*100</f>
        <v>33.333333333333329</v>
      </c>
    </row>
    <row r="62" spans="1:6" x14ac:dyDescent="0.25">
      <c r="A62" s="546"/>
      <c r="B62" s="546"/>
      <c r="C62" s="408" t="s">
        <v>150</v>
      </c>
      <c r="D62" s="192">
        <v>557</v>
      </c>
      <c r="E62" s="192">
        <v>114</v>
      </c>
      <c r="F62" s="365">
        <f t="shared" si="1"/>
        <v>20.466786355475762</v>
      </c>
    </row>
    <row r="63" spans="1:6" x14ac:dyDescent="0.25">
      <c r="A63" s="546"/>
      <c r="B63" s="546"/>
      <c r="C63" s="408" t="s">
        <v>138</v>
      </c>
      <c r="D63" s="192">
        <v>420</v>
      </c>
      <c r="E63" s="192">
        <v>78</v>
      </c>
      <c r="F63" s="365">
        <f t="shared" si="1"/>
        <v>18.571428571428573</v>
      </c>
    </row>
    <row r="64" spans="1:6" x14ac:dyDescent="0.25">
      <c r="A64" s="546"/>
      <c r="B64" s="546"/>
      <c r="C64" s="408" t="s">
        <v>139</v>
      </c>
      <c r="D64" s="192">
        <v>365</v>
      </c>
      <c r="E64" s="192">
        <v>193</v>
      </c>
      <c r="F64" s="365">
        <f t="shared" si="1"/>
        <v>52.876712328767127</v>
      </c>
    </row>
    <row r="65" spans="1:6" x14ac:dyDescent="0.25">
      <c r="A65" s="546"/>
      <c r="B65" s="546" t="s">
        <v>192</v>
      </c>
      <c r="C65" s="408" t="s">
        <v>281</v>
      </c>
      <c r="D65" s="192">
        <v>8547</v>
      </c>
      <c r="E65" s="192">
        <v>2870</v>
      </c>
      <c r="F65" s="365">
        <f t="shared" si="1"/>
        <v>33.579033579033577</v>
      </c>
    </row>
    <row r="66" spans="1:6" x14ac:dyDescent="0.25">
      <c r="A66" s="546"/>
      <c r="B66" s="546"/>
      <c r="C66" s="408" t="s">
        <v>151</v>
      </c>
      <c r="D66" s="192">
        <v>239</v>
      </c>
      <c r="E66" s="192">
        <v>21</v>
      </c>
      <c r="F66" s="365">
        <f t="shared" si="1"/>
        <v>8.7866108786610866</v>
      </c>
    </row>
    <row r="67" spans="1:6" x14ac:dyDescent="0.25">
      <c r="A67" s="546"/>
      <c r="B67" s="546"/>
      <c r="C67" s="408" t="s">
        <v>162</v>
      </c>
      <c r="D67" s="192">
        <v>337</v>
      </c>
      <c r="E67" s="192">
        <v>38</v>
      </c>
      <c r="F67" s="365">
        <f t="shared" si="1"/>
        <v>11.275964391691394</v>
      </c>
    </row>
    <row r="68" spans="1:6" x14ac:dyDescent="0.25">
      <c r="A68" s="546"/>
      <c r="B68" s="546"/>
      <c r="C68" s="408" t="s">
        <v>156</v>
      </c>
      <c r="D68" s="192">
        <v>686</v>
      </c>
      <c r="E68" s="192">
        <v>368</v>
      </c>
      <c r="F68" s="365">
        <f t="shared" si="1"/>
        <v>53.644314868804663</v>
      </c>
    </row>
    <row r="69" spans="1:6" x14ac:dyDescent="0.25">
      <c r="A69" s="546"/>
      <c r="B69" s="546"/>
      <c r="C69" s="408" t="s">
        <v>155</v>
      </c>
      <c r="D69" s="192">
        <v>503</v>
      </c>
      <c r="E69" s="192">
        <v>92</v>
      </c>
      <c r="F69" s="365">
        <f t="shared" si="1"/>
        <v>18.290258449304176</v>
      </c>
    </row>
    <row r="70" spans="1:6" x14ac:dyDescent="0.25">
      <c r="A70" s="546"/>
      <c r="B70" s="546"/>
      <c r="C70" s="408" t="s">
        <v>154</v>
      </c>
      <c r="D70" s="192">
        <v>382</v>
      </c>
      <c r="E70" s="192">
        <v>119</v>
      </c>
      <c r="F70" s="365">
        <f t="shared" si="1"/>
        <v>31.151832460732987</v>
      </c>
    </row>
    <row r="71" spans="1:6" x14ac:dyDescent="0.25">
      <c r="A71" s="546"/>
      <c r="B71" s="546"/>
      <c r="C71" s="408" t="s">
        <v>161</v>
      </c>
      <c r="D71" s="192">
        <v>676</v>
      </c>
      <c r="E71" s="192">
        <v>676</v>
      </c>
      <c r="F71" s="365">
        <f t="shared" si="1"/>
        <v>100</v>
      </c>
    </row>
    <row r="72" spans="1:6" x14ac:dyDescent="0.25">
      <c r="A72" s="546"/>
      <c r="B72" s="546"/>
      <c r="C72" s="408" t="s">
        <v>157</v>
      </c>
      <c r="D72" s="192">
        <v>926</v>
      </c>
      <c r="E72" s="192">
        <v>120</v>
      </c>
      <c r="F72" s="365">
        <f t="shared" si="1"/>
        <v>12.958963282937367</v>
      </c>
    </row>
    <row r="73" spans="1:6" x14ac:dyDescent="0.25">
      <c r="A73" s="546"/>
      <c r="B73" s="546"/>
      <c r="C73" s="408" t="s">
        <v>159</v>
      </c>
      <c r="D73" s="192">
        <v>440</v>
      </c>
      <c r="E73" s="192">
        <v>0</v>
      </c>
      <c r="F73" s="365">
        <f t="shared" si="1"/>
        <v>0</v>
      </c>
    </row>
    <row r="74" spans="1:6" x14ac:dyDescent="0.25">
      <c r="A74" s="546"/>
      <c r="B74" s="546"/>
      <c r="C74" s="408" t="s">
        <v>164</v>
      </c>
      <c r="D74" s="192">
        <v>603</v>
      </c>
      <c r="E74" s="192">
        <v>151</v>
      </c>
      <c r="F74" s="365">
        <f t="shared" si="1"/>
        <v>25.041459369817581</v>
      </c>
    </row>
    <row r="75" spans="1:6" x14ac:dyDescent="0.25">
      <c r="A75" s="546"/>
      <c r="B75" s="546"/>
      <c r="C75" s="408" t="s">
        <v>152</v>
      </c>
      <c r="D75" s="192">
        <v>388</v>
      </c>
      <c r="E75" s="192">
        <v>305</v>
      </c>
      <c r="F75" s="365">
        <f t="shared" si="1"/>
        <v>78.608247422680407</v>
      </c>
    </row>
    <row r="76" spans="1:6" x14ac:dyDescent="0.25">
      <c r="A76" s="546"/>
      <c r="B76" s="546"/>
      <c r="C76" s="408" t="s">
        <v>67</v>
      </c>
      <c r="D76" s="192">
        <v>485</v>
      </c>
      <c r="E76" s="192">
        <v>46</v>
      </c>
      <c r="F76" s="365">
        <f t="shared" si="1"/>
        <v>9.4845360824742269</v>
      </c>
    </row>
    <row r="77" spans="1:6" x14ac:dyDescent="0.25">
      <c r="A77" s="546"/>
      <c r="B77" s="546"/>
      <c r="C77" s="408" t="s">
        <v>70</v>
      </c>
      <c r="D77" s="192">
        <v>611</v>
      </c>
      <c r="E77" s="192">
        <v>150</v>
      </c>
      <c r="F77" s="365">
        <f t="shared" si="1"/>
        <v>24.549918166939445</v>
      </c>
    </row>
    <row r="78" spans="1:6" x14ac:dyDescent="0.25">
      <c r="A78" s="546"/>
      <c r="B78" s="546"/>
      <c r="C78" s="408" t="s">
        <v>153</v>
      </c>
      <c r="D78" s="192">
        <v>588</v>
      </c>
      <c r="E78" s="192">
        <v>90</v>
      </c>
      <c r="F78" s="365">
        <f t="shared" si="1"/>
        <v>15.306122448979592</v>
      </c>
    </row>
    <row r="79" spans="1:6" x14ac:dyDescent="0.25">
      <c r="A79" s="546"/>
      <c r="B79" s="546"/>
      <c r="C79" s="408" t="s">
        <v>158</v>
      </c>
      <c r="D79" s="192">
        <v>701</v>
      </c>
      <c r="E79" s="192">
        <v>454</v>
      </c>
      <c r="F79" s="365">
        <f t="shared" si="1"/>
        <v>64.764621968616268</v>
      </c>
    </row>
    <row r="80" spans="1:6" x14ac:dyDescent="0.25">
      <c r="A80" s="546"/>
      <c r="B80" s="546"/>
      <c r="C80" s="408" t="s">
        <v>163</v>
      </c>
      <c r="D80" s="192">
        <v>538</v>
      </c>
      <c r="E80" s="192">
        <v>119</v>
      </c>
      <c r="F80" s="365">
        <f t="shared" si="1"/>
        <v>22.118959107806692</v>
      </c>
    </row>
    <row r="81" spans="1:6" x14ac:dyDescent="0.25">
      <c r="A81" s="546"/>
      <c r="B81" s="546"/>
      <c r="C81" s="408" t="s">
        <v>160</v>
      </c>
      <c r="D81" s="192">
        <v>444</v>
      </c>
      <c r="E81" s="192">
        <v>121</v>
      </c>
      <c r="F81" s="365">
        <f t="shared" si="1"/>
        <v>27.252252252252251</v>
      </c>
    </row>
    <row r="82" spans="1:6" x14ac:dyDescent="0.25">
      <c r="A82" s="546"/>
      <c r="B82" s="546" t="s">
        <v>193</v>
      </c>
      <c r="C82" s="408" t="s">
        <v>281</v>
      </c>
      <c r="D82" s="192">
        <v>12186</v>
      </c>
      <c r="E82" s="192">
        <v>3511.9999999999991</v>
      </c>
      <c r="F82" s="365">
        <f t="shared" si="1"/>
        <v>28.819957328081397</v>
      </c>
    </row>
    <row r="83" spans="1:6" x14ac:dyDescent="0.25">
      <c r="A83" s="546"/>
      <c r="B83" s="546"/>
      <c r="C83" s="408" t="s">
        <v>165</v>
      </c>
      <c r="D83" s="192">
        <v>3542</v>
      </c>
      <c r="E83" s="192">
        <v>122</v>
      </c>
      <c r="F83" s="365">
        <f t="shared" si="1"/>
        <v>3.4443817052512706</v>
      </c>
    </row>
    <row r="84" spans="1:6" x14ac:dyDescent="0.25">
      <c r="A84" s="546"/>
      <c r="B84" s="546"/>
      <c r="C84" s="408" t="s">
        <v>175</v>
      </c>
      <c r="D84" s="192">
        <v>268</v>
      </c>
      <c r="E84" s="192">
        <v>118</v>
      </c>
      <c r="F84" s="365">
        <f t="shared" si="1"/>
        <v>44.029850746268657</v>
      </c>
    </row>
    <row r="85" spans="1:6" x14ac:dyDescent="0.25">
      <c r="A85" s="546"/>
      <c r="B85" s="546"/>
      <c r="C85" s="408" t="s">
        <v>178</v>
      </c>
      <c r="D85" s="192">
        <v>571</v>
      </c>
      <c r="E85" s="192">
        <v>187</v>
      </c>
      <c r="F85" s="365">
        <f t="shared" si="1"/>
        <v>32.749562171628725</v>
      </c>
    </row>
    <row r="86" spans="1:6" x14ac:dyDescent="0.25">
      <c r="A86" s="546"/>
      <c r="B86" s="546"/>
      <c r="C86" s="408" t="s">
        <v>179</v>
      </c>
      <c r="D86" s="192">
        <v>536</v>
      </c>
      <c r="E86" s="192">
        <v>205</v>
      </c>
      <c r="F86" s="365">
        <f t="shared" si="1"/>
        <v>38.246268656716417</v>
      </c>
    </row>
    <row r="87" spans="1:6" x14ac:dyDescent="0.25">
      <c r="A87" s="546"/>
      <c r="B87" s="546"/>
      <c r="C87" s="408" t="s">
        <v>171</v>
      </c>
      <c r="D87" s="192">
        <v>464</v>
      </c>
      <c r="E87" s="192">
        <v>0</v>
      </c>
      <c r="F87" s="365">
        <f t="shared" si="1"/>
        <v>0</v>
      </c>
    </row>
    <row r="88" spans="1:6" x14ac:dyDescent="0.25">
      <c r="A88" s="546"/>
      <c r="B88" s="546"/>
      <c r="C88" s="408" t="s">
        <v>184</v>
      </c>
      <c r="D88" s="192">
        <v>649</v>
      </c>
      <c r="E88" s="192">
        <v>482</v>
      </c>
      <c r="F88" s="365">
        <f t="shared" si="1"/>
        <v>74.268104776579364</v>
      </c>
    </row>
    <row r="89" spans="1:6" x14ac:dyDescent="0.25">
      <c r="A89" s="546"/>
      <c r="B89" s="546"/>
      <c r="C89" s="408" t="s">
        <v>183</v>
      </c>
      <c r="D89" s="192">
        <v>418</v>
      </c>
      <c r="E89" s="192">
        <v>16</v>
      </c>
      <c r="F89" s="365">
        <f t="shared" si="1"/>
        <v>3.8277511961722488</v>
      </c>
    </row>
    <row r="90" spans="1:6" x14ac:dyDescent="0.25">
      <c r="A90" s="546"/>
      <c r="B90" s="546"/>
      <c r="C90" s="408" t="s">
        <v>181</v>
      </c>
      <c r="D90" s="192">
        <v>305</v>
      </c>
      <c r="E90" s="192">
        <v>50</v>
      </c>
      <c r="F90" s="365">
        <f t="shared" si="1"/>
        <v>16.393442622950818</v>
      </c>
    </row>
    <row r="91" spans="1:6" x14ac:dyDescent="0.25">
      <c r="A91" s="546"/>
      <c r="B91" s="546"/>
      <c r="C91" s="408" t="s">
        <v>180</v>
      </c>
      <c r="D91" s="192">
        <v>345</v>
      </c>
      <c r="E91" s="192">
        <v>22</v>
      </c>
      <c r="F91" s="365">
        <f t="shared" si="1"/>
        <v>6.3768115942028984</v>
      </c>
    </row>
    <row r="92" spans="1:6" x14ac:dyDescent="0.25">
      <c r="A92" s="546"/>
      <c r="B92" s="546"/>
      <c r="C92" s="408" t="s">
        <v>169</v>
      </c>
      <c r="D92" s="192">
        <v>432</v>
      </c>
      <c r="E92" s="192">
        <v>144</v>
      </c>
      <c r="F92" s="365">
        <f t="shared" si="1"/>
        <v>33.333333333333329</v>
      </c>
    </row>
    <row r="93" spans="1:6" x14ac:dyDescent="0.25">
      <c r="A93" s="546"/>
      <c r="B93" s="546"/>
      <c r="C93" s="408" t="s">
        <v>173</v>
      </c>
      <c r="D93" s="192">
        <v>554</v>
      </c>
      <c r="E93" s="192">
        <v>350</v>
      </c>
      <c r="F93" s="365">
        <f t="shared" si="1"/>
        <v>63.176895306859201</v>
      </c>
    </row>
    <row r="94" spans="1:6" x14ac:dyDescent="0.25">
      <c r="A94" s="546"/>
      <c r="B94" s="546"/>
      <c r="C94" s="408" t="s">
        <v>176</v>
      </c>
      <c r="D94" s="192">
        <v>469</v>
      </c>
      <c r="E94" s="192">
        <v>224</v>
      </c>
      <c r="F94" s="365">
        <f t="shared" si="1"/>
        <v>47.761194029850742</v>
      </c>
    </row>
    <row r="95" spans="1:6" x14ac:dyDescent="0.25">
      <c r="A95" s="546"/>
      <c r="B95" s="546"/>
      <c r="C95" s="408" t="s">
        <v>167</v>
      </c>
      <c r="D95" s="192">
        <v>431</v>
      </c>
      <c r="E95" s="192">
        <v>150</v>
      </c>
      <c r="F95" s="365">
        <f t="shared" si="1"/>
        <v>34.80278422273782</v>
      </c>
    </row>
    <row r="96" spans="1:6" x14ac:dyDescent="0.25">
      <c r="A96" s="546"/>
      <c r="B96" s="546"/>
      <c r="C96" s="408" t="s">
        <v>185</v>
      </c>
      <c r="D96" s="192">
        <v>310</v>
      </c>
      <c r="E96" s="192">
        <v>185</v>
      </c>
      <c r="F96" s="365">
        <f t="shared" si="1"/>
        <v>59.677419354838712</v>
      </c>
    </row>
    <row r="97" spans="1:6" x14ac:dyDescent="0.25">
      <c r="A97" s="546"/>
      <c r="B97" s="546"/>
      <c r="C97" s="408" t="s">
        <v>172</v>
      </c>
      <c r="D97" s="192">
        <v>352</v>
      </c>
      <c r="E97" s="192">
        <v>189</v>
      </c>
      <c r="F97" s="365">
        <f t="shared" si="1"/>
        <v>53.69318181818182</v>
      </c>
    </row>
    <row r="98" spans="1:6" x14ac:dyDescent="0.25">
      <c r="A98" s="546"/>
      <c r="B98" s="546"/>
      <c r="C98" s="408" t="s">
        <v>174</v>
      </c>
      <c r="D98" s="192">
        <v>242</v>
      </c>
      <c r="E98" s="192">
        <v>104</v>
      </c>
      <c r="F98" s="365">
        <f t="shared" si="1"/>
        <v>42.97520661157025</v>
      </c>
    </row>
    <row r="99" spans="1:6" x14ac:dyDescent="0.25">
      <c r="A99" s="546"/>
      <c r="B99" s="546"/>
      <c r="C99" s="408" t="s">
        <v>168</v>
      </c>
      <c r="D99" s="192">
        <v>450</v>
      </c>
      <c r="E99" s="192">
        <v>325</v>
      </c>
      <c r="F99" s="365">
        <f t="shared" si="1"/>
        <v>72.222222222222214</v>
      </c>
    </row>
    <row r="100" spans="1:6" x14ac:dyDescent="0.25">
      <c r="A100" s="546"/>
      <c r="B100" s="546"/>
      <c r="C100" s="408" t="s">
        <v>182</v>
      </c>
      <c r="D100" s="192">
        <v>370</v>
      </c>
      <c r="E100" s="192">
        <v>205</v>
      </c>
      <c r="F100" s="365">
        <f t="shared" si="1"/>
        <v>55.405405405405403</v>
      </c>
    </row>
    <row r="101" spans="1:6" x14ac:dyDescent="0.25">
      <c r="A101" s="546"/>
      <c r="B101" s="546"/>
      <c r="C101" s="408" t="s">
        <v>170</v>
      </c>
      <c r="D101" s="192">
        <v>243</v>
      </c>
      <c r="E101" s="192">
        <v>137</v>
      </c>
      <c r="F101" s="365">
        <f t="shared" si="1"/>
        <v>56.378600823045268</v>
      </c>
    </row>
    <row r="102" spans="1:6" x14ac:dyDescent="0.25">
      <c r="A102" s="546"/>
      <c r="B102" s="546"/>
      <c r="C102" s="408" t="s">
        <v>177</v>
      </c>
      <c r="D102" s="192">
        <v>286</v>
      </c>
      <c r="E102" s="192">
        <v>89</v>
      </c>
      <c r="F102" s="365">
        <f t="shared" si="1"/>
        <v>31.11888111888112</v>
      </c>
    </row>
    <row r="103" spans="1:6" x14ac:dyDescent="0.25">
      <c r="A103" s="546"/>
      <c r="B103" s="546"/>
      <c r="C103" s="408" t="s">
        <v>166</v>
      </c>
      <c r="D103" s="192">
        <v>424</v>
      </c>
      <c r="E103" s="192">
        <v>48</v>
      </c>
      <c r="F103" s="365">
        <f t="shared" si="1"/>
        <v>11.320754716981133</v>
      </c>
    </row>
    <row r="104" spans="1:6" x14ac:dyDescent="0.25">
      <c r="A104" s="546"/>
      <c r="B104" s="546"/>
      <c r="C104" s="408" t="s">
        <v>71</v>
      </c>
      <c r="D104" s="192">
        <v>525</v>
      </c>
      <c r="E104" s="192">
        <v>160</v>
      </c>
      <c r="F104" s="365">
        <f t="shared" si="1"/>
        <v>30.476190476190478</v>
      </c>
    </row>
    <row r="105" spans="1:6" x14ac:dyDescent="0.25">
      <c r="A105" s="546"/>
      <c r="B105" s="546" t="s">
        <v>189</v>
      </c>
      <c r="C105" s="408" t="s">
        <v>281</v>
      </c>
      <c r="D105" s="192">
        <v>7110</v>
      </c>
      <c r="E105" s="192">
        <v>3079.0000000000005</v>
      </c>
      <c r="F105" s="365">
        <f t="shared" si="1"/>
        <v>43.305203938115341</v>
      </c>
    </row>
    <row r="106" spans="1:6" x14ac:dyDescent="0.25">
      <c r="A106" s="546"/>
      <c r="B106" s="546"/>
      <c r="C106" s="408" t="s">
        <v>105</v>
      </c>
      <c r="D106" s="192">
        <v>1512</v>
      </c>
      <c r="E106" s="192">
        <v>726</v>
      </c>
      <c r="F106" s="365">
        <f t="shared" si="1"/>
        <v>48.015873015873019</v>
      </c>
    </row>
    <row r="107" spans="1:6" x14ac:dyDescent="0.25">
      <c r="A107" s="546"/>
      <c r="B107" s="546"/>
      <c r="C107" s="408" t="s">
        <v>107</v>
      </c>
      <c r="D107" s="192">
        <v>725</v>
      </c>
      <c r="E107" s="192">
        <v>314</v>
      </c>
      <c r="F107" s="365">
        <f t="shared" si="1"/>
        <v>43.310344827586206</v>
      </c>
    </row>
    <row r="108" spans="1:6" x14ac:dyDescent="0.25">
      <c r="A108" s="546"/>
      <c r="B108" s="546"/>
      <c r="C108" s="408" t="s">
        <v>108</v>
      </c>
      <c r="D108" s="192">
        <v>598</v>
      </c>
      <c r="E108" s="192">
        <v>400</v>
      </c>
      <c r="F108" s="365">
        <f t="shared" si="1"/>
        <v>66.889632107023417</v>
      </c>
    </row>
    <row r="109" spans="1:6" x14ac:dyDescent="0.25">
      <c r="A109" s="546"/>
      <c r="B109" s="546"/>
      <c r="C109" s="408" t="s">
        <v>110</v>
      </c>
      <c r="D109" s="192">
        <v>373</v>
      </c>
      <c r="E109" s="192">
        <v>155</v>
      </c>
      <c r="F109" s="365">
        <f t="shared" si="1"/>
        <v>41.55495978552279</v>
      </c>
    </row>
    <row r="110" spans="1:6" x14ac:dyDescent="0.25">
      <c r="A110" s="546"/>
      <c r="B110" s="546"/>
      <c r="C110" s="408" t="s">
        <v>115</v>
      </c>
      <c r="D110" s="192">
        <v>327</v>
      </c>
      <c r="E110" s="192">
        <v>81</v>
      </c>
      <c r="F110" s="365">
        <f t="shared" si="1"/>
        <v>24.770642201834864</v>
      </c>
    </row>
    <row r="111" spans="1:6" x14ac:dyDescent="0.25">
      <c r="A111" s="546"/>
      <c r="B111" s="546"/>
      <c r="C111" s="408" t="s">
        <v>113</v>
      </c>
      <c r="D111" s="192">
        <v>626</v>
      </c>
      <c r="E111" s="192">
        <v>305</v>
      </c>
      <c r="F111" s="365">
        <f t="shared" si="1"/>
        <v>48.722044728434504</v>
      </c>
    </row>
    <row r="112" spans="1:6" x14ac:dyDescent="0.25">
      <c r="A112" s="546"/>
      <c r="B112" s="546"/>
      <c r="C112" s="408" t="s">
        <v>114</v>
      </c>
      <c r="D112" s="192">
        <v>576</v>
      </c>
      <c r="E112" s="192">
        <v>150</v>
      </c>
      <c r="F112" s="365">
        <f t="shared" si="1"/>
        <v>26.041666666666668</v>
      </c>
    </row>
    <row r="113" spans="1:6" x14ac:dyDescent="0.25">
      <c r="A113" s="546"/>
      <c r="B113" s="546"/>
      <c r="C113" s="408" t="s">
        <v>106</v>
      </c>
      <c r="D113" s="192">
        <v>455</v>
      </c>
      <c r="E113" s="192">
        <v>245</v>
      </c>
      <c r="F113" s="365">
        <f t="shared" si="1"/>
        <v>53.846153846153847</v>
      </c>
    </row>
    <row r="114" spans="1:6" x14ac:dyDescent="0.25">
      <c r="A114" s="546"/>
      <c r="B114" s="546"/>
      <c r="C114" s="408" t="s">
        <v>112</v>
      </c>
      <c r="D114" s="192">
        <v>770</v>
      </c>
      <c r="E114" s="192">
        <v>378</v>
      </c>
      <c r="F114" s="365">
        <f t="shared" si="1"/>
        <v>49.090909090909093</v>
      </c>
    </row>
    <row r="115" spans="1:6" x14ac:dyDescent="0.25">
      <c r="A115" s="546"/>
      <c r="B115" s="546"/>
      <c r="C115" s="408" t="s">
        <v>109</v>
      </c>
      <c r="D115" s="192">
        <v>340</v>
      </c>
      <c r="E115" s="192">
        <v>235</v>
      </c>
      <c r="F115" s="365">
        <f t="shared" si="1"/>
        <v>69.117647058823522</v>
      </c>
    </row>
    <row r="116" spans="1:6" x14ac:dyDescent="0.25">
      <c r="A116" s="546"/>
      <c r="B116" s="546"/>
      <c r="C116" s="408" t="s">
        <v>111</v>
      </c>
      <c r="D116" s="192">
        <v>808</v>
      </c>
      <c r="E116" s="192">
        <v>90</v>
      </c>
      <c r="F116" s="365">
        <f t="shared" si="1"/>
        <v>11.138613861386139</v>
      </c>
    </row>
    <row r="117" spans="1:6" x14ac:dyDescent="0.25">
      <c r="A117" s="546"/>
      <c r="B117" s="546" t="s">
        <v>187</v>
      </c>
      <c r="C117" s="408" t="s">
        <v>281</v>
      </c>
      <c r="D117" s="192">
        <v>7051</v>
      </c>
      <c r="E117" s="192">
        <v>3917</v>
      </c>
      <c r="F117" s="365">
        <f t="shared" si="1"/>
        <v>55.552403914338392</v>
      </c>
    </row>
    <row r="118" spans="1:6" x14ac:dyDescent="0.25">
      <c r="A118" s="546"/>
      <c r="B118" s="546"/>
      <c r="C118" s="408" t="s">
        <v>85</v>
      </c>
      <c r="D118" s="192">
        <v>266</v>
      </c>
      <c r="E118" s="192">
        <v>144</v>
      </c>
      <c r="F118" s="365">
        <f t="shared" si="1"/>
        <v>54.13533834586466</v>
      </c>
    </row>
    <row r="119" spans="1:6" x14ac:dyDescent="0.25">
      <c r="A119" s="546"/>
      <c r="B119" s="546"/>
      <c r="C119" s="408" t="s">
        <v>79</v>
      </c>
      <c r="D119" s="192">
        <v>762</v>
      </c>
      <c r="E119" s="192">
        <v>412</v>
      </c>
      <c r="F119" s="365">
        <f t="shared" si="1"/>
        <v>54.068241469816272</v>
      </c>
    </row>
    <row r="120" spans="1:6" x14ac:dyDescent="0.25">
      <c r="A120" s="546"/>
      <c r="B120" s="546"/>
      <c r="C120" s="408" t="s">
        <v>81</v>
      </c>
      <c r="D120" s="192">
        <v>947</v>
      </c>
      <c r="E120" s="192">
        <v>371</v>
      </c>
      <c r="F120" s="365">
        <f t="shared" si="1"/>
        <v>39.176346356916582</v>
      </c>
    </row>
    <row r="121" spans="1:6" x14ac:dyDescent="0.25">
      <c r="A121" s="546"/>
      <c r="B121" s="546"/>
      <c r="C121" s="408" t="s">
        <v>88</v>
      </c>
      <c r="D121" s="192">
        <v>837</v>
      </c>
      <c r="E121" s="192">
        <v>400</v>
      </c>
      <c r="F121" s="365">
        <f t="shared" si="1"/>
        <v>47.789725209080046</v>
      </c>
    </row>
    <row r="122" spans="1:6" x14ac:dyDescent="0.25">
      <c r="A122" s="546"/>
      <c r="B122" s="546"/>
      <c r="C122" s="408" t="s">
        <v>86</v>
      </c>
      <c r="D122" s="192">
        <v>868</v>
      </c>
      <c r="E122" s="192">
        <v>505</v>
      </c>
      <c r="F122" s="365">
        <f t="shared" si="1"/>
        <v>58.179723502304149</v>
      </c>
    </row>
    <row r="123" spans="1:6" x14ac:dyDescent="0.25">
      <c r="A123" s="546"/>
      <c r="B123" s="546"/>
      <c r="C123" s="408" t="s">
        <v>82</v>
      </c>
      <c r="D123" s="192">
        <v>650</v>
      </c>
      <c r="E123" s="192">
        <v>279</v>
      </c>
      <c r="F123" s="365">
        <f t="shared" si="1"/>
        <v>42.923076923076927</v>
      </c>
    </row>
    <row r="124" spans="1:6" x14ac:dyDescent="0.25">
      <c r="A124" s="546"/>
      <c r="B124" s="546"/>
      <c r="C124" s="408" t="s">
        <v>83</v>
      </c>
      <c r="D124" s="192">
        <v>426</v>
      </c>
      <c r="E124" s="192">
        <v>426</v>
      </c>
      <c r="F124" s="365">
        <f t="shared" si="1"/>
        <v>100</v>
      </c>
    </row>
    <row r="125" spans="1:6" x14ac:dyDescent="0.25">
      <c r="A125" s="546"/>
      <c r="B125" s="546"/>
      <c r="C125" s="408" t="s">
        <v>87</v>
      </c>
      <c r="D125" s="192">
        <v>1242</v>
      </c>
      <c r="E125" s="192">
        <v>603</v>
      </c>
      <c r="F125" s="365">
        <f t="shared" ref="F125:F136" si="2">E125/D125*100</f>
        <v>48.550724637681157</v>
      </c>
    </row>
    <row r="126" spans="1:6" x14ac:dyDescent="0.25">
      <c r="A126" s="546"/>
      <c r="B126" s="546"/>
      <c r="C126" s="408" t="s">
        <v>80</v>
      </c>
      <c r="D126" s="192">
        <v>443</v>
      </c>
      <c r="E126" s="192">
        <v>252</v>
      </c>
      <c r="F126" s="365">
        <f t="shared" si="2"/>
        <v>56.884875846501124</v>
      </c>
    </row>
    <row r="127" spans="1:6" x14ac:dyDescent="0.25">
      <c r="A127" s="546"/>
      <c r="B127" s="546"/>
      <c r="C127" s="408" t="s">
        <v>84</v>
      </c>
      <c r="D127" s="192">
        <v>610</v>
      </c>
      <c r="E127" s="192">
        <v>525</v>
      </c>
      <c r="F127" s="365">
        <f t="shared" si="2"/>
        <v>86.065573770491795</v>
      </c>
    </row>
    <row r="128" spans="1:6" x14ac:dyDescent="0.25">
      <c r="A128" s="546"/>
      <c r="B128" s="546" t="s">
        <v>186</v>
      </c>
      <c r="C128" s="408" t="s">
        <v>281</v>
      </c>
      <c r="D128" s="192">
        <v>7165</v>
      </c>
      <c r="E128" s="192">
        <v>178</v>
      </c>
      <c r="F128" s="365">
        <f t="shared" si="2"/>
        <v>2.4842986741102582</v>
      </c>
    </row>
    <row r="129" spans="1:6" x14ac:dyDescent="0.25">
      <c r="A129" s="546"/>
      <c r="B129" s="546"/>
      <c r="C129" s="408" t="s">
        <v>74</v>
      </c>
      <c r="D129" s="192">
        <v>1102</v>
      </c>
      <c r="E129" s="192">
        <v>7</v>
      </c>
      <c r="F129" s="365">
        <f t="shared" si="2"/>
        <v>0.63520871143375679</v>
      </c>
    </row>
    <row r="130" spans="1:6" x14ac:dyDescent="0.25">
      <c r="A130" s="546"/>
      <c r="B130" s="546"/>
      <c r="C130" s="408" t="s">
        <v>76</v>
      </c>
      <c r="D130" s="192">
        <v>1296</v>
      </c>
      <c r="E130" s="192">
        <v>58</v>
      </c>
      <c r="F130" s="365">
        <f t="shared" si="2"/>
        <v>4.4753086419753085</v>
      </c>
    </row>
    <row r="131" spans="1:6" ht="31.5" x14ac:dyDescent="0.25">
      <c r="A131" s="546"/>
      <c r="B131" s="546"/>
      <c r="C131" s="408" t="s">
        <v>72</v>
      </c>
      <c r="D131" s="192">
        <v>914</v>
      </c>
      <c r="E131" s="192">
        <v>9</v>
      </c>
      <c r="F131" s="365">
        <f t="shared" si="2"/>
        <v>0.98468271334792123</v>
      </c>
    </row>
    <row r="132" spans="1:6" x14ac:dyDescent="0.25">
      <c r="A132" s="546"/>
      <c r="B132" s="546"/>
      <c r="C132" s="408" t="s">
        <v>75</v>
      </c>
      <c r="D132" s="192">
        <v>603</v>
      </c>
      <c r="E132" s="192">
        <v>4</v>
      </c>
      <c r="F132" s="365">
        <f t="shared" si="2"/>
        <v>0.66334991708126034</v>
      </c>
    </row>
    <row r="133" spans="1:6" x14ac:dyDescent="0.25">
      <c r="A133" s="546"/>
      <c r="B133" s="546"/>
      <c r="C133" s="408" t="s">
        <v>73</v>
      </c>
      <c r="D133" s="192">
        <v>1150</v>
      </c>
      <c r="E133" s="192">
        <v>17</v>
      </c>
      <c r="F133" s="365">
        <f t="shared" si="2"/>
        <v>1.4782608695652173</v>
      </c>
    </row>
    <row r="134" spans="1:6" x14ac:dyDescent="0.25">
      <c r="A134" s="546"/>
      <c r="B134" s="546"/>
      <c r="C134" s="408" t="s">
        <v>78</v>
      </c>
      <c r="D134" s="192">
        <v>669</v>
      </c>
      <c r="E134" s="192">
        <v>59</v>
      </c>
      <c r="F134" s="365">
        <f t="shared" si="2"/>
        <v>8.8191330343796714</v>
      </c>
    </row>
    <row r="135" spans="1:6" x14ac:dyDescent="0.25">
      <c r="A135" s="546"/>
      <c r="B135" s="546"/>
      <c r="C135" s="408" t="s">
        <v>64</v>
      </c>
      <c r="D135" s="192">
        <v>679</v>
      </c>
      <c r="E135" s="192">
        <v>0</v>
      </c>
      <c r="F135" s="365">
        <f t="shared" si="2"/>
        <v>0</v>
      </c>
    </row>
    <row r="136" spans="1:6" x14ac:dyDescent="0.25">
      <c r="A136" s="547"/>
      <c r="B136" s="547"/>
      <c r="C136" s="409" t="s">
        <v>77</v>
      </c>
      <c r="D136" s="195">
        <v>752</v>
      </c>
      <c r="E136" s="195">
        <v>24</v>
      </c>
      <c r="F136" s="366">
        <f t="shared" si="2"/>
        <v>3.1914893617021276</v>
      </c>
    </row>
  </sheetData>
  <mergeCells count="13">
    <mergeCell ref="A1:F1"/>
    <mergeCell ref="B6:C6"/>
    <mergeCell ref="A5:C5"/>
    <mergeCell ref="A3:C4"/>
    <mergeCell ref="A6:A136"/>
    <mergeCell ref="B7:B23"/>
    <mergeCell ref="B24:B41"/>
    <mergeCell ref="B42:B64"/>
    <mergeCell ref="B65:B81"/>
    <mergeCell ref="B82:B104"/>
    <mergeCell ref="B105:B116"/>
    <mergeCell ref="B117:B127"/>
    <mergeCell ref="B128:B13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35"/>
  <sheetViews>
    <sheetView zoomScale="90" zoomScaleNormal="90" workbookViewId="0">
      <selection activeCell="A5" sqref="A5:D135"/>
    </sheetView>
  </sheetViews>
  <sheetFormatPr defaultColWidth="9.33203125" defaultRowHeight="15.75" x14ac:dyDescent="0.25"/>
  <cols>
    <col min="1" max="1" width="26.1640625" style="52" customWidth="1"/>
    <col min="2" max="2" width="24.33203125" style="52" customWidth="1"/>
    <col min="3" max="3" width="25.33203125" style="52" customWidth="1"/>
    <col min="4" max="4" width="65.83203125" style="61" customWidth="1"/>
    <col min="5" max="16384" width="9.33203125" style="52"/>
  </cols>
  <sheetData>
    <row r="1" spans="1:5" ht="38.25" customHeight="1" x14ac:dyDescent="0.25">
      <c r="A1" s="574" t="s">
        <v>440</v>
      </c>
      <c r="B1" s="574"/>
      <c r="C1" s="574"/>
      <c r="D1" s="574"/>
      <c r="E1" s="71"/>
    </row>
    <row r="2" spans="1:5" ht="18" customHeight="1" x14ac:dyDescent="0.25">
      <c r="D2" s="72" t="s">
        <v>306</v>
      </c>
    </row>
    <row r="3" spans="1:5" ht="49.5" customHeight="1" x14ac:dyDescent="0.25">
      <c r="A3" s="585"/>
      <c r="B3" s="585"/>
      <c r="C3" s="585"/>
      <c r="D3" s="73" t="s">
        <v>307</v>
      </c>
    </row>
    <row r="4" spans="1:5" ht="15" customHeight="1" x14ac:dyDescent="0.25">
      <c r="A4" s="561" t="s">
        <v>426</v>
      </c>
      <c r="B4" s="561"/>
      <c r="C4" s="561"/>
      <c r="D4" s="360">
        <v>2997881.9999999977</v>
      </c>
    </row>
    <row r="5" spans="1:5" x14ac:dyDescent="0.25">
      <c r="A5" s="545" t="s">
        <v>489</v>
      </c>
      <c r="B5" s="545" t="s">
        <v>281</v>
      </c>
      <c r="C5" s="545"/>
      <c r="D5" s="457">
        <v>60195.000000000015</v>
      </c>
    </row>
    <row r="6" spans="1:5" x14ac:dyDescent="0.25">
      <c r="A6" s="576"/>
      <c r="B6" s="546" t="s">
        <v>188</v>
      </c>
      <c r="C6" s="408" t="s">
        <v>281</v>
      </c>
      <c r="D6" s="361">
        <v>12288</v>
      </c>
    </row>
    <row r="7" spans="1:5" x14ac:dyDescent="0.25">
      <c r="A7" s="576"/>
      <c r="B7" s="546"/>
      <c r="C7" s="408" t="s">
        <v>89</v>
      </c>
      <c r="D7" s="361">
        <v>290</v>
      </c>
    </row>
    <row r="8" spans="1:5" x14ac:dyDescent="0.25">
      <c r="A8" s="576"/>
      <c r="B8" s="546"/>
      <c r="C8" s="408" t="s">
        <v>90</v>
      </c>
      <c r="D8" s="361">
        <v>227</v>
      </c>
    </row>
    <row r="9" spans="1:5" x14ac:dyDescent="0.25">
      <c r="A9" s="576"/>
      <c r="B9" s="546"/>
      <c r="C9" s="408" t="s">
        <v>93</v>
      </c>
      <c r="D9" s="361">
        <v>481</v>
      </c>
    </row>
    <row r="10" spans="1:5" x14ac:dyDescent="0.25">
      <c r="A10" s="576"/>
      <c r="B10" s="546"/>
      <c r="C10" s="408" t="s">
        <v>94</v>
      </c>
      <c r="D10" s="361">
        <v>923</v>
      </c>
    </row>
    <row r="11" spans="1:5" x14ac:dyDescent="0.25">
      <c r="A11" s="576"/>
      <c r="B11" s="546"/>
      <c r="C11" s="408" t="s">
        <v>100</v>
      </c>
      <c r="D11" s="361">
        <v>135</v>
      </c>
    </row>
    <row r="12" spans="1:5" x14ac:dyDescent="0.25">
      <c r="A12" s="576"/>
      <c r="B12" s="546"/>
      <c r="C12" s="408" t="s">
        <v>98</v>
      </c>
      <c r="D12" s="361">
        <v>2544</v>
      </c>
    </row>
    <row r="13" spans="1:5" x14ac:dyDescent="0.25">
      <c r="A13" s="576"/>
      <c r="B13" s="546"/>
      <c r="C13" s="408" t="s">
        <v>104</v>
      </c>
      <c r="D13" s="361">
        <v>842</v>
      </c>
    </row>
    <row r="14" spans="1:5" x14ac:dyDescent="0.25">
      <c r="A14" s="576"/>
      <c r="B14" s="546"/>
      <c r="C14" s="408" t="s">
        <v>92</v>
      </c>
      <c r="D14" s="361">
        <v>1325</v>
      </c>
    </row>
    <row r="15" spans="1:5" x14ac:dyDescent="0.25">
      <c r="A15" s="576"/>
      <c r="B15" s="546"/>
      <c r="C15" s="408" t="s">
        <v>103</v>
      </c>
      <c r="D15" s="361">
        <v>266</v>
      </c>
    </row>
    <row r="16" spans="1:5" x14ac:dyDescent="0.25">
      <c r="A16" s="576"/>
      <c r="B16" s="546"/>
      <c r="C16" s="408" t="s">
        <v>95</v>
      </c>
      <c r="D16" s="361">
        <v>1237</v>
      </c>
    </row>
    <row r="17" spans="1:4" x14ac:dyDescent="0.25">
      <c r="A17" s="576"/>
      <c r="B17" s="546"/>
      <c r="C17" s="408" t="s">
        <v>102</v>
      </c>
      <c r="D17" s="361">
        <v>1030</v>
      </c>
    </row>
    <row r="18" spans="1:4" x14ac:dyDescent="0.25">
      <c r="A18" s="576"/>
      <c r="B18" s="546"/>
      <c r="C18" s="408" t="s">
        <v>96</v>
      </c>
      <c r="D18" s="361">
        <v>253</v>
      </c>
    </row>
    <row r="19" spans="1:4" x14ac:dyDescent="0.25">
      <c r="A19" s="576"/>
      <c r="B19" s="546"/>
      <c r="C19" s="408" t="s">
        <v>91</v>
      </c>
      <c r="D19" s="361">
        <v>300</v>
      </c>
    </row>
    <row r="20" spans="1:4" x14ac:dyDescent="0.25">
      <c r="A20" s="576"/>
      <c r="B20" s="546"/>
      <c r="C20" s="408" t="s">
        <v>101</v>
      </c>
      <c r="D20" s="361">
        <v>758</v>
      </c>
    </row>
    <row r="21" spans="1:4" x14ac:dyDescent="0.25">
      <c r="A21" s="576"/>
      <c r="B21" s="546"/>
      <c r="C21" s="408" t="s">
        <v>97</v>
      </c>
      <c r="D21" s="361">
        <v>618</v>
      </c>
    </row>
    <row r="22" spans="1:4" x14ac:dyDescent="0.25">
      <c r="A22" s="576"/>
      <c r="B22" s="546"/>
      <c r="C22" s="408" t="s">
        <v>99</v>
      </c>
      <c r="D22" s="361">
        <v>1059</v>
      </c>
    </row>
    <row r="23" spans="1:4" x14ac:dyDescent="0.25">
      <c r="A23" s="576"/>
      <c r="B23" s="546" t="s">
        <v>190</v>
      </c>
      <c r="C23" s="408" t="s">
        <v>281</v>
      </c>
      <c r="D23" s="361">
        <v>3306</v>
      </c>
    </row>
    <row r="24" spans="1:4" x14ac:dyDescent="0.25">
      <c r="A24" s="576"/>
      <c r="B24" s="546"/>
      <c r="C24" s="408" t="s">
        <v>116</v>
      </c>
      <c r="D24" s="361">
        <v>147</v>
      </c>
    </row>
    <row r="25" spans="1:4" x14ac:dyDescent="0.25">
      <c r="A25" s="576"/>
      <c r="B25" s="546"/>
      <c r="C25" s="408" t="s">
        <v>128</v>
      </c>
      <c r="D25" s="361">
        <v>11</v>
      </c>
    </row>
    <row r="26" spans="1:4" x14ac:dyDescent="0.25">
      <c r="A26" s="576"/>
      <c r="B26" s="546"/>
      <c r="C26" s="408" t="s">
        <v>126</v>
      </c>
      <c r="D26" s="361">
        <v>81</v>
      </c>
    </row>
    <row r="27" spans="1:4" x14ac:dyDescent="0.25">
      <c r="A27" s="576"/>
      <c r="B27" s="546"/>
      <c r="C27" s="408" t="s">
        <v>121</v>
      </c>
      <c r="D27" s="361">
        <v>696</v>
      </c>
    </row>
    <row r="28" spans="1:4" x14ac:dyDescent="0.25">
      <c r="A28" s="576"/>
      <c r="B28" s="546"/>
      <c r="C28" s="408" t="s">
        <v>130</v>
      </c>
      <c r="D28" s="361">
        <v>74</v>
      </c>
    </row>
    <row r="29" spans="1:4" x14ac:dyDescent="0.25">
      <c r="A29" s="576"/>
      <c r="B29" s="546"/>
      <c r="C29" s="408" t="s">
        <v>127</v>
      </c>
      <c r="D29" s="361">
        <v>38</v>
      </c>
    </row>
    <row r="30" spans="1:4" x14ac:dyDescent="0.25">
      <c r="A30" s="576"/>
      <c r="B30" s="546"/>
      <c r="C30" s="408" t="s">
        <v>123</v>
      </c>
      <c r="D30" s="361">
        <v>260</v>
      </c>
    </row>
    <row r="31" spans="1:4" x14ac:dyDescent="0.25">
      <c r="A31" s="576"/>
      <c r="B31" s="546"/>
      <c r="C31" s="408" t="s">
        <v>129</v>
      </c>
      <c r="D31" s="361">
        <v>188</v>
      </c>
    </row>
    <row r="32" spans="1:4" x14ac:dyDescent="0.25">
      <c r="A32" s="576"/>
      <c r="B32" s="546"/>
      <c r="C32" s="408" t="s">
        <v>125</v>
      </c>
      <c r="D32" s="361">
        <v>556</v>
      </c>
    </row>
    <row r="33" spans="1:4" x14ac:dyDescent="0.25">
      <c r="A33" s="576"/>
      <c r="B33" s="546"/>
      <c r="C33" s="408" t="s">
        <v>117</v>
      </c>
      <c r="D33" s="361">
        <v>15</v>
      </c>
    </row>
    <row r="34" spans="1:4" x14ac:dyDescent="0.25">
      <c r="A34" s="576"/>
      <c r="B34" s="546"/>
      <c r="C34" s="408" t="s">
        <v>124</v>
      </c>
      <c r="D34" s="361">
        <v>12</v>
      </c>
    </row>
    <row r="35" spans="1:4" x14ac:dyDescent="0.25">
      <c r="A35" s="576"/>
      <c r="B35" s="546"/>
      <c r="C35" s="408" t="s">
        <v>131</v>
      </c>
      <c r="D35" s="361">
        <v>14</v>
      </c>
    </row>
    <row r="36" spans="1:4" x14ac:dyDescent="0.25">
      <c r="A36" s="576"/>
      <c r="B36" s="546"/>
      <c r="C36" s="408" t="s">
        <v>119</v>
      </c>
      <c r="D36" s="361">
        <v>487</v>
      </c>
    </row>
    <row r="37" spans="1:4" x14ac:dyDescent="0.25">
      <c r="A37" s="576"/>
      <c r="B37" s="546"/>
      <c r="C37" s="408" t="s">
        <v>68</v>
      </c>
      <c r="D37" s="361">
        <v>46</v>
      </c>
    </row>
    <row r="38" spans="1:4" x14ac:dyDescent="0.25">
      <c r="A38" s="576"/>
      <c r="B38" s="546"/>
      <c r="C38" s="408" t="s">
        <v>122</v>
      </c>
      <c r="D38" s="361">
        <v>68</v>
      </c>
    </row>
    <row r="39" spans="1:4" x14ac:dyDescent="0.25">
      <c r="A39" s="576"/>
      <c r="B39" s="546"/>
      <c r="C39" s="408" t="s">
        <v>118</v>
      </c>
      <c r="D39" s="361">
        <v>281</v>
      </c>
    </row>
    <row r="40" spans="1:4" x14ac:dyDescent="0.25">
      <c r="A40" s="576"/>
      <c r="B40" s="546"/>
      <c r="C40" s="408" t="s">
        <v>120</v>
      </c>
      <c r="D40" s="361">
        <v>332</v>
      </c>
    </row>
    <row r="41" spans="1:4" x14ac:dyDescent="0.25">
      <c r="A41" s="576"/>
      <c r="B41" s="546" t="s">
        <v>191</v>
      </c>
      <c r="C41" s="408" t="s">
        <v>281</v>
      </c>
      <c r="D41" s="361">
        <v>5841.9999999999991</v>
      </c>
    </row>
    <row r="42" spans="1:4" x14ac:dyDescent="0.25">
      <c r="A42" s="576"/>
      <c r="B42" s="546"/>
      <c r="C42" s="408" t="s">
        <v>132</v>
      </c>
      <c r="D42" s="361">
        <v>1086</v>
      </c>
    </row>
    <row r="43" spans="1:4" x14ac:dyDescent="0.25">
      <c r="A43" s="576"/>
      <c r="B43" s="546"/>
      <c r="C43" s="408" t="s">
        <v>135</v>
      </c>
      <c r="D43" s="361">
        <v>161</v>
      </c>
    </row>
    <row r="44" spans="1:4" x14ac:dyDescent="0.25">
      <c r="A44" s="576"/>
      <c r="B44" s="546"/>
      <c r="C44" s="408" t="s">
        <v>145</v>
      </c>
      <c r="D44" s="361">
        <v>143</v>
      </c>
    </row>
    <row r="45" spans="1:4" x14ac:dyDescent="0.25">
      <c r="A45" s="576"/>
      <c r="B45" s="546"/>
      <c r="C45" s="408" t="s">
        <v>137</v>
      </c>
      <c r="D45" s="361">
        <v>332</v>
      </c>
    </row>
    <row r="46" spans="1:4" x14ac:dyDescent="0.25">
      <c r="A46" s="576"/>
      <c r="B46" s="546"/>
      <c r="C46" s="408" t="s">
        <v>149</v>
      </c>
      <c r="D46" s="361">
        <v>539</v>
      </c>
    </row>
    <row r="47" spans="1:4" x14ac:dyDescent="0.25">
      <c r="A47" s="576"/>
      <c r="B47" s="546"/>
      <c r="C47" s="408" t="s">
        <v>146</v>
      </c>
      <c r="D47" s="361">
        <v>352</v>
      </c>
    </row>
    <row r="48" spans="1:4" x14ac:dyDescent="0.25">
      <c r="A48" s="576"/>
      <c r="B48" s="546"/>
      <c r="C48" s="408" t="s">
        <v>69</v>
      </c>
      <c r="D48" s="361">
        <v>0</v>
      </c>
    </row>
    <row r="49" spans="1:4" x14ac:dyDescent="0.25">
      <c r="A49" s="576"/>
      <c r="B49" s="546"/>
      <c r="C49" s="408" t="s">
        <v>143</v>
      </c>
      <c r="D49" s="361">
        <v>46</v>
      </c>
    </row>
    <row r="50" spans="1:4" x14ac:dyDescent="0.25">
      <c r="A50" s="576"/>
      <c r="B50" s="546"/>
      <c r="C50" s="408" t="s">
        <v>144</v>
      </c>
      <c r="D50" s="361">
        <v>376</v>
      </c>
    </row>
    <row r="51" spans="1:4" x14ac:dyDescent="0.25">
      <c r="A51" s="576"/>
      <c r="B51" s="546"/>
      <c r="C51" s="408" t="s">
        <v>134</v>
      </c>
      <c r="D51" s="361">
        <v>86</v>
      </c>
    </row>
    <row r="52" spans="1:4" x14ac:dyDescent="0.25">
      <c r="A52" s="576"/>
      <c r="B52" s="546"/>
      <c r="C52" s="408" t="s">
        <v>147</v>
      </c>
      <c r="D52" s="361">
        <v>308</v>
      </c>
    </row>
    <row r="53" spans="1:4" x14ac:dyDescent="0.25">
      <c r="A53" s="576"/>
      <c r="B53" s="546"/>
      <c r="C53" s="408" t="s">
        <v>141</v>
      </c>
      <c r="D53" s="361">
        <v>21</v>
      </c>
    </row>
    <row r="54" spans="1:4" x14ac:dyDescent="0.25">
      <c r="A54" s="576"/>
      <c r="B54" s="546"/>
      <c r="C54" s="408" t="s">
        <v>148</v>
      </c>
      <c r="D54" s="361">
        <v>31</v>
      </c>
    </row>
    <row r="55" spans="1:4" x14ac:dyDescent="0.25">
      <c r="A55" s="576"/>
      <c r="B55" s="546"/>
      <c r="C55" s="408" t="s">
        <v>140</v>
      </c>
      <c r="D55" s="361">
        <v>39</v>
      </c>
    </row>
    <row r="56" spans="1:4" x14ac:dyDescent="0.25">
      <c r="A56" s="576"/>
      <c r="B56" s="546"/>
      <c r="C56" s="408" t="s">
        <v>136</v>
      </c>
      <c r="D56" s="361">
        <v>222</v>
      </c>
    </row>
    <row r="57" spans="1:4" x14ac:dyDescent="0.25">
      <c r="A57" s="576"/>
      <c r="B57" s="546"/>
      <c r="C57" s="408" t="s">
        <v>142</v>
      </c>
      <c r="D57" s="361">
        <v>41</v>
      </c>
    </row>
    <row r="58" spans="1:4" x14ac:dyDescent="0.25">
      <c r="A58" s="576"/>
      <c r="B58" s="546"/>
      <c r="C58" s="408" t="s">
        <v>66</v>
      </c>
      <c r="D58" s="361">
        <v>83</v>
      </c>
    </row>
    <row r="59" spans="1:4" x14ac:dyDescent="0.25">
      <c r="A59" s="576"/>
      <c r="B59" s="546"/>
      <c r="C59" s="408" t="s">
        <v>133</v>
      </c>
      <c r="D59" s="361">
        <v>651</v>
      </c>
    </row>
    <row r="60" spans="1:4" x14ac:dyDescent="0.25">
      <c r="A60" s="576"/>
      <c r="B60" s="546"/>
      <c r="C60" s="408" t="s">
        <v>65</v>
      </c>
      <c r="D60" s="361">
        <v>264</v>
      </c>
    </row>
    <row r="61" spans="1:4" x14ac:dyDescent="0.25">
      <c r="A61" s="576"/>
      <c r="B61" s="546"/>
      <c r="C61" s="408" t="s">
        <v>150</v>
      </c>
      <c r="D61" s="361">
        <v>22</v>
      </c>
    </row>
    <row r="62" spans="1:4" x14ac:dyDescent="0.25">
      <c r="A62" s="576"/>
      <c r="B62" s="546"/>
      <c r="C62" s="408" t="s">
        <v>138</v>
      </c>
      <c r="D62" s="361">
        <v>360</v>
      </c>
    </row>
    <row r="63" spans="1:4" x14ac:dyDescent="0.25">
      <c r="A63" s="576"/>
      <c r="B63" s="546"/>
      <c r="C63" s="408" t="s">
        <v>139</v>
      </c>
      <c r="D63" s="361">
        <v>679</v>
      </c>
    </row>
    <row r="64" spans="1:4" x14ac:dyDescent="0.25">
      <c r="A64" s="576"/>
      <c r="B64" s="546" t="s">
        <v>192</v>
      </c>
      <c r="C64" s="408" t="s">
        <v>281</v>
      </c>
      <c r="D64" s="361">
        <v>6831</v>
      </c>
    </row>
    <row r="65" spans="1:4" x14ac:dyDescent="0.25">
      <c r="A65" s="576"/>
      <c r="B65" s="546"/>
      <c r="C65" s="408" t="s">
        <v>151</v>
      </c>
      <c r="D65" s="361">
        <v>15</v>
      </c>
    </row>
    <row r="66" spans="1:4" x14ac:dyDescent="0.25">
      <c r="A66" s="576"/>
      <c r="B66" s="546"/>
      <c r="C66" s="408" t="s">
        <v>162</v>
      </c>
      <c r="D66" s="361">
        <v>270</v>
      </c>
    </row>
    <row r="67" spans="1:4" x14ac:dyDescent="0.25">
      <c r="A67" s="576"/>
      <c r="B67" s="546"/>
      <c r="C67" s="408" t="s">
        <v>156</v>
      </c>
      <c r="D67" s="361">
        <v>272</v>
      </c>
    </row>
    <row r="68" spans="1:4" x14ac:dyDescent="0.25">
      <c r="A68" s="576"/>
      <c r="B68" s="546"/>
      <c r="C68" s="408" t="s">
        <v>155</v>
      </c>
      <c r="D68" s="361">
        <v>154</v>
      </c>
    </row>
    <row r="69" spans="1:4" x14ac:dyDescent="0.25">
      <c r="A69" s="576"/>
      <c r="B69" s="546"/>
      <c r="C69" s="408" t="s">
        <v>154</v>
      </c>
      <c r="D69" s="361">
        <v>136</v>
      </c>
    </row>
    <row r="70" spans="1:4" x14ac:dyDescent="0.25">
      <c r="A70" s="576"/>
      <c r="B70" s="546"/>
      <c r="C70" s="408" t="s">
        <v>161</v>
      </c>
      <c r="D70" s="361">
        <v>2974</v>
      </c>
    </row>
    <row r="71" spans="1:4" x14ac:dyDescent="0.25">
      <c r="A71" s="576"/>
      <c r="B71" s="546"/>
      <c r="C71" s="408" t="s">
        <v>157</v>
      </c>
      <c r="D71" s="361">
        <v>782</v>
      </c>
    </row>
    <row r="72" spans="1:4" x14ac:dyDescent="0.25">
      <c r="A72" s="576"/>
      <c r="B72" s="546"/>
      <c r="C72" s="408" t="s">
        <v>159</v>
      </c>
      <c r="D72" s="361">
        <v>0</v>
      </c>
    </row>
    <row r="73" spans="1:4" x14ac:dyDescent="0.25">
      <c r="A73" s="576"/>
      <c r="B73" s="546"/>
      <c r="C73" s="408" t="s">
        <v>164</v>
      </c>
      <c r="D73" s="361">
        <v>84</v>
      </c>
    </row>
    <row r="74" spans="1:4" x14ac:dyDescent="0.25">
      <c r="A74" s="576"/>
      <c r="B74" s="546"/>
      <c r="C74" s="408" t="s">
        <v>152</v>
      </c>
      <c r="D74" s="361">
        <v>597</v>
      </c>
    </row>
    <row r="75" spans="1:4" x14ac:dyDescent="0.25">
      <c r="A75" s="576"/>
      <c r="B75" s="546"/>
      <c r="C75" s="408" t="s">
        <v>67</v>
      </c>
      <c r="D75" s="361">
        <v>90</v>
      </c>
    </row>
    <row r="76" spans="1:4" x14ac:dyDescent="0.25">
      <c r="A76" s="576"/>
      <c r="B76" s="546"/>
      <c r="C76" s="408" t="s">
        <v>70</v>
      </c>
      <c r="D76" s="361">
        <v>4</v>
      </c>
    </row>
    <row r="77" spans="1:4" x14ac:dyDescent="0.25">
      <c r="A77" s="576"/>
      <c r="B77" s="546"/>
      <c r="C77" s="408" t="s">
        <v>153</v>
      </c>
      <c r="D77" s="361">
        <v>53</v>
      </c>
    </row>
    <row r="78" spans="1:4" x14ac:dyDescent="0.25">
      <c r="A78" s="576"/>
      <c r="B78" s="546"/>
      <c r="C78" s="408" t="s">
        <v>158</v>
      </c>
      <c r="D78" s="361">
        <v>602</v>
      </c>
    </row>
    <row r="79" spans="1:4" x14ac:dyDescent="0.25">
      <c r="A79" s="576"/>
      <c r="B79" s="546"/>
      <c r="C79" s="408" t="s">
        <v>163</v>
      </c>
      <c r="D79" s="361">
        <v>749</v>
      </c>
    </row>
    <row r="80" spans="1:4" x14ac:dyDescent="0.25">
      <c r="A80" s="576"/>
      <c r="B80" s="546"/>
      <c r="C80" s="408" t="s">
        <v>160</v>
      </c>
      <c r="D80" s="361">
        <v>49</v>
      </c>
    </row>
    <row r="81" spans="1:4" x14ac:dyDescent="0.25">
      <c r="A81" s="576"/>
      <c r="B81" s="546" t="s">
        <v>193</v>
      </c>
      <c r="C81" s="408" t="s">
        <v>281</v>
      </c>
      <c r="D81" s="361">
        <v>11654</v>
      </c>
    </row>
    <row r="82" spans="1:4" x14ac:dyDescent="0.25">
      <c r="A82" s="576"/>
      <c r="B82" s="546"/>
      <c r="C82" s="408" t="s">
        <v>165</v>
      </c>
      <c r="D82" s="361">
        <v>255</v>
      </c>
    </row>
    <row r="83" spans="1:4" x14ac:dyDescent="0.25">
      <c r="A83" s="576"/>
      <c r="B83" s="546"/>
      <c r="C83" s="408" t="s">
        <v>175</v>
      </c>
      <c r="D83" s="361">
        <v>265</v>
      </c>
    </row>
    <row r="84" spans="1:4" x14ac:dyDescent="0.25">
      <c r="A84" s="576"/>
      <c r="B84" s="546"/>
      <c r="C84" s="408" t="s">
        <v>178</v>
      </c>
      <c r="D84" s="361">
        <v>522</v>
      </c>
    </row>
    <row r="85" spans="1:4" x14ac:dyDescent="0.25">
      <c r="A85" s="576"/>
      <c r="B85" s="546"/>
      <c r="C85" s="408" t="s">
        <v>179</v>
      </c>
      <c r="D85" s="361">
        <v>454</v>
      </c>
    </row>
    <row r="86" spans="1:4" x14ac:dyDescent="0.25">
      <c r="A86" s="576"/>
      <c r="B86" s="546"/>
      <c r="C86" s="408" t="s">
        <v>171</v>
      </c>
      <c r="D86" s="361">
        <v>0</v>
      </c>
    </row>
    <row r="87" spans="1:4" x14ac:dyDescent="0.25">
      <c r="A87" s="576"/>
      <c r="B87" s="546"/>
      <c r="C87" s="408" t="s">
        <v>184</v>
      </c>
      <c r="D87" s="361">
        <v>544</v>
      </c>
    </row>
    <row r="88" spans="1:4" x14ac:dyDescent="0.25">
      <c r="A88" s="576"/>
      <c r="B88" s="546"/>
      <c r="C88" s="408" t="s">
        <v>183</v>
      </c>
      <c r="D88" s="361">
        <v>234</v>
      </c>
    </row>
    <row r="89" spans="1:4" x14ac:dyDescent="0.25">
      <c r="A89" s="576"/>
      <c r="B89" s="546"/>
      <c r="C89" s="408" t="s">
        <v>181</v>
      </c>
      <c r="D89" s="361">
        <v>15</v>
      </c>
    </row>
    <row r="90" spans="1:4" x14ac:dyDescent="0.25">
      <c r="A90" s="576"/>
      <c r="B90" s="546"/>
      <c r="C90" s="408" t="s">
        <v>180</v>
      </c>
      <c r="D90" s="361">
        <v>175</v>
      </c>
    </row>
    <row r="91" spans="1:4" x14ac:dyDescent="0.25">
      <c r="A91" s="576"/>
      <c r="B91" s="546"/>
      <c r="C91" s="408" t="s">
        <v>169</v>
      </c>
      <c r="D91" s="361">
        <v>3841</v>
      </c>
    </row>
    <row r="92" spans="1:4" x14ac:dyDescent="0.25">
      <c r="A92" s="576"/>
      <c r="B92" s="546"/>
      <c r="C92" s="408" t="s">
        <v>173</v>
      </c>
      <c r="D92" s="361">
        <v>1377</v>
      </c>
    </row>
    <row r="93" spans="1:4" x14ac:dyDescent="0.25">
      <c r="A93" s="576"/>
      <c r="B93" s="546"/>
      <c r="C93" s="408" t="s">
        <v>176</v>
      </c>
      <c r="D93" s="361">
        <v>333</v>
      </c>
    </row>
    <row r="94" spans="1:4" x14ac:dyDescent="0.25">
      <c r="A94" s="576"/>
      <c r="B94" s="546"/>
      <c r="C94" s="408" t="s">
        <v>167</v>
      </c>
      <c r="D94" s="361">
        <v>144</v>
      </c>
    </row>
    <row r="95" spans="1:4" x14ac:dyDescent="0.25">
      <c r="A95" s="576"/>
      <c r="B95" s="546"/>
      <c r="C95" s="408" t="s">
        <v>185</v>
      </c>
      <c r="D95" s="361">
        <v>319</v>
      </c>
    </row>
    <row r="96" spans="1:4" x14ac:dyDescent="0.25">
      <c r="A96" s="576"/>
      <c r="B96" s="546"/>
      <c r="C96" s="408" t="s">
        <v>172</v>
      </c>
      <c r="D96" s="361">
        <v>318</v>
      </c>
    </row>
    <row r="97" spans="1:4" x14ac:dyDescent="0.25">
      <c r="A97" s="576"/>
      <c r="B97" s="546"/>
      <c r="C97" s="408" t="s">
        <v>174</v>
      </c>
      <c r="D97" s="361">
        <v>205</v>
      </c>
    </row>
    <row r="98" spans="1:4" x14ac:dyDescent="0.25">
      <c r="A98" s="576"/>
      <c r="B98" s="546"/>
      <c r="C98" s="408" t="s">
        <v>168</v>
      </c>
      <c r="D98" s="361">
        <v>847</v>
      </c>
    </row>
    <row r="99" spans="1:4" x14ac:dyDescent="0.25">
      <c r="A99" s="576"/>
      <c r="B99" s="546"/>
      <c r="C99" s="408" t="s">
        <v>182</v>
      </c>
      <c r="D99" s="361">
        <v>372</v>
      </c>
    </row>
    <row r="100" spans="1:4" x14ac:dyDescent="0.25">
      <c r="A100" s="576"/>
      <c r="B100" s="546"/>
      <c r="C100" s="408" t="s">
        <v>170</v>
      </c>
      <c r="D100" s="361">
        <v>333</v>
      </c>
    </row>
    <row r="101" spans="1:4" x14ac:dyDescent="0.25">
      <c r="A101" s="576"/>
      <c r="B101" s="546"/>
      <c r="C101" s="408" t="s">
        <v>177</v>
      </c>
      <c r="D101" s="361">
        <v>325</v>
      </c>
    </row>
    <row r="102" spans="1:4" x14ac:dyDescent="0.25">
      <c r="A102" s="576"/>
      <c r="B102" s="546"/>
      <c r="C102" s="408" t="s">
        <v>166</v>
      </c>
      <c r="D102" s="361">
        <v>326</v>
      </c>
    </row>
    <row r="103" spans="1:4" x14ac:dyDescent="0.25">
      <c r="A103" s="576"/>
      <c r="B103" s="546"/>
      <c r="C103" s="408" t="s">
        <v>71</v>
      </c>
      <c r="D103" s="361">
        <v>450</v>
      </c>
    </row>
    <row r="104" spans="1:4" x14ac:dyDescent="0.25">
      <c r="A104" s="576"/>
      <c r="B104" s="546" t="s">
        <v>189</v>
      </c>
      <c r="C104" s="408" t="s">
        <v>281</v>
      </c>
      <c r="D104" s="361">
        <v>5298.9999999999991</v>
      </c>
    </row>
    <row r="105" spans="1:4" x14ac:dyDescent="0.25">
      <c r="A105" s="576"/>
      <c r="B105" s="546"/>
      <c r="C105" s="408" t="s">
        <v>105</v>
      </c>
      <c r="D105" s="361">
        <v>741</v>
      </c>
    </row>
    <row r="106" spans="1:4" x14ac:dyDescent="0.25">
      <c r="A106" s="576"/>
      <c r="B106" s="546"/>
      <c r="C106" s="408" t="s">
        <v>107</v>
      </c>
      <c r="D106" s="361">
        <v>188</v>
      </c>
    </row>
    <row r="107" spans="1:4" x14ac:dyDescent="0.25">
      <c r="A107" s="576"/>
      <c r="B107" s="546"/>
      <c r="C107" s="408" t="s">
        <v>108</v>
      </c>
      <c r="D107" s="361">
        <v>768</v>
      </c>
    </row>
    <row r="108" spans="1:4" x14ac:dyDescent="0.25">
      <c r="A108" s="576"/>
      <c r="B108" s="546"/>
      <c r="C108" s="408" t="s">
        <v>110</v>
      </c>
      <c r="D108" s="361">
        <v>91</v>
      </c>
    </row>
    <row r="109" spans="1:4" x14ac:dyDescent="0.25">
      <c r="A109" s="576"/>
      <c r="B109" s="546"/>
      <c r="C109" s="408" t="s">
        <v>115</v>
      </c>
      <c r="D109" s="361">
        <v>128</v>
      </c>
    </row>
    <row r="110" spans="1:4" x14ac:dyDescent="0.25">
      <c r="A110" s="576"/>
      <c r="B110" s="546"/>
      <c r="C110" s="408" t="s">
        <v>113</v>
      </c>
      <c r="D110" s="361">
        <v>265</v>
      </c>
    </row>
    <row r="111" spans="1:4" x14ac:dyDescent="0.25">
      <c r="A111" s="576"/>
      <c r="B111" s="546"/>
      <c r="C111" s="408" t="s">
        <v>114</v>
      </c>
      <c r="D111" s="361">
        <v>48</v>
      </c>
    </row>
    <row r="112" spans="1:4" x14ac:dyDescent="0.25">
      <c r="A112" s="576"/>
      <c r="B112" s="546"/>
      <c r="C112" s="408" t="s">
        <v>106</v>
      </c>
      <c r="D112" s="361">
        <v>377</v>
      </c>
    </row>
    <row r="113" spans="1:4" x14ac:dyDescent="0.25">
      <c r="A113" s="576"/>
      <c r="B113" s="546"/>
      <c r="C113" s="408" t="s">
        <v>112</v>
      </c>
      <c r="D113" s="361">
        <v>2227</v>
      </c>
    </row>
    <row r="114" spans="1:4" x14ac:dyDescent="0.25">
      <c r="A114" s="576"/>
      <c r="B114" s="546"/>
      <c r="C114" s="408" t="s">
        <v>109</v>
      </c>
      <c r="D114" s="361">
        <v>414</v>
      </c>
    </row>
    <row r="115" spans="1:4" x14ac:dyDescent="0.25">
      <c r="A115" s="576"/>
      <c r="B115" s="546"/>
      <c r="C115" s="408" t="s">
        <v>111</v>
      </c>
      <c r="D115" s="361">
        <v>52</v>
      </c>
    </row>
    <row r="116" spans="1:4" x14ac:dyDescent="0.25">
      <c r="A116" s="576"/>
      <c r="B116" s="546" t="s">
        <v>187</v>
      </c>
      <c r="C116" s="408" t="s">
        <v>281</v>
      </c>
      <c r="D116" s="361">
        <v>10701</v>
      </c>
    </row>
    <row r="117" spans="1:4" x14ac:dyDescent="0.25">
      <c r="A117" s="576"/>
      <c r="B117" s="546"/>
      <c r="C117" s="408" t="s">
        <v>85</v>
      </c>
      <c r="D117" s="361">
        <v>257</v>
      </c>
    </row>
    <row r="118" spans="1:4" x14ac:dyDescent="0.25">
      <c r="A118" s="576"/>
      <c r="B118" s="546"/>
      <c r="C118" s="408" t="s">
        <v>79</v>
      </c>
      <c r="D118" s="361">
        <v>1477</v>
      </c>
    </row>
    <row r="119" spans="1:4" x14ac:dyDescent="0.25">
      <c r="A119" s="576"/>
      <c r="B119" s="546"/>
      <c r="C119" s="408" t="s">
        <v>81</v>
      </c>
      <c r="D119" s="361">
        <v>125</v>
      </c>
    </row>
    <row r="120" spans="1:4" x14ac:dyDescent="0.25">
      <c r="A120" s="576"/>
      <c r="B120" s="546"/>
      <c r="C120" s="408" t="s">
        <v>88</v>
      </c>
      <c r="D120" s="361">
        <v>950</v>
      </c>
    </row>
    <row r="121" spans="1:4" x14ac:dyDescent="0.25">
      <c r="A121" s="576"/>
      <c r="B121" s="546"/>
      <c r="C121" s="408" t="s">
        <v>86</v>
      </c>
      <c r="D121" s="361">
        <v>1088</v>
      </c>
    </row>
    <row r="122" spans="1:4" x14ac:dyDescent="0.25">
      <c r="A122" s="576"/>
      <c r="B122" s="546"/>
      <c r="C122" s="408" t="s">
        <v>82</v>
      </c>
      <c r="D122" s="361">
        <v>1807</v>
      </c>
    </row>
    <row r="123" spans="1:4" x14ac:dyDescent="0.25">
      <c r="A123" s="576"/>
      <c r="B123" s="546"/>
      <c r="C123" s="408" t="s">
        <v>83</v>
      </c>
      <c r="D123" s="361">
        <v>2122</v>
      </c>
    </row>
    <row r="124" spans="1:4" x14ac:dyDescent="0.25">
      <c r="A124" s="576"/>
      <c r="B124" s="546"/>
      <c r="C124" s="408" t="s">
        <v>87</v>
      </c>
      <c r="D124" s="361">
        <v>850</v>
      </c>
    </row>
    <row r="125" spans="1:4" x14ac:dyDescent="0.25">
      <c r="A125" s="576"/>
      <c r="B125" s="546"/>
      <c r="C125" s="408" t="s">
        <v>80</v>
      </c>
      <c r="D125" s="361">
        <v>629</v>
      </c>
    </row>
    <row r="126" spans="1:4" x14ac:dyDescent="0.25">
      <c r="A126" s="576"/>
      <c r="B126" s="546"/>
      <c r="C126" s="408" t="s">
        <v>84</v>
      </c>
      <c r="D126" s="361">
        <v>1396</v>
      </c>
    </row>
    <row r="127" spans="1:4" x14ac:dyDescent="0.25">
      <c r="A127" s="576"/>
      <c r="B127" s="546" t="s">
        <v>186</v>
      </c>
      <c r="C127" s="408" t="s">
        <v>281</v>
      </c>
      <c r="D127" s="361">
        <v>4274</v>
      </c>
    </row>
    <row r="128" spans="1:4" x14ac:dyDescent="0.25">
      <c r="A128" s="576"/>
      <c r="B128" s="546"/>
      <c r="C128" s="408" t="s">
        <v>74</v>
      </c>
      <c r="D128" s="361">
        <v>4116</v>
      </c>
    </row>
    <row r="129" spans="1:4" x14ac:dyDescent="0.25">
      <c r="A129" s="576"/>
      <c r="B129" s="546"/>
      <c r="C129" s="408" t="s">
        <v>76</v>
      </c>
      <c r="D129" s="361">
        <v>59</v>
      </c>
    </row>
    <row r="130" spans="1:4" ht="31.5" x14ac:dyDescent="0.25">
      <c r="A130" s="576"/>
      <c r="B130" s="546"/>
      <c r="C130" s="408" t="s">
        <v>72</v>
      </c>
      <c r="D130" s="361">
        <v>3</v>
      </c>
    </row>
    <row r="131" spans="1:4" ht="31.5" x14ac:dyDescent="0.25">
      <c r="A131" s="576"/>
      <c r="B131" s="546"/>
      <c r="C131" s="408" t="s">
        <v>75</v>
      </c>
      <c r="D131" s="361">
        <v>2</v>
      </c>
    </row>
    <row r="132" spans="1:4" x14ac:dyDescent="0.25">
      <c r="A132" s="576"/>
      <c r="B132" s="546"/>
      <c r="C132" s="408" t="s">
        <v>73</v>
      </c>
      <c r="D132" s="361">
        <v>10</v>
      </c>
    </row>
    <row r="133" spans="1:4" x14ac:dyDescent="0.25">
      <c r="A133" s="576"/>
      <c r="B133" s="546"/>
      <c r="C133" s="408" t="s">
        <v>78</v>
      </c>
      <c r="D133" s="361">
        <v>29</v>
      </c>
    </row>
    <row r="134" spans="1:4" x14ac:dyDescent="0.25">
      <c r="A134" s="576"/>
      <c r="B134" s="546"/>
      <c r="C134" s="408" t="s">
        <v>64</v>
      </c>
      <c r="D134" s="361">
        <v>0</v>
      </c>
    </row>
    <row r="135" spans="1:4" x14ac:dyDescent="0.25">
      <c r="A135" s="577"/>
      <c r="B135" s="547"/>
      <c r="C135" s="409" t="s">
        <v>77</v>
      </c>
      <c r="D135" s="362">
        <v>55</v>
      </c>
    </row>
  </sheetData>
  <mergeCells count="13">
    <mergeCell ref="A3:C3"/>
    <mergeCell ref="A4:C4"/>
    <mergeCell ref="A1:D1"/>
    <mergeCell ref="A5:A135"/>
    <mergeCell ref="B6:B22"/>
    <mergeCell ref="B23:B40"/>
    <mergeCell ref="B41:B63"/>
    <mergeCell ref="B64:B80"/>
    <mergeCell ref="B81:B103"/>
    <mergeCell ref="B104:B115"/>
    <mergeCell ref="B116:B126"/>
    <mergeCell ref="B127:B135"/>
    <mergeCell ref="B5:C5"/>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36"/>
  <sheetViews>
    <sheetView zoomScale="90" zoomScaleNormal="90" workbookViewId="0">
      <selection activeCell="A6" sqref="A6:E136"/>
    </sheetView>
  </sheetViews>
  <sheetFormatPr defaultColWidth="9.33203125" defaultRowHeight="15.75" x14ac:dyDescent="0.25"/>
  <cols>
    <col min="1" max="1" width="25.5" style="52" customWidth="1"/>
    <col min="2" max="2" width="27.5" style="52" customWidth="1"/>
    <col min="3" max="3" width="26.5" style="52" customWidth="1"/>
    <col min="4" max="4" width="29.33203125" style="61" customWidth="1"/>
    <col min="5" max="5" width="26.5" style="52" customWidth="1"/>
    <col min="6" max="16384" width="9.33203125" style="52"/>
  </cols>
  <sheetData>
    <row r="1" spans="1:5" ht="39.75" customHeight="1" x14ac:dyDescent="0.25">
      <c r="A1" s="563" t="s">
        <v>441</v>
      </c>
      <c r="B1" s="578"/>
      <c r="C1" s="578"/>
      <c r="D1" s="578"/>
      <c r="E1" s="578"/>
    </row>
    <row r="2" spans="1:5" x14ac:dyDescent="0.25">
      <c r="D2" s="66"/>
    </row>
    <row r="3" spans="1:5" ht="31.5" customHeight="1" x14ac:dyDescent="0.25">
      <c r="A3" s="587"/>
      <c r="B3" s="587"/>
      <c r="C3" s="587"/>
      <c r="D3" s="586" t="s">
        <v>63</v>
      </c>
      <c r="E3" s="586"/>
    </row>
    <row r="4" spans="1:5" s="75" customFormat="1" ht="21.95" customHeight="1" x14ac:dyDescent="0.15">
      <c r="A4" s="587"/>
      <c r="B4" s="587"/>
      <c r="C4" s="587"/>
      <c r="D4" s="74" t="s">
        <v>62</v>
      </c>
      <c r="E4" s="74" t="s">
        <v>61</v>
      </c>
    </row>
    <row r="5" spans="1:5" ht="18" customHeight="1" x14ac:dyDescent="0.25">
      <c r="A5" s="561" t="s">
        <v>426</v>
      </c>
      <c r="B5" s="561"/>
      <c r="C5" s="561"/>
      <c r="D5" s="359">
        <v>1296.0000000000011</v>
      </c>
      <c r="E5" s="359">
        <v>5031.9999999999973</v>
      </c>
    </row>
    <row r="6" spans="1:5" x14ac:dyDescent="0.25">
      <c r="A6" s="545" t="s">
        <v>489</v>
      </c>
      <c r="B6" s="545" t="s">
        <v>281</v>
      </c>
      <c r="C6" s="545"/>
      <c r="D6" s="431">
        <v>6</v>
      </c>
      <c r="E6" s="431">
        <v>25.000000000000007</v>
      </c>
    </row>
    <row r="7" spans="1:5" x14ac:dyDescent="0.25">
      <c r="A7" s="546"/>
      <c r="B7" s="546" t="s">
        <v>188</v>
      </c>
      <c r="C7" s="408" t="s">
        <v>281</v>
      </c>
      <c r="D7" s="192">
        <v>2.9999999999999996</v>
      </c>
      <c r="E7" s="192">
        <v>14.000000000000004</v>
      </c>
    </row>
    <row r="8" spans="1:5" x14ac:dyDescent="0.25">
      <c r="A8" s="546"/>
      <c r="B8" s="546"/>
      <c r="C8" s="408" t="s">
        <v>89</v>
      </c>
      <c r="D8" s="192">
        <v>0</v>
      </c>
      <c r="E8" s="192">
        <v>0</v>
      </c>
    </row>
    <row r="9" spans="1:5" x14ac:dyDescent="0.25">
      <c r="A9" s="546"/>
      <c r="B9" s="546"/>
      <c r="C9" s="408" t="s">
        <v>90</v>
      </c>
      <c r="D9" s="192">
        <v>0</v>
      </c>
      <c r="E9" s="192">
        <v>0</v>
      </c>
    </row>
    <row r="10" spans="1:5" x14ac:dyDescent="0.25">
      <c r="A10" s="546"/>
      <c r="B10" s="546"/>
      <c r="C10" s="408" t="s">
        <v>93</v>
      </c>
      <c r="D10" s="192">
        <v>1</v>
      </c>
      <c r="E10" s="192">
        <v>4</v>
      </c>
    </row>
    <row r="11" spans="1:5" x14ac:dyDescent="0.25">
      <c r="A11" s="546"/>
      <c r="B11" s="546"/>
      <c r="C11" s="408" t="s">
        <v>94</v>
      </c>
      <c r="D11" s="192">
        <v>0</v>
      </c>
      <c r="E11" s="192">
        <v>0</v>
      </c>
    </row>
    <row r="12" spans="1:5" x14ac:dyDescent="0.25">
      <c r="A12" s="546"/>
      <c r="B12" s="546"/>
      <c r="C12" s="408" t="s">
        <v>100</v>
      </c>
      <c r="D12" s="192">
        <v>0</v>
      </c>
      <c r="E12" s="192">
        <v>0</v>
      </c>
    </row>
    <row r="13" spans="1:5" x14ac:dyDescent="0.25">
      <c r="A13" s="546"/>
      <c r="B13" s="546"/>
      <c r="C13" s="408" t="s">
        <v>98</v>
      </c>
      <c r="D13" s="192">
        <v>0</v>
      </c>
      <c r="E13" s="192">
        <v>0</v>
      </c>
    </row>
    <row r="14" spans="1:5" x14ac:dyDescent="0.25">
      <c r="A14" s="546"/>
      <c r="B14" s="546"/>
      <c r="C14" s="408" t="s">
        <v>104</v>
      </c>
      <c r="D14" s="192">
        <v>0</v>
      </c>
      <c r="E14" s="192">
        <v>0</v>
      </c>
    </row>
    <row r="15" spans="1:5" x14ac:dyDescent="0.25">
      <c r="A15" s="546"/>
      <c r="B15" s="546"/>
      <c r="C15" s="408" t="s">
        <v>92</v>
      </c>
      <c r="D15" s="192">
        <v>2</v>
      </c>
      <c r="E15" s="192">
        <v>10</v>
      </c>
    </row>
    <row r="16" spans="1:5" x14ac:dyDescent="0.25">
      <c r="A16" s="546"/>
      <c r="B16" s="546"/>
      <c r="C16" s="408" t="s">
        <v>103</v>
      </c>
      <c r="D16" s="192">
        <v>0</v>
      </c>
      <c r="E16" s="192">
        <v>0</v>
      </c>
    </row>
    <row r="17" spans="1:5" x14ac:dyDescent="0.25">
      <c r="A17" s="546"/>
      <c r="B17" s="546"/>
      <c r="C17" s="408" t="s">
        <v>95</v>
      </c>
      <c r="D17" s="192">
        <v>0</v>
      </c>
      <c r="E17" s="192">
        <v>0</v>
      </c>
    </row>
    <row r="18" spans="1:5" x14ac:dyDescent="0.25">
      <c r="A18" s="546"/>
      <c r="B18" s="546"/>
      <c r="C18" s="408" t="s">
        <v>102</v>
      </c>
      <c r="D18" s="192">
        <v>0</v>
      </c>
      <c r="E18" s="192">
        <v>0</v>
      </c>
    </row>
    <row r="19" spans="1:5" x14ac:dyDescent="0.25">
      <c r="A19" s="546"/>
      <c r="B19" s="546"/>
      <c r="C19" s="408" t="s">
        <v>96</v>
      </c>
      <c r="D19" s="192">
        <v>0</v>
      </c>
      <c r="E19" s="192">
        <v>0</v>
      </c>
    </row>
    <row r="20" spans="1:5" x14ac:dyDescent="0.25">
      <c r="A20" s="546"/>
      <c r="B20" s="546"/>
      <c r="C20" s="408" t="s">
        <v>91</v>
      </c>
      <c r="D20" s="192">
        <v>0</v>
      </c>
      <c r="E20" s="192">
        <v>0</v>
      </c>
    </row>
    <row r="21" spans="1:5" x14ac:dyDescent="0.25">
      <c r="A21" s="546"/>
      <c r="B21" s="546"/>
      <c r="C21" s="408" t="s">
        <v>101</v>
      </c>
      <c r="D21" s="192">
        <v>0</v>
      </c>
      <c r="E21" s="192">
        <v>0</v>
      </c>
    </row>
    <row r="22" spans="1:5" x14ac:dyDescent="0.25">
      <c r="A22" s="546"/>
      <c r="B22" s="546"/>
      <c r="C22" s="408" t="s">
        <v>97</v>
      </c>
      <c r="D22" s="192">
        <v>0</v>
      </c>
      <c r="E22" s="192">
        <v>0</v>
      </c>
    </row>
    <row r="23" spans="1:5" x14ac:dyDescent="0.25">
      <c r="A23" s="546"/>
      <c r="B23" s="546"/>
      <c r="C23" s="408" t="s">
        <v>99</v>
      </c>
      <c r="D23" s="192">
        <v>0</v>
      </c>
      <c r="E23" s="192">
        <v>0</v>
      </c>
    </row>
    <row r="24" spans="1:5" x14ac:dyDescent="0.25">
      <c r="A24" s="546"/>
      <c r="B24" s="546" t="s">
        <v>190</v>
      </c>
      <c r="C24" s="408" t="s">
        <v>281</v>
      </c>
      <c r="D24" s="192">
        <v>0</v>
      </c>
      <c r="E24" s="192">
        <v>0</v>
      </c>
    </row>
    <row r="25" spans="1:5" x14ac:dyDescent="0.25">
      <c r="A25" s="546"/>
      <c r="B25" s="546"/>
      <c r="C25" s="408" t="s">
        <v>116</v>
      </c>
      <c r="D25" s="192">
        <v>0</v>
      </c>
      <c r="E25" s="192">
        <v>0</v>
      </c>
    </row>
    <row r="26" spans="1:5" x14ac:dyDescent="0.25">
      <c r="A26" s="546"/>
      <c r="B26" s="546"/>
      <c r="C26" s="408" t="s">
        <v>128</v>
      </c>
      <c r="D26" s="192">
        <v>0</v>
      </c>
      <c r="E26" s="192">
        <v>0</v>
      </c>
    </row>
    <row r="27" spans="1:5" x14ac:dyDescent="0.25">
      <c r="A27" s="546"/>
      <c r="B27" s="546"/>
      <c r="C27" s="408" t="s">
        <v>126</v>
      </c>
      <c r="D27" s="192">
        <v>0</v>
      </c>
      <c r="E27" s="192">
        <v>0</v>
      </c>
    </row>
    <row r="28" spans="1:5" x14ac:dyDescent="0.25">
      <c r="A28" s="546"/>
      <c r="B28" s="546"/>
      <c r="C28" s="408" t="s">
        <v>121</v>
      </c>
      <c r="D28" s="192">
        <v>0</v>
      </c>
      <c r="E28" s="192">
        <v>0</v>
      </c>
    </row>
    <row r="29" spans="1:5" x14ac:dyDescent="0.25">
      <c r="A29" s="546"/>
      <c r="B29" s="546"/>
      <c r="C29" s="408" t="s">
        <v>130</v>
      </c>
      <c r="D29" s="192">
        <v>0</v>
      </c>
      <c r="E29" s="192">
        <v>0</v>
      </c>
    </row>
    <row r="30" spans="1:5" x14ac:dyDescent="0.25">
      <c r="A30" s="546"/>
      <c r="B30" s="546"/>
      <c r="C30" s="408" t="s">
        <v>127</v>
      </c>
      <c r="D30" s="192">
        <v>0</v>
      </c>
      <c r="E30" s="192">
        <v>0</v>
      </c>
    </row>
    <row r="31" spans="1:5" x14ac:dyDescent="0.25">
      <c r="A31" s="546"/>
      <c r="B31" s="546"/>
      <c r="C31" s="408" t="s">
        <v>123</v>
      </c>
      <c r="D31" s="192">
        <v>0</v>
      </c>
      <c r="E31" s="192">
        <v>0</v>
      </c>
    </row>
    <row r="32" spans="1:5" x14ac:dyDescent="0.25">
      <c r="A32" s="546"/>
      <c r="B32" s="546"/>
      <c r="C32" s="408" t="s">
        <v>129</v>
      </c>
      <c r="D32" s="192">
        <v>0</v>
      </c>
      <c r="E32" s="192">
        <v>0</v>
      </c>
    </row>
    <row r="33" spans="1:5" x14ac:dyDescent="0.25">
      <c r="A33" s="546"/>
      <c r="B33" s="546"/>
      <c r="C33" s="408" t="s">
        <v>125</v>
      </c>
      <c r="D33" s="192">
        <v>0</v>
      </c>
      <c r="E33" s="192">
        <v>0</v>
      </c>
    </row>
    <row r="34" spans="1:5" x14ac:dyDescent="0.25">
      <c r="A34" s="546"/>
      <c r="B34" s="546"/>
      <c r="C34" s="408" t="s">
        <v>117</v>
      </c>
      <c r="D34" s="192">
        <v>0</v>
      </c>
      <c r="E34" s="192">
        <v>0</v>
      </c>
    </row>
    <row r="35" spans="1:5" x14ac:dyDescent="0.25">
      <c r="A35" s="546"/>
      <c r="B35" s="546"/>
      <c r="C35" s="408" t="s">
        <v>124</v>
      </c>
      <c r="D35" s="192">
        <v>0</v>
      </c>
      <c r="E35" s="192">
        <v>0</v>
      </c>
    </row>
    <row r="36" spans="1:5" x14ac:dyDescent="0.25">
      <c r="A36" s="546"/>
      <c r="B36" s="546"/>
      <c r="C36" s="408" t="s">
        <v>131</v>
      </c>
      <c r="D36" s="192">
        <v>0</v>
      </c>
      <c r="E36" s="192">
        <v>0</v>
      </c>
    </row>
    <row r="37" spans="1:5" x14ac:dyDescent="0.25">
      <c r="A37" s="546"/>
      <c r="B37" s="546"/>
      <c r="C37" s="408" t="s">
        <v>119</v>
      </c>
      <c r="D37" s="192">
        <v>0</v>
      </c>
      <c r="E37" s="192">
        <v>0</v>
      </c>
    </row>
    <row r="38" spans="1:5" x14ac:dyDescent="0.25">
      <c r="A38" s="546"/>
      <c r="B38" s="546"/>
      <c r="C38" s="408" t="s">
        <v>68</v>
      </c>
      <c r="D38" s="192">
        <v>0</v>
      </c>
      <c r="E38" s="192">
        <v>0</v>
      </c>
    </row>
    <row r="39" spans="1:5" x14ac:dyDescent="0.25">
      <c r="A39" s="546"/>
      <c r="B39" s="546"/>
      <c r="C39" s="408" t="s">
        <v>122</v>
      </c>
      <c r="D39" s="192">
        <v>0</v>
      </c>
      <c r="E39" s="192">
        <v>0</v>
      </c>
    </row>
    <row r="40" spans="1:5" x14ac:dyDescent="0.25">
      <c r="A40" s="546"/>
      <c r="B40" s="546"/>
      <c r="C40" s="408" t="s">
        <v>118</v>
      </c>
      <c r="D40" s="192">
        <v>0</v>
      </c>
      <c r="E40" s="192">
        <v>0</v>
      </c>
    </row>
    <row r="41" spans="1:5" x14ac:dyDescent="0.25">
      <c r="A41" s="546"/>
      <c r="B41" s="546"/>
      <c r="C41" s="408" t="s">
        <v>120</v>
      </c>
      <c r="D41" s="192">
        <v>0</v>
      </c>
      <c r="E41" s="192">
        <v>0</v>
      </c>
    </row>
    <row r="42" spans="1:5" x14ac:dyDescent="0.25">
      <c r="A42" s="546"/>
      <c r="B42" s="546" t="s">
        <v>191</v>
      </c>
      <c r="C42" s="408" t="s">
        <v>281</v>
      </c>
      <c r="D42" s="192">
        <v>0</v>
      </c>
      <c r="E42" s="192">
        <v>0</v>
      </c>
    </row>
    <row r="43" spans="1:5" x14ac:dyDescent="0.25">
      <c r="A43" s="546"/>
      <c r="B43" s="546"/>
      <c r="C43" s="408" t="s">
        <v>132</v>
      </c>
      <c r="D43" s="192">
        <v>0</v>
      </c>
      <c r="E43" s="192">
        <v>0</v>
      </c>
    </row>
    <row r="44" spans="1:5" x14ac:dyDescent="0.25">
      <c r="A44" s="546"/>
      <c r="B44" s="546"/>
      <c r="C44" s="408" t="s">
        <v>135</v>
      </c>
      <c r="D44" s="192">
        <v>0</v>
      </c>
      <c r="E44" s="192">
        <v>0</v>
      </c>
    </row>
    <row r="45" spans="1:5" x14ac:dyDescent="0.25">
      <c r="A45" s="546"/>
      <c r="B45" s="546"/>
      <c r="C45" s="408" t="s">
        <v>145</v>
      </c>
      <c r="D45" s="192">
        <v>0</v>
      </c>
      <c r="E45" s="192">
        <v>0</v>
      </c>
    </row>
    <row r="46" spans="1:5" x14ac:dyDescent="0.25">
      <c r="A46" s="546"/>
      <c r="B46" s="546"/>
      <c r="C46" s="408" t="s">
        <v>137</v>
      </c>
      <c r="D46" s="192">
        <v>0</v>
      </c>
      <c r="E46" s="192">
        <v>0</v>
      </c>
    </row>
    <row r="47" spans="1:5" x14ac:dyDescent="0.25">
      <c r="A47" s="546"/>
      <c r="B47" s="546"/>
      <c r="C47" s="408" t="s">
        <v>149</v>
      </c>
      <c r="D47" s="192">
        <v>0</v>
      </c>
      <c r="E47" s="192">
        <v>0</v>
      </c>
    </row>
    <row r="48" spans="1:5" x14ac:dyDescent="0.25">
      <c r="A48" s="546"/>
      <c r="B48" s="546"/>
      <c r="C48" s="408" t="s">
        <v>146</v>
      </c>
      <c r="D48" s="192">
        <v>0</v>
      </c>
      <c r="E48" s="192">
        <v>0</v>
      </c>
    </row>
    <row r="49" spans="1:5" x14ac:dyDescent="0.25">
      <c r="A49" s="546"/>
      <c r="B49" s="546"/>
      <c r="C49" s="408" t="s">
        <v>69</v>
      </c>
      <c r="D49" s="192">
        <v>0</v>
      </c>
      <c r="E49" s="192">
        <v>0</v>
      </c>
    </row>
    <row r="50" spans="1:5" x14ac:dyDescent="0.25">
      <c r="A50" s="546"/>
      <c r="B50" s="546"/>
      <c r="C50" s="408" t="s">
        <v>143</v>
      </c>
      <c r="D50" s="192">
        <v>0</v>
      </c>
      <c r="E50" s="192">
        <v>0</v>
      </c>
    </row>
    <row r="51" spans="1:5" x14ac:dyDescent="0.25">
      <c r="A51" s="546"/>
      <c r="B51" s="546"/>
      <c r="C51" s="408" t="s">
        <v>144</v>
      </c>
      <c r="D51" s="192">
        <v>0</v>
      </c>
      <c r="E51" s="192">
        <v>0</v>
      </c>
    </row>
    <row r="52" spans="1:5" x14ac:dyDescent="0.25">
      <c r="A52" s="546"/>
      <c r="B52" s="546"/>
      <c r="C52" s="408" t="s">
        <v>134</v>
      </c>
      <c r="D52" s="192">
        <v>0</v>
      </c>
      <c r="E52" s="192">
        <v>0</v>
      </c>
    </row>
    <row r="53" spans="1:5" x14ac:dyDescent="0.25">
      <c r="A53" s="546"/>
      <c r="B53" s="546"/>
      <c r="C53" s="408" t="s">
        <v>147</v>
      </c>
      <c r="D53" s="192">
        <v>0</v>
      </c>
      <c r="E53" s="192">
        <v>0</v>
      </c>
    </row>
    <row r="54" spans="1:5" x14ac:dyDescent="0.25">
      <c r="A54" s="546"/>
      <c r="B54" s="546"/>
      <c r="C54" s="408" t="s">
        <v>141</v>
      </c>
      <c r="D54" s="192">
        <v>0</v>
      </c>
      <c r="E54" s="192">
        <v>0</v>
      </c>
    </row>
    <row r="55" spans="1:5" x14ac:dyDescent="0.25">
      <c r="A55" s="546"/>
      <c r="B55" s="546"/>
      <c r="C55" s="408" t="s">
        <v>148</v>
      </c>
      <c r="D55" s="192">
        <v>0</v>
      </c>
      <c r="E55" s="192">
        <v>0</v>
      </c>
    </row>
    <row r="56" spans="1:5" x14ac:dyDescent="0.25">
      <c r="A56" s="546"/>
      <c r="B56" s="546"/>
      <c r="C56" s="408" t="s">
        <v>140</v>
      </c>
      <c r="D56" s="192">
        <v>0</v>
      </c>
      <c r="E56" s="192">
        <v>0</v>
      </c>
    </row>
    <row r="57" spans="1:5" x14ac:dyDescent="0.25">
      <c r="A57" s="546"/>
      <c r="B57" s="546"/>
      <c r="C57" s="408" t="s">
        <v>136</v>
      </c>
      <c r="D57" s="192">
        <v>0</v>
      </c>
      <c r="E57" s="192">
        <v>0</v>
      </c>
    </row>
    <row r="58" spans="1:5" x14ac:dyDescent="0.25">
      <c r="A58" s="546"/>
      <c r="B58" s="546"/>
      <c r="C58" s="408" t="s">
        <v>142</v>
      </c>
      <c r="D58" s="192">
        <v>0</v>
      </c>
      <c r="E58" s="192">
        <v>0</v>
      </c>
    </row>
    <row r="59" spans="1:5" x14ac:dyDescent="0.25">
      <c r="A59" s="546"/>
      <c r="B59" s="546"/>
      <c r="C59" s="408" t="s">
        <v>66</v>
      </c>
      <c r="D59" s="192">
        <v>0</v>
      </c>
      <c r="E59" s="192">
        <v>0</v>
      </c>
    </row>
    <row r="60" spans="1:5" x14ac:dyDescent="0.25">
      <c r="A60" s="546"/>
      <c r="B60" s="546"/>
      <c r="C60" s="408" t="s">
        <v>133</v>
      </c>
      <c r="D60" s="192">
        <v>0</v>
      </c>
      <c r="E60" s="192">
        <v>0</v>
      </c>
    </row>
    <row r="61" spans="1:5" x14ac:dyDescent="0.25">
      <c r="A61" s="546"/>
      <c r="B61" s="546"/>
      <c r="C61" s="408" t="s">
        <v>65</v>
      </c>
      <c r="D61" s="192">
        <v>0</v>
      </c>
      <c r="E61" s="192">
        <v>0</v>
      </c>
    </row>
    <row r="62" spans="1:5" x14ac:dyDescent="0.25">
      <c r="A62" s="546"/>
      <c r="B62" s="546"/>
      <c r="C62" s="408" t="s">
        <v>150</v>
      </c>
      <c r="D62" s="192">
        <v>0</v>
      </c>
      <c r="E62" s="192">
        <v>0</v>
      </c>
    </row>
    <row r="63" spans="1:5" x14ac:dyDescent="0.25">
      <c r="A63" s="546"/>
      <c r="B63" s="546"/>
      <c r="C63" s="408" t="s">
        <v>138</v>
      </c>
      <c r="D63" s="192">
        <v>0</v>
      </c>
      <c r="E63" s="192">
        <v>0</v>
      </c>
    </row>
    <row r="64" spans="1:5" x14ac:dyDescent="0.25">
      <c r="A64" s="546"/>
      <c r="B64" s="546"/>
      <c r="C64" s="408" t="s">
        <v>139</v>
      </c>
      <c r="D64" s="192">
        <v>0</v>
      </c>
      <c r="E64" s="192">
        <v>0</v>
      </c>
    </row>
    <row r="65" spans="1:5" x14ac:dyDescent="0.25">
      <c r="A65" s="546"/>
      <c r="B65" s="546" t="s">
        <v>192</v>
      </c>
      <c r="C65" s="408" t="s">
        <v>281</v>
      </c>
      <c r="D65" s="192">
        <v>0</v>
      </c>
      <c r="E65" s="192">
        <v>0</v>
      </c>
    </row>
    <row r="66" spans="1:5" x14ac:dyDescent="0.25">
      <c r="A66" s="546"/>
      <c r="B66" s="546"/>
      <c r="C66" s="408" t="s">
        <v>151</v>
      </c>
      <c r="D66" s="192">
        <v>0</v>
      </c>
      <c r="E66" s="192">
        <v>0</v>
      </c>
    </row>
    <row r="67" spans="1:5" x14ac:dyDescent="0.25">
      <c r="A67" s="546"/>
      <c r="B67" s="546"/>
      <c r="C67" s="408" t="s">
        <v>162</v>
      </c>
      <c r="D67" s="192">
        <v>0</v>
      </c>
      <c r="E67" s="192">
        <v>0</v>
      </c>
    </row>
    <row r="68" spans="1:5" x14ac:dyDescent="0.25">
      <c r="A68" s="546"/>
      <c r="B68" s="546"/>
      <c r="C68" s="408" t="s">
        <v>156</v>
      </c>
      <c r="D68" s="192">
        <v>0</v>
      </c>
      <c r="E68" s="192">
        <v>0</v>
      </c>
    </row>
    <row r="69" spans="1:5" x14ac:dyDescent="0.25">
      <c r="A69" s="546"/>
      <c r="B69" s="546"/>
      <c r="C69" s="408" t="s">
        <v>155</v>
      </c>
      <c r="D69" s="192">
        <v>0</v>
      </c>
      <c r="E69" s="192">
        <v>0</v>
      </c>
    </row>
    <row r="70" spans="1:5" x14ac:dyDescent="0.25">
      <c r="A70" s="546"/>
      <c r="B70" s="546"/>
      <c r="C70" s="408" t="s">
        <v>154</v>
      </c>
      <c r="D70" s="192">
        <v>0</v>
      </c>
      <c r="E70" s="192">
        <v>0</v>
      </c>
    </row>
    <row r="71" spans="1:5" x14ac:dyDescent="0.25">
      <c r="A71" s="546"/>
      <c r="B71" s="546"/>
      <c r="C71" s="408" t="s">
        <v>161</v>
      </c>
      <c r="D71" s="192">
        <v>0</v>
      </c>
      <c r="E71" s="192">
        <v>0</v>
      </c>
    </row>
    <row r="72" spans="1:5" x14ac:dyDescent="0.25">
      <c r="A72" s="546"/>
      <c r="B72" s="546"/>
      <c r="C72" s="408" t="s">
        <v>157</v>
      </c>
      <c r="D72" s="192">
        <v>0</v>
      </c>
      <c r="E72" s="192">
        <v>0</v>
      </c>
    </row>
    <row r="73" spans="1:5" x14ac:dyDescent="0.25">
      <c r="A73" s="546"/>
      <c r="B73" s="546"/>
      <c r="C73" s="408" t="s">
        <v>159</v>
      </c>
      <c r="D73" s="192">
        <v>0</v>
      </c>
      <c r="E73" s="192">
        <v>0</v>
      </c>
    </row>
    <row r="74" spans="1:5" x14ac:dyDescent="0.25">
      <c r="A74" s="546"/>
      <c r="B74" s="546"/>
      <c r="C74" s="408" t="s">
        <v>164</v>
      </c>
      <c r="D74" s="192">
        <v>0</v>
      </c>
      <c r="E74" s="192">
        <v>0</v>
      </c>
    </row>
    <row r="75" spans="1:5" x14ac:dyDescent="0.25">
      <c r="A75" s="546"/>
      <c r="B75" s="546"/>
      <c r="C75" s="408" t="s">
        <v>152</v>
      </c>
      <c r="D75" s="192">
        <v>0</v>
      </c>
      <c r="E75" s="192">
        <v>0</v>
      </c>
    </row>
    <row r="76" spans="1:5" x14ac:dyDescent="0.25">
      <c r="A76" s="546"/>
      <c r="B76" s="546"/>
      <c r="C76" s="408" t="s">
        <v>67</v>
      </c>
      <c r="D76" s="192">
        <v>0</v>
      </c>
      <c r="E76" s="192">
        <v>0</v>
      </c>
    </row>
    <row r="77" spans="1:5" x14ac:dyDescent="0.25">
      <c r="A77" s="546"/>
      <c r="B77" s="546"/>
      <c r="C77" s="408" t="s">
        <v>70</v>
      </c>
      <c r="D77" s="192">
        <v>0</v>
      </c>
      <c r="E77" s="192">
        <v>0</v>
      </c>
    </row>
    <row r="78" spans="1:5" x14ac:dyDescent="0.25">
      <c r="A78" s="546"/>
      <c r="B78" s="546"/>
      <c r="C78" s="408" t="s">
        <v>153</v>
      </c>
      <c r="D78" s="192">
        <v>0</v>
      </c>
      <c r="E78" s="192">
        <v>0</v>
      </c>
    </row>
    <row r="79" spans="1:5" x14ac:dyDescent="0.25">
      <c r="A79" s="546"/>
      <c r="B79" s="546"/>
      <c r="C79" s="408" t="s">
        <v>158</v>
      </c>
      <c r="D79" s="192">
        <v>0</v>
      </c>
      <c r="E79" s="192">
        <v>0</v>
      </c>
    </row>
    <row r="80" spans="1:5" x14ac:dyDescent="0.25">
      <c r="A80" s="546"/>
      <c r="B80" s="546"/>
      <c r="C80" s="408" t="s">
        <v>163</v>
      </c>
      <c r="D80" s="192">
        <v>0</v>
      </c>
      <c r="E80" s="192">
        <v>0</v>
      </c>
    </row>
    <row r="81" spans="1:5" x14ac:dyDescent="0.25">
      <c r="A81" s="546"/>
      <c r="B81" s="546"/>
      <c r="C81" s="408" t="s">
        <v>160</v>
      </c>
      <c r="D81" s="192">
        <v>0</v>
      </c>
      <c r="E81" s="192">
        <v>0</v>
      </c>
    </row>
    <row r="82" spans="1:5" x14ac:dyDescent="0.25">
      <c r="A82" s="546"/>
      <c r="B82" s="546" t="s">
        <v>193</v>
      </c>
      <c r="C82" s="408" t="s">
        <v>281</v>
      </c>
      <c r="D82" s="192">
        <v>0</v>
      </c>
      <c r="E82" s="192">
        <v>0</v>
      </c>
    </row>
    <row r="83" spans="1:5" x14ac:dyDescent="0.25">
      <c r="A83" s="546"/>
      <c r="B83" s="546"/>
      <c r="C83" s="408" t="s">
        <v>165</v>
      </c>
      <c r="D83" s="192">
        <v>0</v>
      </c>
      <c r="E83" s="192">
        <v>0</v>
      </c>
    </row>
    <row r="84" spans="1:5" x14ac:dyDescent="0.25">
      <c r="A84" s="546"/>
      <c r="B84" s="546"/>
      <c r="C84" s="408" t="s">
        <v>175</v>
      </c>
      <c r="D84" s="192">
        <v>0</v>
      </c>
      <c r="E84" s="192">
        <v>0</v>
      </c>
    </row>
    <row r="85" spans="1:5" x14ac:dyDescent="0.25">
      <c r="A85" s="546"/>
      <c r="B85" s="546"/>
      <c r="C85" s="408" t="s">
        <v>178</v>
      </c>
      <c r="D85" s="192">
        <v>0</v>
      </c>
      <c r="E85" s="192">
        <v>0</v>
      </c>
    </row>
    <row r="86" spans="1:5" x14ac:dyDescent="0.25">
      <c r="A86" s="546"/>
      <c r="B86" s="546"/>
      <c r="C86" s="408" t="s">
        <v>179</v>
      </c>
      <c r="D86" s="192">
        <v>0</v>
      </c>
      <c r="E86" s="192">
        <v>0</v>
      </c>
    </row>
    <row r="87" spans="1:5" x14ac:dyDescent="0.25">
      <c r="A87" s="546"/>
      <c r="B87" s="546"/>
      <c r="C87" s="408" t="s">
        <v>171</v>
      </c>
      <c r="D87" s="192">
        <v>0</v>
      </c>
      <c r="E87" s="192">
        <v>0</v>
      </c>
    </row>
    <row r="88" spans="1:5" x14ac:dyDescent="0.25">
      <c r="A88" s="546"/>
      <c r="B88" s="546"/>
      <c r="C88" s="408" t="s">
        <v>184</v>
      </c>
      <c r="D88" s="192">
        <v>0</v>
      </c>
      <c r="E88" s="192">
        <v>0</v>
      </c>
    </row>
    <row r="89" spans="1:5" x14ac:dyDescent="0.25">
      <c r="A89" s="546"/>
      <c r="B89" s="546"/>
      <c r="C89" s="408" t="s">
        <v>183</v>
      </c>
      <c r="D89" s="192">
        <v>0</v>
      </c>
      <c r="E89" s="192">
        <v>0</v>
      </c>
    </row>
    <row r="90" spans="1:5" x14ac:dyDescent="0.25">
      <c r="A90" s="546"/>
      <c r="B90" s="546"/>
      <c r="C90" s="408" t="s">
        <v>181</v>
      </c>
      <c r="D90" s="192">
        <v>0</v>
      </c>
      <c r="E90" s="192">
        <v>0</v>
      </c>
    </row>
    <row r="91" spans="1:5" x14ac:dyDescent="0.25">
      <c r="A91" s="546"/>
      <c r="B91" s="546"/>
      <c r="C91" s="408" t="s">
        <v>180</v>
      </c>
      <c r="D91" s="192">
        <v>0</v>
      </c>
      <c r="E91" s="192">
        <v>0</v>
      </c>
    </row>
    <row r="92" spans="1:5" x14ac:dyDescent="0.25">
      <c r="A92" s="546"/>
      <c r="B92" s="546"/>
      <c r="C92" s="408" t="s">
        <v>169</v>
      </c>
      <c r="D92" s="192">
        <v>0</v>
      </c>
      <c r="E92" s="192">
        <v>0</v>
      </c>
    </row>
    <row r="93" spans="1:5" x14ac:dyDescent="0.25">
      <c r="A93" s="546"/>
      <c r="B93" s="546"/>
      <c r="C93" s="408" t="s">
        <v>173</v>
      </c>
      <c r="D93" s="192">
        <v>0</v>
      </c>
      <c r="E93" s="192">
        <v>0</v>
      </c>
    </row>
    <row r="94" spans="1:5" x14ac:dyDescent="0.25">
      <c r="A94" s="546"/>
      <c r="B94" s="546"/>
      <c r="C94" s="408" t="s">
        <v>176</v>
      </c>
      <c r="D94" s="192">
        <v>0</v>
      </c>
      <c r="E94" s="192">
        <v>0</v>
      </c>
    </row>
    <row r="95" spans="1:5" x14ac:dyDescent="0.25">
      <c r="A95" s="546"/>
      <c r="B95" s="546"/>
      <c r="C95" s="408" t="s">
        <v>167</v>
      </c>
      <c r="D95" s="192">
        <v>0</v>
      </c>
      <c r="E95" s="192">
        <v>0</v>
      </c>
    </row>
    <row r="96" spans="1:5" x14ac:dyDescent="0.25">
      <c r="A96" s="546"/>
      <c r="B96" s="546"/>
      <c r="C96" s="408" t="s">
        <v>185</v>
      </c>
      <c r="D96" s="192">
        <v>0</v>
      </c>
      <c r="E96" s="192">
        <v>0</v>
      </c>
    </row>
    <row r="97" spans="1:5" x14ac:dyDescent="0.25">
      <c r="A97" s="546"/>
      <c r="B97" s="546"/>
      <c r="C97" s="408" t="s">
        <v>172</v>
      </c>
      <c r="D97" s="192">
        <v>0</v>
      </c>
      <c r="E97" s="192">
        <v>0</v>
      </c>
    </row>
    <row r="98" spans="1:5" x14ac:dyDescent="0.25">
      <c r="A98" s="546"/>
      <c r="B98" s="546"/>
      <c r="C98" s="408" t="s">
        <v>174</v>
      </c>
      <c r="D98" s="192">
        <v>0</v>
      </c>
      <c r="E98" s="192">
        <v>0</v>
      </c>
    </row>
    <row r="99" spans="1:5" x14ac:dyDescent="0.25">
      <c r="A99" s="546"/>
      <c r="B99" s="546"/>
      <c r="C99" s="408" t="s">
        <v>168</v>
      </c>
      <c r="D99" s="192">
        <v>0</v>
      </c>
      <c r="E99" s="192">
        <v>0</v>
      </c>
    </row>
    <row r="100" spans="1:5" x14ac:dyDescent="0.25">
      <c r="A100" s="546"/>
      <c r="B100" s="546"/>
      <c r="C100" s="408" t="s">
        <v>182</v>
      </c>
      <c r="D100" s="192">
        <v>0</v>
      </c>
      <c r="E100" s="192">
        <v>0</v>
      </c>
    </row>
    <row r="101" spans="1:5" x14ac:dyDescent="0.25">
      <c r="A101" s="546"/>
      <c r="B101" s="546"/>
      <c r="C101" s="408" t="s">
        <v>170</v>
      </c>
      <c r="D101" s="192">
        <v>0</v>
      </c>
      <c r="E101" s="192">
        <v>0</v>
      </c>
    </row>
    <row r="102" spans="1:5" x14ac:dyDescent="0.25">
      <c r="A102" s="546"/>
      <c r="B102" s="546"/>
      <c r="C102" s="408" t="s">
        <v>177</v>
      </c>
      <c r="D102" s="192">
        <v>0</v>
      </c>
      <c r="E102" s="192">
        <v>0</v>
      </c>
    </row>
    <row r="103" spans="1:5" x14ac:dyDescent="0.25">
      <c r="A103" s="546"/>
      <c r="B103" s="546"/>
      <c r="C103" s="408" t="s">
        <v>166</v>
      </c>
      <c r="D103" s="192">
        <v>0</v>
      </c>
      <c r="E103" s="192">
        <v>0</v>
      </c>
    </row>
    <row r="104" spans="1:5" x14ac:dyDescent="0.25">
      <c r="A104" s="546"/>
      <c r="B104" s="546"/>
      <c r="C104" s="408" t="s">
        <v>71</v>
      </c>
      <c r="D104" s="192">
        <v>0</v>
      </c>
      <c r="E104" s="192">
        <v>0</v>
      </c>
    </row>
    <row r="105" spans="1:5" x14ac:dyDescent="0.25">
      <c r="A105" s="546"/>
      <c r="B105" s="546" t="s">
        <v>189</v>
      </c>
      <c r="C105" s="408" t="s">
        <v>281</v>
      </c>
      <c r="D105" s="192">
        <v>3</v>
      </c>
      <c r="E105" s="192">
        <v>11</v>
      </c>
    </row>
    <row r="106" spans="1:5" x14ac:dyDescent="0.25">
      <c r="A106" s="546"/>
      <c r="B106" s="546"/>
      <c r="C106" s="408" t="s">
        <v>105</v>
      </c>
      <c r="D106" s="192">
        <v>0</v>
      </c>
      <c r="E106" s="192">
        <v>0</v>
      </c>
    </row>
    <row r="107" spans="1:5" x14ac:dyDescent="0.25">
      <c r="A107" s="546"/>
      <c r="B107" s="546"/>
      <c r="C107" s="408" t="s">
        <v>107</v>
      </c>
      <c r="D107" s="192">
        <v>0</v>
      </c>
      <c r="E107" s="192">
        <v>0</v>
      </c>
    </row>
    <row r="108" spans="1:5" x14ac:dyDescent="0.25">
      <c r="A108" s="546"/>
      <c r="B108" s="546"/>
      <c r="C108" s="408" t="s">
        <v>108</v>
      </c>
      <c r="D108" s="192">
        <v>0</v>
      </c>
      <c r="E108" s="192">
        <v>0</v>
      </c>
    </row>
    <row r="109" spans="1:5" x14ac:dyDescent="0.25">
      <c r="A109" s="546"/>
      <c r="B109" s="546"/>
      <c r="C109" s="408" t="s">
        <v>110</v>
      </c>
      <c r="D109" s="192">
        <v>3</v>
      </c>
      <c r="E109" s="192">
        <v>11</v>
      </c>
    </row>
    <row r="110" spans="1:5" x14ac:dyDescent="0.25">
      <c r="A110" s="546"/>
      <c r="B110" s="546"/>
      <c r="C110" s="408" t="s">
        <v>115</v>
      </c>
      <c r="D110" s="192">
        <v>0</v>
      </c>
      <c r="E110" s="192">
        <v>0</v>
      </c>
    </row>
    <row r="111" spans="1:5" x14ac:dyDescent="0.25">
      <c r="A111" s="546"/>
      <c r="B111" s="546"/>
      <c r="C111" s="408" t="s">
        <v>113</v>
      </c>
      <c r="D111" s="192">
        <v>0</v>
      </c>
      <c r="E111" s="192">
        <v>0</v>
      </c>
    </row>
    <row r="112" spans="1:5" x14ac:dyDescent="0.25">
      <c r="A112" s="546"/>
      <c r="B112" s="546"/>
      <c r="C112" s="408" t="s">
        <v>114</v>
      </c>
      <c r="D112" s="192">
        <v>0</v>
      </c>
      <c r="E112" s="192">
        <v>0</v>
      </c>
    </row>
    <row r="113" spans="1:5" x14ac:dyDescent="0.25">
      <c r="A113" s="546"/>
      <c r="B113" s="546"/>
      <c r="C113" s="408" t="s">
        <v>106</v>
      </c>
      <c r="D113" s="192">
        <v>0</v>
      </c>
      <c r="E113" s="192">
        <v>0</v>
      </c>
    </row>
    <row r="114" spans="1:5" x14ac:dyDescent="0.25">
      <c r="A114" s="546"/>
      <c r="B114" s="546"/>
      <c r="C114" s="408" t="s">
        <v>112</v>
      </c>
      <c r="D114" s="192">
        <v>0</v>
      </c>
      <c r="E114" s="192">
        <v>0</v>
      </c>
    </row>
    <row r="115" spans="1:5" x14ac:dyDescent="0.25">
      <c r="A115" s="546"/>
      <c r="B115" s="546"/>
      <c r="C115" s="408" t="s">
        <v>109</v>
      </c>
      <c r="D115" s="192">
        <v>0</v>
      </c>
      <c r="E115" s="192">
        <v>0</v>
      </c>
    </row>
    <row r="116" spans="1:5" x14ac:dyDescent="0.25">
      <c r="A116" s="546"/>
      <c r="B116" s="546"/>
      <c r="C116" s="408" t="s">
        <v>111</v>
      </c>
      <c r="D116" s="192">
        <v>0</v>
      </c>
      <c r="E116" s="192">
        <v>0</v>
      </c>
    </row>
    <row r="117" spans="1:5" x14ac:dyDescent="0.25">
      <c r="A117" s="546"/>
      <c r="B117" s="546" t="s">
        <v>187</v>
      </c>
      <c r="C117" s="408" t="s">
        <v>281</v>
      </c>
      <c r="D117" s="192">
        <v>0</v>
      </c>
      <c r="E117" s="192">
        <v>0</v>
      </c>
    </row>
    <row r="118" spans="1:5" x14ac:dyDescent="0.25">
      <c r="A118" s="546"/>
      <c r="B118" s="546"/>
      <c r="C118" s="408" t="s">
        <v>85</v>
      </c>
      <c r="D118" s="192">
        <v>0</v>
      </c>
      <c r="E118" s="192">
        <v>0</v>
      </c>
    </row>
    <row r="119" spans="1:5" x14ac:dyDescent="0.25">
      <c r="A119" s="546"/>
      <c r="B119" s="546"/>
      <c r="C119" s="408" t="s">
        <v>79</v>
      </c>
      <c r="D119" s="192">
        <v>0</v>
      </c>
      <c r="E119" s="192">
        <v>0</v>
      </c>
    </row>
    <row r="120" spans="1:5" x14ac:dyDescent="0.25">
      <c r="A120" s="546"/>
      <c r="B120" s="546"/>
      <c r="C120" s="408" t="s">
        <v>81</v>
      </c>
      <c r="D120" s="192">
        <v>0</v>
      </c>
      <c r="E120" s="192">
        <v>0</v>
      </c>
    </row>
    <row r="121" spans="1:5" x14ac:dyDescent="0.25">
      <c r="A121" s="546"/>
      <c r="B121" s="546"/>
      <c r="C121" s="408" t="s">
        <v>88</v>
      </c>
      <c r="D121" s="192">
        <v>0</v>
      </c>
      <c r="E121" s="192">
        <v>0</v>
      </c>
    </row>
    <row r="122" spans="1:5" x14ac:dyDescent="0.25">
      <c r="A122" s="546"/>
      <c r="B122" s="546"/>
      <c r="C122" s="408" t="s">
        <v>86</v>
      </c>
      <c r="D122" s="192">
        <v>0</v>
      </c>
      <c r="E122" s="192">
        <v>0</v>
      </c>
    </row>
    <row r="123" spans="1:5" x14ac:dyDescent="0.25">
      <c r="A123" s="546"/>
      <c r="B123" s="546"/>
      <c r="C123" s="408" t="s">
        <v>82</v>
      </c>
      <c r="D123" s="192">
        <v>0</v>
      </c>
      <c r="E123" s="192">
        <v>0</v>
      </c>
    </row>
    <row r="124" spans="1:5" x14ac:dyDescent="0.25">
      <c r="A124" s="546"/>
      <c r="B124" s="546"/>
      <c r="C124" s="408" t="s">
        <v>83</v>
      </c>
      <c r="D124" s="192">
        <v>0</v>
      </c>
      <c r="E124" s="192">
        <v>0</v>
      </c>
    </row>
    <row r="125" spans="1:5" x14ac:dyDescent="0.25">
      <c r="A125" s="546"/>
      <c r="B125" s="546"/>
      <c r="C125" s="408" t="s">
        <v>87</v>
      </c>
      <c r="D125" s="192">
        <v>0</v>
      </c>
      <c r="E125" s="192">
        <v>0</v>
      </c>
    </row>
    <row r="126" spans="1:5" x14ac:dyDescent="0.25">
      <c r="A126" s="546"/>
      <c r="B126" s="546"/>
      <c r="C126" s="408" t="s">
        <v>80</v>
      </c>
      <c r="D126" s="192">
        <v>0</v>
      </c>
      <c r="E126" s="192">
        <v>0</v>
      </c>
    </row>
    <row r="127" spans="1:5" x14ac:dyDescent="0.25">
      <c r="A127" s="546"/>
      <c r="B127" s="546"/>
      <c r="C127" s="408" t="s">
        <v>84</v>
      </c>
      <c r="D127" s="192">
        <v>0</v>
      </c>
      <c r="E127" s="192">
        <v>0</v>
      </c>
    </row>
    <row r="128" spans="1:5" x14ac:dyDescent="0.25">
      <c r="A128" s="546"/>
      <c r="B128" s="546" t="s">
        <v>186</v>
      </c>
      <c r="C128" s="408" t="s">
        <v>281</v>
      </c>
      <c r="D128" s="192">
        <v>0</v>
      </c>
      <c r="E128" s="192">
        <v>0</v>
      </c>
    </row>
    <row r="129" spans="1:5" x14ac:dyDescent="0.25">
      <c r="A129" s="546"/>
      <c r="B129" s="546"/>
      <c r="C129" s="408" t="s">
        <v>74</v>
      </c>
      <c r="D129" s="192">
        <v>0</v>
      </c>
      <c r="E129" s="192">
        <v>0</v>
      </c>
    </row>
    <row r="130" spans="1:5" x14ac:dyDescent="0.25">
      <c r="A130" s="546"/>
      <c r="B130" s="546"/>
      <c r="C130" s="408" t="s">
        <v>76</v>
      </c>
      <c r="D130" s="192">
        <v>0</v>
      </c>
      <c r="E130" s="192">
        <v>0</v>
      </c>
    </row>
    <row r="131" spans="1:5" ht="31.5" x14ac:dyDescent="0.25">
      <c r="A131" s="546"/>
      <c r="B131" s="546"/>
      <c r="C131" s="408" t="s">
        <v>72</v>
      </c>
      <c r="D131" s="192">
        <v>0</v>
      </c>
      <c r="E131" s="192">
        <v>0</v>
      </c>
    </row>
    <row r="132" spans="1:5" x14ac:dyDescent="0.25">
      <c r="A132" s="546"/>
      <c r="B132" s="546"/>
      <c r="C132" s="408" t="s">
        <v>75</v>
      </c>
      <c r="D132" s="192">
        <v>0</v>
      </c>
      <c r="E132" s="192">
        <v>0</v>
      </c>
    </row>
    <row r="133" spans="1:5" x14ac:dyDescent="0.25">
      <c r="A133" s="546"/>
      <c r="B133" s="546"/>
      <c r="C133" s="408" t="s">
        <v>73</v>
      </c>
      <c r="D133" s="192">
        <v>0</v>
      </c>
      <c r="E133" s="192">
        <v>0</v>
      </c>
    </row>
    <row r="134" spans="1:5" x14ac:dyDescent="0.25">
      <c r="A134" s="546"/>
      <c r="B134" s="546"/>
      <c r="C134" s="408" t="s">
        <v>78</v>
      </c>
      <c r="D134" s="192">
        <v>0</v>
      </c>
      <c r="E134" s="192">
        <v>0</v>
      </c>
    </row>
    <row r="135" spans="1:5" x14ac:dyDescent="0.25">
      <c r="A135" s="546"/>
      <c r="B135" s="546"/>
      <c r="C135" s="408" t="s">
        <v>64</v>
      </c>
      <c r="D135" s="192">
        <v>0</v>
      </c>
      <c r="E135" s="192">
        <v>0</v>
      </c>
    </row>
    <row r="136" spans="1:5" x14ac:dyDescent="0.25">
      <c r="A136" s="547"/>
      <c r="B136" s="547"/>
      <c r="C136" s="409" t="s">
        <v>77</v>
      </c>
      <c r="D136" s="195">
        <v>0</v>
      </c>
      <c r="E136" s="195">
        <v>0</v>
      </c>
    </row>
  </sheetData>
  <mergeCells count="14">
    <mergeCell ref="A1:E1"/>
    <mergeCell ref="A6:A136"/>
    <mergeCell ref="B7:B23"/>
    <mergeCell ref="B24:B41"/>
    <mergeCell ref="B42:B64"/>
    <mergeCell ref="B65:B81"/>
    <mergeCell ref="B82:B104"/>
    <mergeCell ref="B105:B116"/>
    <mergeCell ref="B117:B127"/>
    <mergeCell ref="B128:B136"/>
    <mergeCell ref="B6:C6"/>
    <mergeCell ref="D3:E3"/>
    <mergeCell ref="A3:C4"/>
    <mergeCell ref="A5: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88" t="s">
        <v>5</v>
      </c>
      <c r="B1" s="589"/>
    </row>
    <row r="2" spans="1:8" s="2" customFormat="1" ht="15" customHeight="1" x14ac:dyDescent="0.15">
      <c r="A2" s="590" t="s">
        <v>6</v>
      </c>
      <c r="B2" s="590"/>
      <c r="C2" s="590"/>
      <c r="D2" s="590"/>
      <c r="E2" s="590"/>
      <c r="F2" s="590"/>
      <c r="G2" s="590"/>
      <c r="H2" s="590"/>
    </row>
    <row r="3" spans="1:8" s="2" customFormat="1" ht="15" customHeight="1" x14ac:dyDescent="0.15">
      <c r="A3" s="590" t="s">
        <v>0</v>
      </c>
      <c r="B3" s="590"/>
      <c r="C3" s="590"/>
      <c r="D3" s="590"/>
      <c r="E3" s="590"/>
      <c r="F3" s="590"/>
      <c r="G3" s="590"/>
      <c r="H3" s="590"/>
    </row>
    <row r="4" spans="1:8" s="2" customFormat="1" ht="15" customHeight="1" x14ac:dyDescent="0.15"/>
    <row r="5" spans="1:8" s="2" customFormat="1" ht="15" customHeight="1" x14ac:dyDescent="0.15">
      <c r="A5" s="591" t="s">
        <v>1</v>
      </c>
      <c r="B5" s="594" t="s">
        <v>2</v>
      </c>
      <c r="C5" s="597" t="s">
        <v>7</v>
      </c>
      <c r="D5" s="597"/>
      <c r="E5" s="598"/>
      <c r="F5" s="597" t="s">
        <v>8</v>
      </c>
      <c r="G5" s="597"/>
      <c r="H5" s="598"/>
    </row>
    <row r="6" spans="1:8" s="2" customFormat="1" ht="15" customHeight="1" x14ac:dyDescent="0.15">
      <c r="A6" s="592"/>
      <c r="B6" s="595"/>
      <c r="C6" s="3" t="s">
        <v>9</v>
      </c>
      <c r="D6" s="3" t="s">
        <v>10</v>
      </c>
      <c r="E6" s="3" t="s">
        <v>11</v>
      </c>
      <c r="F6" s="3" t="s">
        <v>12</v>
      </c>
      <c r="G6" s="3" t="s">
        <v>13</v>
      </c>
      <c r="H6" s="3" t="s">
        <v>11</v>
      </c>
    </row>
    <row r="7" spans="1:8" s="2" customFormat="1" ht="15" customHeight="1" x14ac:dyDescent="0.15">
      <c r="A7" s="593"/>
      <c r="B7" s="596"/>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90" t="s">
        <v>18</v>
      </c>
      <c r="B2" s="589"/>
      <c r="C2" s="589"/>
      <c r="D2" s="589"/>
      <c r="E2" s="589"/>
      <c r="F2" s="589"/>
    </row>
    <row r="3" spans="1:6" ht="15" customHeight="1" x14ac:dyDescent="0.15">
      <c r="A3" s="590" t="s">
        <v>19</v>
      </c>
      <c r="B3" s="589"/>
      <c r="C3" s="589"/>
      <c r="D3" s="589"/>
      <c r="E3" s="589"/>
      <c r="F3" s="589"/>
    </row>
    <row r="4" spans="1:6" ht="15" customHeight="1" x14ac:dyDescent="0.15">
      <c r="A4" s="590" t="s">
        <v>0</v>
      </c>
      <c r="B4" s="589"/>
      <c r="C4" s="589"/>
      <c r="D4" s="589"/>
      <c r="E4" s="589"/>
      <c r="F4" s="589"/>
    </row>
    <row r="6" spans="1:6" ht="15" customHeight="1" x14ac:dyDescent="0.15">
      <c r="F6" s="1" t="s">
        <v>20</v>
      </c>
    </row>
    <row r="7" spans="1:6" s="10" customFormat="1" ht="15" customHeight="1" x14ac:dyDescent="0.15">
      <c r="A7" s="591" t="s">
        <v>1</v>
      </c>
      <c r="B7" s="594" t="s">
        <v>2</v>
      </c>
      <c r="C7" s="594" t="s">
        <v>21</v>
      </c>
      <c r="D7" s="3" t="s">
        <v>13</v>
      </c>
      <c r="E7" s="3" t="s">
        <v>22</v>
      </c>
      <c r="F7" s="12" t="s">
        <v>13</v>
      </c>
    </row>
    <row r="8" spans="1:6" s="10" customFormat="1" ht="15" customHeight="1" x14ac:dyDescent="0.15">
      <c r="A8" s="599"/>
      <c r="B8" s="601"/>
      <c r="C8" s="601"/>
      <c r="D8" s="11" t="s">
        <v>23</v>
      </c>
      <c r="E8" s="11" t="s">
        <v>24</v>
      </c>
      <c r="F8" s="13" t="s">
        <v>25</v>
      </c>
    </row>
    <row r="9" spans="1:6" s="10" customFormat="1" ht="15" customHeight="1" x14ac:dyDescent="0.15">
      <c r="A9" s="600"/>
      <c r="B9" s="602"/>
      <c r="C9" s="602"/>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90" t="s">
        <v>28</v>
      </c>
      <c r="B2" s="590"/>
      <c r="C2" s="589"/>
      <c r="D2" s="589"/>
      <c r="E2" s="589"/>
    </row>
    <row r="3" spans="1:5" ht="15" customHeight="1" x14ac:dyDescent="0.15">
      <c r="A3" s="590" t="s">
        <v>29</v>
      </c>
      <c r="B3" s="590"/>
      <c r="C3" s="589"/>
      <c r="D3" s="589"/>
      <c r="E3" s="589"/>
    </row>
    <row r="4" spans="1:5" ht="15" customHeight="1" x14ac:dyDescent="0.15">
      <c r="A4" s="590" t="s">
        <v>0</v>
      </c>
      <c r="B4" s="590"/>
      <c r="C4" s="589"/>
      <c r="D4" s="589"/>
      <c r="E4" s="589"/>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90" t="s">
        <v>35</v>
      </c>
      <c r="B2" s="590"/>
      <c r="C2" s="590"/>
      <c r="D2" s="590"/>
      <c r="E2" s="590"/>
    </row>
    <row r="3" spans="1:5" s="2" customFormat="1" ht="15" customHeight="1" x14ac:dyDescent="0.15">
      <c r="A3" s="590" t="s">
        <v>36</v>
      </c>
      <c r="B3" s="590"/>
      <c r="C3" s="590"/>
      <c r="D3" s="590"/>
      <c r="E3" s="590"/>
    </row>
    <row r="4" spans="1:5" s="2" customFormat="1" ht="15" customHeight="1" x14ac:dyDescent="0.15">
      <c r="A4" s="590" t="s">
        <v>0</v>
      </c>
      <c r="B4" s="590"/>
      <c r="C4" s="590"/>
      <c r="D4" s="590"/>
      <c r="E4" s="590"/>
    </row>
    <row r="5" spans="1:5" s="2" customFormat="1" ht="15" customHeight="1" x14ac:dyDescent="0.15"/>
    <row r="6" spans="1:5" s="2" customFormat="1" ht="15" customHeight="1" x14ac:dyDescent="0.15">
      <c r="E6" s="2" t="s">
        <v>37</v>
      </c>
    </row>
    <row r="7" spans="1:5" s="2" customFormat="1" ht="15" customHeight="1" x14ac:dyDescent="0.15">
      <c r="A7" s="591" t="s">
        <v>1</v>
      </c>
      <c r="B7" s="594" t="s">
        <v>2</v>
      </c>
      <c r="C7" s="594" t="s">
        <v>38</v>
      </c>
      <c r="D7" s="3" t="s">
        <v>39</v>
      </c>
      <c r="E7" s="3" t="s">
        <v>40</v>
      </c>
    </row>
    <row r="8" spans="1:5" s="2" customFormat="1" ht="15" customHeight="1" x14ac:dyDescent="0.15">
      <c r="A8" s="593"/>
      <c r="B8" s="596"/>
      <c r="C8" s="596"/>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36"/>
  <sheetViews>
    <sheetView zoomScale="90" zoomScaleNormal="90" workbookViewId="0">
      <selection activeCell="A6" sqref="A6:D136"/>
    </sheetView>
  </sheetViews>
  <sheetFormatPr defaultColWidth="9.33203125" defaultRowHeight="15.75" x14ac:dyDescent="0.25"/>
  <cols>
    <col min="1" max="1" width="33.5" style="25" customWidth="1"/>
    <col min="2" max="2" width="28.5" style="25" customWidth="1"/>
    <col min="3" max="3" width="21.33203125" style="25" customWidth="1"/>
    <col min="4" max="4" width="17.6640625" style="25" customWidth="1"/>
    <col min="5" max="16384" width="9.33203125" style="25"/>
  </cols>
  <sheetData>
    <row r="1" spans="1:4" ht="39.75" customHeight="1" x14ac:dyDescent="0.25">
      <c r="A1" s="530" t="s">
        <v>428</v>
      </c>
      <c r="B1" s="530"/>
      <c r="C1" s="530"/>
      <c r="D1" s="530"/>
    </row>
    <row r="2" spans="1:4" x14ac:dyDescent="0.25">
      <c r="A2" s="26"/>
      <c r="B2" s="26"/>
      <c r="C2" s="26"/>
      <c r="D2" s="27" t="s">
        <v>309</v>
      </c>
    </row>
    <row r="3" spans="1:4" ht="15" customHeight="1" x14ac:dyDescent="0.25">
      <c r="A3" s="531"/>
      <c r="B3" s="532"/>
      <c r="C3" s="533"/>
      <c r="D3" s="537" t="s">
        <v>314</v>
      </c>
    </row>
    <row r="4" spans="1:4" ht="6.75" customHeight="1" x14ac:dyDescent="0.25">
      <c r="A4" s="534"/>
      <c r="B4" s="535"/>
      <c r="C4" s="536"/>
      <c r="D4" s="538"/>
    </row>
    <row r="5" spans="1:4" x14ac:dyDescent="0.25">
      <c r="A5" s="539" t="s">
        <v>426</v>
      </c>
      <c r="B5" s="539"/>
      <c r="C5" s="539"/>
      <c r="D5" s="225">
        <v>56453</v>
      </c>
    </row>
    <row r="6" spans="1:4" x14ac:dyDescent="0.25">
      <c r="A6" s="540" t="s">
        <v>489</v>
      </c>
      <c r="B6" s="540" t="s">
        <v>57</v>
      </c>
      <c r="C6" s="540"/>
      <c r="D6" s="428">
        <v>1421.0000000000007</v>
      </c>
    </row>
    <row r="7" spans="1:4" x14ac:dyDescent="0.25">
      <c r="A7" s="541"/>
      <c r="B7" s="541" t="s">
        <v>188</v>
      </c>
      <c r="C7" s="216" t="s">
        <v>57</v>
      </c>
      <c r="D7" s="228">
        <v>205.99999999999997</v>
      </c>
    </row>
    <row r="8" spans="1:4" x14ac:dyDescent="0.25">
      <c r="A8" s="541"/>
      <c r="B8" s="541"/>
      <c r="C8" s="216" t="s">
        <v>89</v>
      </c>
      <c r="D8" s="228">
        <v>11</v>
      </c>
    </row>
    <row r="9" spans="1:4" x14ac:dyDescent="0.25">
      <c r="A9" s="541"/>
      <c r="B9" s="541"/>
      <c r="C9" s="216" t="s">
        <v>90</v>
      </c>
      <c r="D9" s="228">
        <v>13</v>
      </c>
    </row>
    <row r="10" spans="1:4" x14ac:dyDescent="0.25">
      <c r="A10" s="541"/>
      <c r="B10" s="541"/>
      <c r="C10" s="216" t="s">
        <v>93</v>
      </c>
      <c r="D10" s="228">
        <v>15</v>
      </c>
    </row>
    <row r="11" spans="1:4" x14ac:dyDescent="0.25">
      <c r="A11" s="541"/>
      <c r="B11" s="541"/>
      <c r="C11" s="216" t="s">
        <v>94</v>
      </c>
      <c r="D11" s="228">
        <v>8</v>
      </c>
    </row>
    <row r="12" spans="1:4" x14ac:dyDescent="0.25">
      <c r="A12" s="541"/>
      <c r="B12" s="541"/>
      <c r="C12" s="216" t="s">
        <v>100</v>
      </c>
      <c r="D12" s="228">
        <v>19</v>
      </c>
    </row>
    <row r="13" spans="1:4" x14ac:dyDescent="0.25">
      <c r="A13" s="541"/>
      <c r="B13" s="541"/>
      <c r="C13" s="216" t="s">
        <v>98</v>
      </c>
      <c r="D13" s="228">
        <v>13</v>
      </c>
    </row>
    <row r="14" spans="1:4" x14ac:dyDescent="0.25">
      <c r="A14" s="541"/>
      <c r="B14" s="541"/>
      <c r="C14" s="216" t="s">
        <v>104</v>
      </c>
      <c r="D14" s="228">
        <v>14</v>
      </c>
    </row>
    <row r="15" spans="1:4" x14ac:dyDescent="0.25">
      <c r="A15" s="541"/>
      <c r="B15" s="541"/>
      <c r="C15" s="216" t="s">
        <v>92</v>
      </c>
      <c r="D15" s="228">
        <v>14</v>
      </c>
    </row>
    <row r="16" spans="1:4" x14ac:dyDescent="0.25">
      <c r="A16" s="541"/>
      <c r="B16" s="541"/>
      <c r="C16" s="216" t="s">
        <v>103</v>
      </c>
      <c r="D16" s="228">
        <v>6</v>
      </c>
    </row>
    <row r="17" spans="1:4" x14ac:dyDescent="0.25">
      <c r="A17" s="541"/>
      <c r="B17" s="541"/>
      <c r="C17" s="216" t="s">
        <v>95</v>
      </c>
      <c r="D17" s="228">
        <v>15</v>
      </c>
    </row>
    <row r="18" spans="1:4" x14ac:dyDescent="0.25">
      <c r="A18" s="541"/>
      <c r="B18" s="541"/>
      <c r="C18" s="216" t="s">
        <v>102</v>
      </c>
      <c r="D18" s="228">
        <v>15</v>
      </c>
    </row>
    <row r="19" spans="1:4" x14ac:dyDescent="0.25">
      <c r="A19" s="541"/>
      <c r="B19" s="541"/>
      <c r="C19" s="216" t="s">
        <v>96</v>
      </c>
      <c r="D19" s="228">
        <v>9</v>
      </c>
    </row>
    <row r="20" spans="1:4" x14ac:dyDescent="0.25">
      <c r="A20" s="541"/>
      <c r="B20" s="541"/>
      <c r="C20" s="216" t="s">
        <v>91</v>
      </c>
      <c r="D20" s="228">
        <v>19</v>
      </c>
    </row>
    <row r="21" spans="1:4" x14ac:dyDescent="0.25">
      <c r="A21" s="541"/>
      <c r="B21" s="541"/>
      <c r="C21" s="216" t="s">
        <v>101</v>
      </c>
      <c r="D21" s="228">
        <v>11</v>
      </c>
    </row>
    <row r="22" spans="1:4" x14ac:dyDescent="0.25">
      <c r="A22" s="541"/>
      <c r="B22" s="541"/>
      <c r="C22" s="216" t="s">
        <v>97</v>
      </c>
      <c r="D22" s="228">
        <v>15</v>
      </c>
    </row>
    <row r="23" spans="1:4" x14ac:dyDescent="0.25">
      <c r="A23" s="541"/>
      <c r="B23" s="541"/>
      <c r="C23" s="216" t="s">
        <v>99</v>
      </c>
      <c r="D23" s="228">
        <v>9</v>
      </c>
    </row>
    <row r="24" spans="1:4" x14ac:dyDescent="0.25">
      <c r="A24" s="541"/>
      <c r="B24" s="541" t="s">
        <v>190</v>
      </c>
      <c r="C24" s="216" t="s">
        <v>57</v>
      </c>
      <c r="D24" s="228">
        <v>155</v>
      </c>
    </row>
    <row r="25" spans="1:4" x14ac:dyDescent="0.25">
      <c r="A25" s="541"/>
      <c r="B25" s="541"/>
      <c r="C25" s="216" t="s">
        <v>116</v>
      </c>
      <c r="D25" s="228">
        <v>4</v>
      </c>
    </row>
    <row r="26" spans="1:4" x14ac:dyDescent="0.25">
      <c r="A26" s="541"/>
      <c r="B26" s="541"/>
      <c r="C26" s="216" t="s">
        <v>128</v>
      </c>
      <c r="D26" s="228">
        <v>11</v>
      </c>
    </row>
    <row r="27" spans="1:4" x14ac:dyDescent="0.25">
      <c r="A27" s="541"/>
      <c r="B27" s="541"/>
      <c r="C27" s="216" t="s">
        <v>126</v>
      </c>
      <c r="D27" s="228">
        <v>7</v>
      </c>
    </row>
    <row r="28" spans="1:4" x14ac:dyDescent="0.25">
      <c r="A28" s="541"/>
      <c r="B28" s="541"/>
      <c r="C28" s="216" t="s">
        <v>121</v>
      </c>
      <c r="D28" s="228">
        <v>10</v>
      </c>
    </row>
    <row r="29" spans="1:4" x14ac:dyDescent="0.25">
      <c r="A29" s="541"/>
      <c r="B29" s="541"/>
      <c r="C29" s="216" t="s">
        <v>130</v>
      </c>
      <c r="D29" s="228">
        <v>10</v>
      </c>
    </row>
    <row r="30" spans="1:4" x14ac:dyDescent="0.25">
      <c r="A30" s="541"/>
      <c r="B30" s="541"/>
      <c r="C30" s="216" t="s">
        <v>127</v>
      </c>
      <c r="D30" s="228">
        <v>9</v>
      </c>
    </row>
    <row r="31" spans="1:4" x14ac:dyDescent="0.25">
      <c r="A31" s="541"/>
      <c r="B31" s="541"/>
      <c r="C31" s="216" t="s">
        <v>123</v>
      </c>
      <c r="D31" s="228">
        <v>8</v>
      </c>
    </row>
    <row r="32" spans="1:4" x14ac:dyDescent="0.25">
      <c r="A32" s="541"/>
      <c r="B32" s="541"/>
      <c r="C32" s="216" t="s">
        <v>129</v>
      </c>
      <c r="D32" s="228">
        <v>9</v>
      </c>
    </row>
    <row r="33" spans="1:4" x14ac:dyDescent="0.25">
      <c r="A33" s="541"/>
      <c r="B33" s="541"/>
      <c r="C33" s="216" t="s">
        <v>125</v>
      </c>
      <c r="D33" s="228">
        <v>11</v>
      </c>
    </row>
    <row r="34" spans="1:4" x14ac:dyDescent="0.25">
      <c r="A34" s="541"/>
      <c r="B34" s="541"/>
      <c r="C34" s="216" t="s">
        <v>117</v>
      </c>
      <c r="D34" s="228">
        <v>9</v>
      </c>
    </row>
    <row r="35" spans="1:4" x14ac:dyDescent="0.25">
      <c r="A35" s="541"/>
      <c r="B35" s="541"/>
      <c r="C35" s="216" t="s">
        <v>124</v>
      </c>
      <c r="D35" s="228">
        <v>7</v>
      </c>
    </row>
    <row r="36" spans="1:4" x14ac:dyDescent="0.25">
      <c r="A36" s="541"/>
      <c r="B36" s="541"/>
      <c r="C36" s="216" t="s">
        <v>131</v>
      </c>
      <c r="D36" s="228">
        <v>12</v>
      </c>
    </row>
    <row r="37" spans="1:4" x14ac:dyDescent="0.25">
      <c r="A37" s="541"/>
      <c r="B37" s="541"/>
      <c r="C37" s="216" t="s">
        <v>119</v>
      </c>
      <c r="D37" s="228">
        <v>11</v>
      </c>
    </row>
    <row r="38" spans="1:4" x14ac:dyDescent="0.25">
      <c r="A38" s="541"/>
      <c r="B38" s="541"/>
      <c r="C38" s="216" t="s">
        <v>68</v>
      </c>
      <c r="D38" s="228">
        <v>7</v>
      </c>
    </row>
    <row r="39" spans="1:4" x14ac:dyDescent="0.25">
      <c r="A39" s="541"/>
      <c r="B39" s="541"/>
      <c r="C39" s="216" t="s">
        <v>122</v>
      </c>
      <c r="D39" s="228">
        <v>11</v>
      </c>
    </row>
    <row r="40" spans="1:4" x14ac:dyDescent="0.25">
      <c r="A40" s="541"/>
      <c r="B40" s="541"/>
      <c r="C40" s="216" t="s">
        <v>118</v>
      </c>
      <c r="D40" s="228">
        <v>9</v>
      </c>
    </row>
    <row r="41" spans="1:4" x14ac:dyDescent="0.25">
      <c r="A41" s="541"/>
      <c r="B41" s="541"/>
      <c r="C41" s="216" t="s">
        <v>120</v>
      </c>
      <c r="D41" s="228">
        <v>10</v>
      </c>
    </row>
    <row r="42" spans="1:4" x14ac:dyDescent="0.25">
      <c r="A42" s="541"/>
      <c r="B42" s="541" t="s">
        <v>191</v>
      </c>
      <c r="C42" s="216" t="s">
        <v>57</v>
      </c>
      <c r="D42" s="228">
        <v>242.00000000000003</v>
      </c>
    </row>
    <row r="43" spans="1:4" x14ac:dyDescent="0.25">
      <c r="A43" s="541"/>
      <c r="B43" s="541"/>
      <c r="C43" s="216" t="s">
        <v>132</v>
      </c>
      <c r="D43" s="228">
        <v>25</v>
      </c>
    </row>
    <row r="44" spans="1:4" x14ac:dyDescent="0.25">
      <c r="A44" s="541"/>
      <c r="B44" s="541"/>
      <c r="C44" s="216" t="s">
        <v>135</v>
      </c>
      <c r="D44" s="228">
        <v>8</v>
      </c>
    </row>
    <row r="45" spans="1:4" x14ac:dyDescent="0.25">
      <c r="A45" s="541"/>
      <c r="B45" s="541"/>
      <c r="C45" s="216" t="s">
        <v>145</v>
      </c>
      <c r="D45" s="228">
        <v>9</v>
      </c>
    </row>
    <row r="46" spans="1:4" x14ac:dyDescent="0.25">
      <c r="A46" s="541"/>
      <c r="B46" s="541"/>
      <c r="C46" s="216" t="s">
        <v>137</v>
      </c>
      <c r="D46" s="228">
        <v>9</v>
      </c>
    </row>
    <row r="47" spans="1:4" x14ac:dyDescent="0.25">
      <c r="A47" s="541"/>
      <c r="B47" s="541"/>
      <c r="C47" s="216" t="s">
        <v>149</v>
      </c>
      <c r="D47" s="228">
        <v>15</v>
      </c>
    </row>
    <row r="48" spans="1:4" x14ac:dyDescent="0.25">
      <c r="A48" s="541"/>
      <c r="B48" s="541"/>
      <c r="C48" s="216" t="s">
        <v>146</v>
      </c>
      <c r="D48" s="228">
        <v>8</v>
      </c>
    </row>
    <row r="49" spans="1:4" x14ac:dyDescent="0.25">
      <c r="A49" s="541"/>
      <c r="B49" s="541"/>
      <c r="C49" s="216" t="s">
        <v>69</v>
      </c>
      <c r="D49" s="228">
        <v>10</v>
      </c>
    </row>
    <row r="50" spans="1:4" x14ac:dyDescent="0.25">
      <c r="A50" s="541"/>
      <c r="B50" s="541"/>
      <c r="C50" s="216" t="s">
        <v>143</v>
      </c>
      <c r="D50" s="228">
        <v>12</v>
      </c>
    </row>
    <row r="51" spans="1:4" x14ac:dyDescent="0.25">
      <c r="A51" s="541"/>
      <c r="B51" s="541"/>
      <c r="C51" s="216" t="s">
        <v>144</v>
      </c>
      <c r="D51" s="228">
        <v>15</v>
      </c>
    </row>
    <row r="52" spans="1:4" x14ac:dyDescent="0.25">
      <c r="A52" s="541"/>
      <c r="B52" s="541"/>
      <c r="C52" s="216" t="s">
        <v>134</v>
      </c>
      <c r="D52" s="228">
        <v>11</v>
      </c>
    </row>
    <row r="53" spans="1:4" x14ac:dyDescent="0.25">
      <c r="A53" s="541"/>
      <c r="B53" s="541"/>
      <c r="C53" s="216" t="s">
        <v>147</v>
      </c>
      <c r="D53" s="228">
        <v>9</v>
      </c>
    </row>
    <row r="54" spans="1:4" x14ac:dyDescent="0.25">
      <c r="A54" s="541"/>
      <c r="B54" s="541"/>
      <c r="C54" s="216" t="s">
        <v>141</v>
      </c>
      <c r="D54" s="228">
        <v>8</v>
      </c>
    </row>
    <row r="55" spans="1:4" x14ac:dyDescent="0.25">
      <c r="A55" s="541"/>
      <c r="B55" s="541"/>
      <c r="C55" s="216" t="s">
        <v>148</v>
      </c>
      <c r="D55" s="228">
        <v>6</v>
      </c>
    </row>
    <row r="56" spans="1:4" x14ac:dyDescent="0.25">
      <c r="A56" s="541"/>
      <c r="B56" s="541"/>
      <c r="C56" s="216" t="s">
        <v>140</v>
      </c>
      <c r="D56" s="228">
        <v>17</v>
      </c>
    </row>
    <row r="57" spans="1:4" x14ac:dyDescent="0.25">
      <c r="A57" s="541"/>
      <c r="B57" s="541"/>
      <c r="C57" s="216" t="s">
        <v>136</v>
      </c>
      <c r="D57" s="228">
        <v>8</v>
      </c>
    </row>
    <row r="58" spans="1:4" x14ac:dyDescent="0.25">
      <c r="A58" s="541"/>
      <c r="B58" s="541"/>
      <c r="C58" s="216" t="s">
        <v>142</v>
      </c>
      <c r="D58" s="228">
        <v>10</v>
      </c>
    </row>
    <row r="59" spans="1:4" x14ac:dyDescent="0.25">
      <c r="A59" s="541"/>
      <c r="B59" s="541"/>
      <c r="C59" s="216" t="s">
        <v>66</v>
      </c>
      <c r="D59" s="228">
        <v>8</v>
      </c>
    </row>
    <row r="60" spans="1:4" x14ac:dyDescent="0.25">
      <c r="A60" s="541"/>
      <c r="B60" s="541"/>
      <c r="C60" s="216" t="s">
        <v>133</v>
      </c>
      <c r="D60" s="228">
        <v>14</v>
      </c>
    </row>
    <row r="61" spans="1:4" x14ac:dyDescent="0.25">
      <c r="A61" s="541"/>
      <c r="B61" s="541"/>
      <c r="C61" s="216" t="s">
        <v>65</v>
      </c>
      <c r="D61" s="228">
        <v>8</v>
      </c>
    </row>
    <row r="62" spans="1:4" x14ac:dyDescent="0.25">
      <c r="A62" s="541"/>
      <c r="B62" s="541"/>
      <c r="C62" s="216" t="s">
        <v>150</v>
      </c>
      <c r="D62" s="228">
        <v>12</v>
      </c>
    </row>
    <row r="63" spans="1:4" x14ac:dyDescent="0.25">
      <c r="A63" s="541"/>
      <c r="B63" s="541"/>
      <c r="C63" s="216" t="s">
        <v>138</v>
      </c>
      <c r="D63" s="228">
        <v>10</v>
      </c>
    </row>
    <row r="64" spans="1:4" x14ac:dyDescent="0.25">
      <c r="A64" s="541"/>
      <c r="B64" s="541"/>
      <c r="C64" s="216" t="s">
        <v>139</v>
      </c>
      <c r="D64" s="228">
        <v>10</v>
      </c>
    </row>
    <row r="65" spans="1:4" x14ac:dyDescent="0.25">
      <c r="A65" s="541"/>
      <c r="B65" s="541" t="s">
        <v>192</v>
      </c>
      <c r="C65" s="216" t="s">
        <v>57</v>
      </c>
      <c r="D65" s="228">
        <v>166.00000000000003</v>
      </c>
    </row>
    <row r="66" spans="1:4" x14ac:dyDescent="0.25">
      <c r="A66" s="541"/>
      <c r="B66" s="541"/>
      <c r="C66" s="216" t="s">
        <v>151</v>
      </c>
      <c r="D66" s="228">
        <v>7</v>
      </c>
    </row>
    <row r="67" spans="1:4" x14ac:dyDescent="0.25">
      <c r="A67" s="541"/>
      <c r="B67" s="541"/>
      <c r="C67" s="216" t="s">
        <v>162</v>
      </c>
      <c r="D67" s="228">
        <v>7</v>
      </c>
    </row>
    <row r="68" spans="1:4" x14ac:dyDescent="0.25">
      <c r="A68" s="541"/>
      <c r="B68" s="541"/>
      <c r="C68" s="216" t="s">
        <v>156</v>
      </c>
      <c r="D68" s="228">
        <v>14</v>
      </c>
    </row>
    <row r="69" spans="1:4" x14ac:dyDescent="0.25">
      <c r="A69" s="541"/>
      <c r="B69" s="541"/>
      <c r="C69" s="216" t="s">
        <v>155</v>
      </c>
      <c r="D69" s="228">
        <v>8</v>
      </c>
    </row>
    <row r="70" spans="1:4" x14ac:dyDescent="0.25">
      <c r="A70" s="541"/>
      <c r="B70" s="541"/>
      <c r="C70" s="216" t="s">
        <v>154</v>
      </c>
      <c r="D70" s="228">
        <v>8</v>
      </c>
    </row>
    <row r="71" spans="1:4" x14ac:dyDescent="0.25">
      <c r="A71" s="541"/>
      <c r="B71" s="541"/>
      <c r="C71" s="216" t="s">
        <v>161</v>
      </c>
      <c r="D71" s="228">
        <v>11</v>
      </c>
    </row>
    <row r="72" spans="1:4" x14ac:dyDescent="0.25">
      <c r="A72" s="541"/>
      <c r="B72" s="541"/>
      <c r="C72" s="216" t="s">
        <v>157</v>
      </c>
      <c r="D72" s="228">
        <v>15</v>
      </c>
    </row>
    <row r="73" spans="1:4" x14ac:dyDescent="0.25">
      <c r="A73" s="541"/>
      <c r="B73" s="541"/>
      <c r="C73" s="216" t="s">
        <v>159</v>
      </c>
      <c r="D73" s="228">
        <v>7</v>
      </c>
    </row>
    <row r="74" spans="1:4" x14ac:dyDescent="0.25">
      <c r="A74" s="541"/>
      <c r="B74" s="541"/>
      <c r="C74" s="216" t="s">
        <v>164</v>
      </c>
      <c r="D74" s="228">
        <v>13</v>
      </c>
    </row>
    <row r="75" spans="1:4" x14ac:dyDescent="0.25">
      <c r="A75" s="541"/>
      <c r="B75" s="541"/>
      <c r="C75" s="216" t="s">
        <v>152</v>
      </c>
      <c r="D75" s="228">
        <v>6</v>
      </c>
    </row>
    <row r="76" spans="1:4" x14ac:dyDescent="0.25">
      <c r="A76" s="541"/>
      <c r="B76" s="541"/>
      <c r="C76" s="216" t="s">
        <v>67</v>
      </c>
      <c r="D76" s="228">
        <v>10</v>
      </c>
    </row>
    <row r="77" spans="1:4" x14ac:dyDescent="0.25">
      <c r="A77" s="541"/>
      <c r="B77" s="541"/>
      <c r="C77" s="216" t="s">
        <v>70</v>
      </c>
      <c r="D77" s="228">
        <v>14</v>
      </c>
    </row>
    <row r="78" spans="1:4" x14ac:dyDescent="0.25">
      <c r="A78" s="541"/>
      <c r="B78" s="541"/>
      <c r="C78" s="216" t="s">
        <v>153</v>
      </c>
      <c r="D78" s="228">
        <v>10</v>
      </c>
    </row>
    <row r="79" spans="1:4" x14ac:dyDescent="0.25">
      <c r="A79" s="541"/>
      <c r="B79" s="541"/>
      <c r="C79" s="216" t="s">
        <v>158</v>
      </c>
      <c r="D79" s="228">
        <v>16</v>
      </c>
    </row>
    <row r="80" spans="1:4" x14ac:dyDescent="0.25">
      <c r="A80" s="541"/>
      <c r="B80" s="541"/>
      <c r="C80" s="216" t="s">
        <v>163</v>
      </c>
      <c r="D80" s="228">
        <v>10</v>
      </c>
    </row>
    <row r="81" spans="1:4" x14ac:dyDescent="0.25">
      <c r="A81" s="541"/>
      <c r="B81" s="541"/>
      <c r="C81" s="216" t="s">
        <v>160</v>
      </c>
      <c r="D81" s="228">
        <v>10</v>
      </c>
    </row>
    <row r="82" spans="1:4" x14ac:dyDescent="0.25">
      <c r="A82" s="541"/>
      <c r="B82" s="541" t="s">
        <v>193</v>
      </c>
      <c r="C82" s="216" t="s">
        <v>57</v>
      </c>
      <c r="D82" s="228">
        <v>233.00000000000006</v>
      </c>
    </row>
    <row r="83" spans="1:4" x14ac:dyDescent="0.25">
      <c r="A83" s="541"/>
      <c r="B83" s="541"/>
      <c r="C83" s="216" t="s">
        <v>165</v>
      </c>
      <c r="D83" s="228">
        <v>13</v>
      </c>
    </row>
    <row r="84" spans="1:4" x14ac:dyDescent="0.25">
      <c r="A84" s="541"/>
      <c r="B84" s="541"/>
      <c r="C84" s="216" t="s">
        <v>175</v>
      </c>
      <c r="D84" s="228">
        <v>4</v>
      </c>
    </row>
    <row r="85" spans="1:4" x14ac:dyDescent="0.25">
      <c r="A85" s="541"/>
      <c r="B85" s="541"/>
      <c r="C85" s="216" t="s">
        <v>178</v>
      </c>
      <c r="D85" s="228">
        <v>14</v>
      </c>
    </row>
    <row r="86" spans="1:4" x14ac:dyDescent="0.25">
      <c r="A86" s="541"/>
      <c r="B86" s="541"/>
      <c r="C86" s="216" t="s">
        <v>179</v>
      </c>
      <c r="D86" s="228">
        <v>14</v>
      </c>
    </row>
    <row r="87" spans="1:4" x14ac:dyDescent="0.25">
      <c r="A87" s="541"/>
      <c r="B87" s="541"/>
      <c r="C87" s="216" t="s">
        <v>171</v>
      </c>
      <c r="D87" s="228">
        <v>7</v>
      </c>
    </row>
    <row r="88" spans="1:4" x14ac:dyDescent="0.25">
      <c r="A88" s="541"/>
      <c r="B88" s="541"/>
      <c r="C88" s="216" t="s">
        <v>184</v>
      </c>
      <c r="D88" s="228">
        <v>13</v>
      </c>
    </row>
    <row r="89" spans="1:4" x14ac:dyDescent="0.25">
      <c r="A89" s="541"/>
      <c r="B89" s="541"/>
      <c r="C89" s="216" t="s">
        <v>183</v>
      </c>
      <c r="D89" s="228">
        <v>13</v>
      </c>
    </row>
    <row r="90" spans="1:4" x14ac:dyDescent="0.25">
      <c r="A90" s="541"/>
      <c r="B90" s="541"/>
      <c r="C90" s="216" t="s">
        <v>181</v>
      </c>
      <c r="D90" s="228">
        <v>9</v>
      </c>
    </row>
    <row r="91" spans="1:4" x14ac:dyDescent="0.25">
      <c r="A91" s="541"/>
      <c r="B91" s="541"/>
      <c r="C91" s="216" t="s">
        <v>180</v>
      </c>
      <c r="D91" s="228">
        <v>12</v>
      </c>
    </row>
    <row r="92" spans="1:4" x14ac:dyDescent="0.25">
      <c r="A92" s="541"/>
      <c r="B92" s="541"/>
      <c r="C92" s="216" t="s">
        <v>169</v>
      </c>
      <c r="D92" s="228">
        <v>10</v>
      </c>
    </row>
    <row r="93" spans="1:4" x14ac:dyDescent="0.25">
      <c r="A93" s="541"/>
      <c r="B93" s="541"/>
      <c r="C93" s="216" t="s">
        <v>173</v>
      </c>
      <c r="D93" s="228">
        <v>13</v>
      </c>
    </row>
    <row r="94" spans="1:4" x14ac:dyDescent="0.25">
      <c r="A94" s="541"/>
      <c r="B94" s="541"/>
      <c r="C94" s="216" t="s">
        <v>176</v>
      </c>
      <c r="D94" s="228">
        <v>10</v>
      </c>
    </row>
    <row r="95" spans="1:4" x14ac:dyDescent="0.25">
      <c r="A95" s="541"/>
      <c r="B95" s="541"/>
      <c r="C95" s="216" t="s">
        <v>167</v>
      </c>
      <c r="D95" s="228">
        <v>11</v>
      </c>
    </row>
    <row r="96" spans="1:4" x14ac:dyDescent="0.25">
      <c r="A96" s="541"/>
      <c r="B96" s="541"/>
      <c r="C96" s="216" t="s">
        <v>185</v>
      </c>
      <c r="D96" s="228">
        <v>6</v>
      </c>
    </row>
    <row r="97" spans="1:4" x14ac:dyDescent="0.25">
      <c r="A97" s="541"/>
      <c r="B97" s="541"/>
      <c r="C97" s="216" t="s">
        <v>172</v>
      </c>
      <c r="D97" s="228">
        <v>8</v>
      </c>
    </row>
    <row r="98" spans="1:4" x14ac:dyDescent="0.25">
      <c r="A98" s="541"/>
      <c r="B98" s="541"/>
      <c r="C98" s="216" t="s">
        <v>174</v>
      </c>
      <c r="D98" s="228">
        <v>9</v>
      </c>
    </row>
    <row r="99" spans="1:4" x14ac:dyDescent="0.25">
      <c r="A99" s="541"/>
      <c r="B99" s="541"/>
      <c r="C99" s="216" t="s">
        <v>168</v>
      </c>
      <c r="D99" s="228">
        <v>5</v>
      </c>
    </row>
    <row r="100" spans="1:4" x14ac:dyDescent="0.25">
      <c r="A100" s="541"/>
      <c r="B100" s="541"/>
      <c r="C100" s="216" t="s">
        <v>182</v>
      </c>
      <c r="D100" s="228">
        <v>16</v>
      </c>
    </row>
    <row r="101" spans="1:4" x14ac:dyDescent="0.25">
      <c r="A101" s="541"/>
      <c r="B101" s="541"/>
      <c r="C101" s="216" t="s">
        <v>170</v>
      </c>
      <c r="D101" s="228">
        <v>8</v>
      </c>
    </row>
    <row r="102" spans="1:4" x14ac:dyDescent="0.25">
      <c r="A102" s="541"/>
      <c r="B102" s="541"/>
      <c r="C102" s="216" t="s">
        <v>177</v>
      </c>
      <c r="D102" s="228">
        <v>11</v>
      </c>
    </row>
    <row r="103" spans="1:4" x14ac:dyDescent="0.25">
      <c r="A103" s="541"/>
      <c r="B103" s="541"/>
      <c r="C103" s="216" t="s">
        <v>166</v>
      </c>
      <c r="D103" s="228">
        <v>15</v>
      </c>
    </row>
    <row r="104" spans="1:4" x14ac:dyDescent="0.25">
      <c r="A104" s="541"/>
      <c r="B104" s="541"/>
      <c r="C104" s="216" t="s">
        <v>71</v>
      </c>
      <c r="D104" s="228">
        <v>12</v>
      </c>
    </row>
    <row r="105" spans="1:4" x14ac:dyDescent="0.25">
      <c r="A105" s="541"/>
      <c r="B105" s="541" t="s">
        <v>189</v>
      </c>
      <c r="C105" s="216" t="s">
        <v>57</v>
      </c>
      <c r="D105" s="228">
        <v>174</v>
      </c>
    </row>
    <row r="106" spans="1:4" x14ac:dyDescent="0.25">
      <c r="A106" s="541"/>
      <c r="B106" s="541"/>
      <c r="C106" s="216" t="s">
        <v>105</v>
      </c>
      <c r="D106" s="228">
        <v>25</v>
      </c>
    </row>
    <row r="107" spans="1:4" x14ac:dyDescent="0.25">
      <c r="A107" s="541"/>
      <c r="B107" s="541"/>
      <c r="C107" s="216" t="s">
        <v>107</v>
      </c>
      <c r="D107" s="228">
        <v>14</v>
      </c>
    </row>
    <row r="108" spans="1:4" x14ac:dyDescent="0.25">
      <c r="A108" s="541"/>
      <c r="B108" s="541"/>
      <c r="C108" s="216" t="s">
        <v>108</v>
      </c>
      <c r="D108" s="228">
        <v>22</v>
      </c>
    </row>
    <row r="109" spans="1:4" x14ac:dyDescent="0.25">
      <c r="A109" s="541"/>
      <c r="B109" s="541"/>
      <c r="C109" s="216" t="s">
        <v>110</v>
      </c>
      <c r="D109" s="228">
        <v>8</v>
      </c>
    </row>
    <row r="110" spans="1:4" x14ac:dyDescent="0.25">
      <c r="A110" s="541"/>
      <c r="B110" s="541"/>
      <c r="C110" s="216" t="s">
        <v>115</v>
      </c>
      <c r="D110" s="228">
        <v>12</v>
      </c>
    </row>
    <row r="111" spans="1:4" x14ac:dyDescent="0.25">
      <c r="A111" s="541"/>
      <c r="B111" s="541"/>
      <c r="C111" s="216" t="s">
        <v>113</v>
      </c>
      <c r="D111" s="228">
        <v>13</v>
      </c>
    </row>
    <row r="112" spans="1:4" x14ac:dyDescent="0.25">
      <c r="A112" s="541"/>
      <c r="B112" s="541"/>
      <c r="C112" s="216" t="s">
        <v>114</v>
      </c>
      <c r="D112" s="228">
        <v>17</v>
      </c>
    </row>
    <row r="113" spans="1:4" x14ac:dyDescent="0.25">
      <c r="A113" s="541"/>
      <c r="B113" s="541"/>
      <c r="C113" s="216" t="s">
        <v>106</v>
      </c>
      <c r="D113" s="228">
        <v>18</v>
      </c>
    </row>
    <row r="114" spans="1:4" x14ac:dyDescent="0.25">
      <c r="A114" s="541"/>
      <c r="B114" s="541"/>
      <c r="C114" s="216" t="s">
        <v>112</v>
      </c>
      <c r="D114" s="228">
        <v>22</v>
      </c>
    </row>
    <row r="115" spans="1:4" x14ac:dyDescent="0.25">
      <c r="A115" s="541"/>
      <c r="B115" s="541"/>
      <c r="C115" s="216" t="s">
        <v>109</v>
      </c>
      <c r="D115" s="228">
        <v>10</v>
      </c>
    </row>
    <row r="116" spans="1:4" x14ac:dyDescent="0.25">
      <c r="A116" s="541"/>
      <c r="B116" s="541"/>
      <c r="C116" s="216" t="s">
        <v>111</v>
      </c>
      <c r="D116" s="228">
        <v>13</v>
      </c>
    </row>
    <row r="117" spans="1:4" x14ac:dyDescent="0.25">
      <c r="A117" s="541"/>
      <c r="B117" s="541" t="s">
        <v>187</v>
      </c>
      <c r="C117" s="216" t="s">
        <v>57</v>
      </c>
      <c r="D117" s="228">
        <v>118</v>
      </c>
    </row>
    <row r="118" spans="1:4" x14ac:dyDescent="0.25">
      <c r="A118" s="541"/>
      <c r="B118" s="541"/>
      <c r="C118" s="216" t="s">
        <v>85</v>
      </c>
      <c r="D118" s="228">
        <v>7</v>
      </c>
    </row>
    <row r="119" spans="1:4" x14ac:dyDescent="0.25">
      <c r="A119" s="541"/>
      <c r="B119" s="541"/>
      <c r="C119" s="216" t="s">
        <v>79</v>
      </c>
      <c r="D119" s="228">
        <v>16</v>
      </c>
    </row>
    <row r="120" spans="1:4" x14ac:dyDescent="0.25">
      <c r="A120" s="541"/>
      <c r="B120" s="541"/>
      <c r="C120" s="216" t="s">
        <v>81</v>
      </c>
      <c r="D120" s="228">
        <v>15</v>
      </c>
    </row>
    <row r="121" spans="1:4" x14ac:dyDescent="0.25">
      <c r="A121" s="541"/>
      <c r="B121" s="541"/>
      <c r="C121" s="216" t="s">
        <v>88</v>
      </c>
      <c r="D121" s="228">
        <v>14</v>
      </c>
    </row>
    <row r="122" spans="1:4" x14ac:dyDescent="0.25">
      <c r="A122" s="541"/>
      <c r="B122" s="541"/>
      <c r="C122" s="216" t="s">
        <v>86</v>
      </c>
      <c r="D122" s="228">
        <v>12</v>
      </c>
    </row>
    <row r="123" spans="1:4" x14ac:dyDescent="0.25">
      <c r="A123" s="541"/>
      <c r="B123" s="541"/>
      <c r="C123" s="216" t="s">
        <v>82</v>
      </c>
      <c r="D123" s="228">
        <v>13</v>
      </c>
    </row>
    <row r="124" spans="1:4" x14ac:dyDescent="0.25">
      <c r="A124" s="541"/>
      <c r="B124" s="541"/>
      <c r="C124" s="216" t="s">
        <v>83</v>
      </c>
      <c r="D124" s="228">
        <v>8</v>
      </c>
    </row>
    <row r="125" spans="1:4" x14ac:dyDescent="0.25">
      <c r="A125" s="541"/>
      <c r="B125" s="541"/>
      <c r="C125" s="216" t="s">
        <v>87</v>
      </c>
      <c r="D125" s="228">
        <v>15</v>
      </c>
    </row>
    <row r="126" spans="1:4" x14ac:dyDescent="0.25">
      <c r="A126" s="541"/>
      <c r="B126" s="541"/>
      <c r="C126" s="216" t="s">
        <v>80</v>
      </c>
      <c r="D126" s="228">
        <v>8</v>
      </c>
    </row>
    <row r="127" spans="1:4" x14ac:dyDescent="0.25">
      <c r="A127" s="541"/>
      <c r="B127" s="541"/>
      <c r="C127" s="216" t="s">
        <v>84</v>
      </c>
      <c r="D127" s="228">
        <v>10</v>
      </c>
    </row>
    <row r="128" spans="1:4" x14ac:dyDescent="0.25">
      <c r="A128" s="541"/>
      <c r="B128" s="541" t="s">
        <v>186</v>
      </c>
      <c r="C128" s="216" t="s">
        <v>57</v>
      </c>
      <c r="D128" s="228">
        <v>126.99999999999999</v>
      </c>
    </row>
    <row r="129" spans="1:4" x14ac:dyDescent="0.25">
      <c r="A129" s="541"/>
      <c r="B129" s="541"/>
      <c r="C129" s="216" t="s">
        <v>74</v>
      </c>
      <c r="D129" s="228">
        <v>20</v>
      </c>
    </row>
    <row r="130" spans="1:4" ht="31.5" x14ac:dyDescent="0.25">
      <c r="A130" s="541"/>
      <c r="B130" s="541"/>
      <c r="C130" s="216" t="s">
        <v>76</v>
      </c>
      <c r="D130" s="228">
        <v>20</v>
      </c>
    </row>
    <row r="131" spans="1:4" ht="31.5" x14ac:dyDescent="0.25">
      <c r="A131" s="541"/>
      <c r="B131" s="541"/>
      <c r="C131" s="216" t="s">
        <v>72</v>
      </c>
      <c r="D131" s="228">
        <v>17</v>
      </c>
    </row>
    <row r="132" spans="1:4" ht="31.5" x14ac:dyDescent="0.25">
      <c r="A132" s="541"/>
      <c r="B132" s="541"/>
      <c r="C132" s="216" t="s">
        <v>75</v>
      </c>
      <c r="D132" s="228">
        <v>14</v>
      </c>
    </row>
    <row r="133" spans="1:4" x14ac:dyDescent="0.25">
      <c r="A133" s="541"/>
      <c r="B133" s="541"/>
      <c r="C133" s="216" t="s">
        <v>73</v>
      </c>
      <c r="D133" s="228">
        <v>21</v>
      </c>
    </row>
    <row r="134" spans="1:4" x14ac:dyDescent="0.25">
      <c r="A134" s="541"/>
      <c r="B134" s="541"/>
      <c r="C134" s="216" t="s">
        <v>78</v>
      </c>
      <c r="D134" s="228">
        <v>10</v>
      </c>
    </row>
    <row r="135" spans="1:4" x14ac:dyDescent="0.25">
      <c r="A135" s="541"/>
      <c r="B135" s="541"/>
      <c r="C135" s="216" t="s">
        <v>64</v>
      </c>
      <c r="D135" s="228">
        <v>10</v>
      </c>
    </row>
    <row r="136" spans="1:4" x14ac:dyDescent="0.25">
      <c r="A136" s="542"/>
      <c r="B136" s="542"/>
      <c r="C136" s="429" t="s">
        <v>77</v>
      </c>
      <c r="D136" s="430">
        <v>15</v>
      </c>
    </row>
  </sheetData>
  <mergeCells count="14">
    <mergeCell ref="A1:D1"/>
    <mergeCell ref="A3:C4"/>
    <mergeCell ref="D3:D4"/>
    <mergeCell ref="A5:C5"/>
    <mergeCell ref="A6:A136"/>
    <mergeCell ref="B6:C6"/>
    <mergeCell ref="B7:B23"/>
    <mergeCell ref="B24:B41"/>
    <mergeCell ref="B42:B64"/>
    <mergeCell ref="B65:B81"/>
    <mergeCell ref="B82:B104"/>
    <mergeCell ref="B105:B116"/>
    <mergeCell ref="B117:B127"/>
    <mergeCell ref="B128:B136"/>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90" t="s">
        <v>44</v>
      </c>
      <c r="B2" s="590"/>
      <c r="C2" s="590"/>
      <c r="D2" s="590"/>
      <c r="E2" s="590"/>
    </row>
    <row r="3" spans="1:5" s="2" customFormat="1" ht="15" customHeight="1" x14ac:dyDescent="0.15">
      <c r="A3" s="590" t="s">
        <v>45</v>
      </c>
      <c r="B3" s="590"/>
      <c r="C3" s="590"/>
      <c r="D3" s="590"/>
      <c r="E3" s="590"/>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90" t="s">
        <v>51</v>
      </c>
      <c r="B2" s="590"/>
      <c r="C2" s="590"/>
      <c r="D2" s="590"/>
      <c r="E2" s="590"/>
    </row>
    <row r="3" spans="1:5" s="2" customFormat="1" ht="15" customHeight="1" x14ac:dyDescent="0.15">
      <c r="A3" s="590" t="s">
        <v>52</v>
      </c>
      <c r="B3" s="590"/>
      <c r="C3" s="590"/>
      <c r="D3" s="590"/>
      <c r="E3" s="590"/>
    </row>
    <row r="4" spans="1:5" s="2" customFormat="1" ht="15" customHeight="1" x14ac:dyDescent="0.15">
      <c r="A4" s="590" t="s">
        <v>53</v>
      </c>
      <c r="B4" s="590"/>
      <c r="C4" s="590"/>
      <c r="D4" s="590"/>
      <c r="E4" s="590"/>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90" t="s">
        <v>55</v>
      </c>
      <c r="B2" s="590"/>
      <c r="C2" s="590"/>
      <c r="D2" s="590"/>
    </row>
    <row r="3" spans="1:5" s="2" customFormat="1" ht="15" customHeight="1" x14ac:dyDescent="0.15">
      <c r="A3" s="590" t="s">
        <v>56</v>
      </c>
      <c r="B3" s="590"/>
      <c r="C3" s="590"/>
      <c r="D3" s="590"/>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38"/>
  <sheetViews>
    <sheetView zoomScale="90" zoomScaleNormal="90" workbookViewId="0">
      <selection activeCell="A8" sqref="A8:H138"/>
    </sheetView>
  </sheetViews>
  <sheetFormatPr defaultColWidth="9.33203125" defaultRowHeight="15.75" x14ac:dyDescent="0.25"/>
  <cols>
    <col min="1" max="1" width="26.6640625" style="77" customWidth="1"/>
    <col min="2" max="2" width="21.83203125" style="77" customWidth="1"/>
    <col min="3" max="3" width="22" style="77" customWidth="1"/>
    <col min="4" max="4" width="14.33203125" style="77" bestFit="1" customWidth="1"/>
    <col min="5" max="5" width="11.6640625" style="77" customWidth="1"/>
    <col min="6" max="6" width="13.5" style="77" customWidth="1"/>
    <col min="7" max="7" width="15" style="77" customWidth="1"/>
    <col min="8" max="8" width="18.6640625" style="77" customWidth="1"/>
    <col min="9" max="16384" width="9.33203125" style="77"/>
  </cols>
  <sheetData>
    <row r="1" spans="1:13" x14ac:dyDescent="0.25">
      <c r="A1" s="76" t="s">
        <v>290</v>
      </c>
      <c r="B1" s="76"/>
      <c r="C1" s="76"/>
    </row>
    <row r="2" spans="1:13" ht="9.75" customHeight="1" x14ac:dyDescent="0.25">
      <c r="A2" s="603" t="s">
        <v>442</v>
      </c>
      <c r="B2" s="603"/>
      <c r="C2" s="603"/>
      <c r="D2" s="603"/>
      <c r="E2" s="603"/>
      <c r="F2" s="603"/>
      <c r="G2" s="603"/>
      <c r="H2" s="603"/>
      <c r="I2" s="78"/>
    </row>
    <row r="3" spans="1:13" ht="29.25" customHeight="1" x14ac:dyDescent="0.25">
      <c r="A3" s="603"/>
      <c r="B3" s="603"/>
      <c r="C3" s="603"/>
      <c r="D3" s="603"/>
      <c r="E3" s="603"/>
      <c r="F3" s="603"/>
      <c r="G3" s="603"/>
      <c r="H3" s="603"/>
      <c r="I3" s="78"/>
    </row>
    <row r="4" spans="1:13" x14ac:dyDescent="0.25">
      <c r="A4" s="79"/>
      <c r="B4" s="79"/>
      <c r="C4" s="79"/>
      <c r="D4" s="79"/>
      <c r="E4" s="79"/>
      <c r="F4" s="79"/>
      <c r="G4" s="79"/>
      <c r="H4" s="79"/>
      <c r="I4" s="79"/>
    </row>
    <row r="5" spans="1:13" ht="20.25" customHeight="1" x14ac:dyDescent="0.25">
      <c r="A5" s="606"/>
      <c r="B5" s="606"/>
      <c r="C5" s="606"/>
      <c r="D5" s="605" t="s">
        <v>289</v>
      </c>
      <c r="E5" s="604" t="s">
        <v>292</v>
      </c>
      <c r="F5" s="604"/>
      <c r="G5" s="604"/>
      <c r="H5" s="604"/>
    </row>
    <row r="6" spans="1:13" x14ac:dyDescent="0.25">
      <c r="A6" s="606"/>
      <c r="B6" s="606"/>
      <c r="C6" s="606"/>
      <c r="D6" s="605"/>
      <c r="E6" s="80" t="s">
        <v>248</v>
      </c>
      <c r="F6" s="80" t="s">
        <v>247</v>
      </c>
      <c r="G6" s="80" t="s">
        <v>246</v>
      </c>
      <c r="H6" s="80" t="s">
        <v>245</v>
      </c>
    </row>
    <row r="7" spans="1:13" s="76" customFormat="1" x14ac:dyDescent="0.25">
      <c r="A7" s="561" t="s">
        <v>426</v>
      </c>
      <c r="B7" s="561"/>
      <c r="C7" s="561"/>
      <c r="D7" s="358">
        <v>91061.000000000102</v>
      </c>
      <c r="E7" s="358">
        <v>77232.999999999942</v>
      </c>
      <c r="F7" s="358">
        <v>9444.9999999999891</v>
      </c>
      <c r="G7" s="358">
        <v>2774.0000000000045</v>
      </c>
      <c r="H7" s="358">
        <v>1609.0000000000018</v>
      </c>
      <c r="J7" s="81"/>
      <c r="K7" s="81"/>
      <c r="L7" s="81"/>
      <c r="M7" s="81"/>
    </row>
    <row r="8" spans="1:13" x14ac:dyDescent="0.25">
      <c r="A8" s="545" t="s">
        <v>489</v>
      </c>
      <c r="B8" s="545" t="s">
        <v>281</v>
      </c>
      <c r="C8" s="545"/>
      <c r="D8" s="431">
        <v>2035</v>
      </c>
      <c r="E8" s="431">
        <v>1917</v>
      </c>
      <c r="F8" s="431">
        <v>59.000000000000028</v>
      </c>
      <c r="G8" s="431">
        <v>46.999999999999986</v>
      </c>
      <c r="H8" s="431">
        <v>11.999999999999996</v>
      </c>
      <c r="I8" s="76"/>
      <c r="J8" s="81"/>
    </row>
    <row r="9" spans="1:13" x14ac:dyDescent="0.25">
      <c r="A9" s="546"/>
      <c r="B9" s="546" t="s">
        <v>188</v>
      </c>
      <c r="C9" s="408" t="s">
        <v>281</v>
      </c>
      <c r="D9" s="192">
        <v>266</v>
      </c>
      <c r="E9" s="192">
        <v>258</v>
      </c>
      <c r="F9" s="192">
        <v>8</v>
      </c>
      <c r="G9" s="192">
        <v>0</v>
      </c>
      <c r="H9" s="192">
        <v>0</v>
      </c>
      <c r="I9" s="76"/>
      <c r="J9" s="81"/>
    </row>
    <row r="10" spans="1:13" x14ac:dyDescent="0.25">
      <c r="A10" s="546"/>
      <c r="B10" s="546"/>
      <c r="C10" s="408" t="s">
        <v>89</v>
      </c>
      <c r="D10" s="192">
        <v>1</v>
      </c>
      <c r="E10" s="192">
        <v>1</v>
      </c>
      <c r="F10" s="192">
        <v>0</v>
      </c>
      <c r="G10" s="192">
        <v>0</v>
      </c>
      <c r="H10" s="192">
        <v>0</v>
      </c>
      <c r="I10" s="76"/>
      <c r="J10" s="81"/>
    </row>
    <row r="11" spans="1:13" x14ac:dyDescent="0.25">
      <c r="A11" s="546"/>
      <c r="B11" s="546"/>
      <c r="C11" s="408" t="s">
        <v>90</v>
      </c>
      <c r="D11" s="192">
        <v>7</v>
      </c>
      <c r="E11" s="192">
        <v>7</v>
      </c>
      <c r="F11" s="192">
        <v>0</v>
      </c>
      <c r="G11" s="192">
        <v>0</v>
      </c>
      <c r="H11" s="192">
        <v>0</v>
      </c>
      <c r="I11" s="76"/>
      <c r="J11" s="81"/>
    </row>
    <row r="12" spans="1:13" x14ac:dyDescent="0.25">
      <c r="A12" s="546"/>
      <c r="B12" s="546"/>
      <c r="C12" s="408" t="s">
        <v>93</v>
      </c>
      <c r="D12" s="192">
        <v>15</v>
      </c>
      <c r="E12" s="192">
        <v>15</v>
      </c>
      <c r="F12" s="192">
        <v>0</v>
      </c>
      <c r="G12" s="192">
        <v>0</v>
      </c>
      <c r="H12" s="192">
        <v>0</v>
      </c>
      <c r="I12" s="76"/>
      <c r="J12" s="81"/>
    </row>
    <row r="13" spans="1:13" x14ac:dyDescent="0.25">
      <c r="A13" s="546"/>
      <c r="B13" s="546"/>
      <c r="C13" s="408" t="s">
        <v>94</v>
      </c>
      <c r="D13" s="192">
        <v>4</v>
      </c>
      <c r="E13" s="192">
        <v>4</v>
      </c>
      <c r="F13" s="192">
        <v>0</v>
      </c>
      <c r="G13" s="192">
        <v>0</v>
      </c>
      <c r="H13" s="192">
        <v>0</v>
      </c>
      <c r="I13" s="76"/>
      <c r="J13" s="81"/>
    </row>
    <row r="14" spans="1:13" x14ac:dyDescent="0.25">
      <c r="A14" s="546"/>
      <c r="B14" s="546"/>
      <c r="C14" s="408" t="s">
        <v>100</v>
      </c>
      <c r="D14" s="192">
        <v>25</v>
      </c>
      <c r="E14" s="192">
        <v>25</v>
      </c>
      <c r="F14" s="192">
        <v>0</v>
      </c>
      <c r="G14" s="192">
        <v>0</v>
      </c>
      <c r="H14" s="192">
        <v>0</v>
      </c>
      <c r="I14" s="76"/>
      <c r="J14" s="81"/>
    </row>
    <row r="15" spans="1:13" x14ac:dyDescent="0.25">
      <c r="A15" s="546"/>
      <c r="B15" s="546"/>
      <c r="C15" s="408" t="s">
        <v>98</v>
      </c>
      <c r="D15" s="192">
        <v>3</v>
      </c>
      <c r="E15" s="192">
        <v>3</v>
      </c>
      <c r="F15" s="192">
        <v>0</v>
      </c>
      <c r="G15" s="192">
        <v>0</v>
      </c>
      <c r="H15" s="192">
        <v>0</v>
      </c>
      <c r="I15" s="76"/>
      <c r="J15" s="81"/>
    </row>
    <row r="16" spans="1:13" x14ac:dyDescent="0.25">
      <c r="A16" s="546"/>
      <c r="B16" s="546"/>
      <c r="C16" s="408" t="s">
        <v>104</v>
      </c>
      <c r="D16" s="192">
        <v>34</v>
      </c>
      <c r="E16" s="192">
        <v>34</v>
      </c>
      <c r="F16" s="192">
        <v>0</v>
      </c>
      <c r="G16" s="192">
        <v>0</v>
      </c>
      <c r="H16" s="192">
        <v>0</v>
      </c>
      <c r="I16" s="76"/>
      <c r="J16" s="81"/>
    </row>
    <row r="17" spans="1:10" x14ac:dyDescent="0.25">
      <c r="A17" s="546"/>
      <c r="B17" s="546"/>
      <c r="C17" s="408" t="s">
        <v>92</v>
      </c>
      <c r="D17" s="192">
        <v>20</v>
      </c>
      <c r="E17" s="192">
        <v>20</v>
      </c>
      <c r="F17" s="192">
        <v>0</v>
      </c>
      <c r="G17" s="192">
        <v>0</v>
      </c>
      <c r="H17" s="192">
        <v>0</v>
      </c>
      <c r="I17" s="76"/>
      <c r="J17" s="81"/>
    </row>
    <row r="18" spans="1:10" x14ac:dyDescent="0.25">
      <c r="A18" s="546"/>
      <c r="B18" s="546"/>
      <c r="C18" s="408" t="s">
        <v>103</v>
      </c>
      <c r="D18" s="192">
        <v>30</v>
      </c>
      <c r="E18" s="192">
        <v>27</v>
      </c>
      <c r="F18" s="192">
        <v>3</v>
      </c>
      <c r="G18" s="192">
        <v>0</v>
      </c>
      <c r="H18" s="192">
        <v>0</v>
      </c>
      <c r="I18" s="76"/>
      <c r="J18" s="81"/>
    </row>
    <row r="19" spans="1:10" x14ac:dyDescent="0.25">
      <c r="A19" s="546"/>
      <c r="B19" s="546"/>
      <c r="C19" s="408" t="s">
        <v>95</v>
      </c>
      <c r="D19" s="192">
        <v>10</v>
      </c>
      <c r="E19" s="192">
        <v>10</v>
      </c>
      <c r="F19" s="192">
        <v>0</v>
      </c>
      <c r="G19" s="192">
        <v>0</v>
      </c>
      <c r="H19" s="192">
        <v>0</v>
      </c>
      <c r="I19" s="76"/>
      <c r="J19" s="81"/>
    </row>
    <row r="20" spans="1:10" x14ac:dyDescent="0.25">
      <c r="A20" s="546"/>
      <c r="B20" s="546"/>
      <c r="C20" s="408" t="s">
        <v>102</v>
      </c>
      <c r="D20" s="192">
        <v>25</v>
      </c>
      <c r="E20" s="192">
        <v>25</v>
      </c>
      <c r="F20" s="192">
        <v>0</v>
      </c>
      <c r="G20" s="192">
        <v>0</v>
      </c>
      <c r="H20" s="192">
        <v>0</v>
      </c>
      <c r="I20" s="76"/>
      <c r="J20" s="81"/>
    </row>
    <row r="21" spans="1:10" x14ac:dyDescent="0.25">
      <c r="A21" s="546"/>
      <c r="B21" s="546"/>
      <c r="C21" s="408" t="s">
        <v>96</v>
      </c>
      <c r="D21" s="192">
        <v>25</v>
      </c>
      <c r="E21" s="192">
        <v>25</v>
      </c>
      <c r="F21" s="192">
        <v>0</v>
      </c>
      <c r="G21" s="192">
        <v>0</v>
      </c>
      <c r="H21" s="192">
        <v>0</v>
      </c>
      <c r="I21" s="76"/>
      <c r="J21" s="81"/>
    </row>
    <row r="22" spans="1:10" x14ac:dyDescent="0.25">
      <c r="A22" s="546"/>
      <c r="B22" s="546"/>
      <c r="C22" s="408" t="s">
        <v>91</v>
      </c>
      <c r="D22" s="192">
        <v>23</v>
      </c>
      <c r="E22" s="192">
        <v>20</v>
      </c>
      <c r="F22" s="192">
        <v>3</v>
      </c>
      <c r="G22" s="192">
        <v>0</v>
      </c>
      <c r="H22" s="192">
        <v>0</v>
      </c>
      <c r="I22" s="76"/>
      <c r="J22" s="81"/>
    </row>
    <row r="23" spans="1:10" x14ac:dyDescent="0.25">
      <c r="A23" s="546"/>
      <c r="B23" s="546"/>
      <c r="C23" s="408" t="s">
        <v>101</v>
      </c>
      <c r="D23" s="192">
        <v>28</v>
      </c>
      <c r="E23" s="192">
        <v>26</v>
      </c>
      <c r="F23" s="192">
        <v>2</v>
      </c>
      <c r="G23" s="192">
        <v>0</v>
      </c>
      <c r="H23" s="192">
        <v>0</v>
      </c>
      <c r="I23" s="76"/>
      <c r="J23" s="81"/>
    </row>
    <row r="24" spans="1:10" x14ac:dyDescent="0.25">
      <c r="A24" s="546"/>
      <c r="B24" s="546"/>
      <c r="C24" s="408" t="s">
        <v>97</v>
      </c>
      <c r="D24" s="192">
        <v>1</v>
      </c>
      <c r="E24" s="192">
        <v>1</v>
      </c>
      <c r="F24" s="192">
        <v>0</v>
      </c>
      <c r="G24" s="192">
        <v>0</v>
      </c>
      <c r="H24" s="192">
        <v>0</v>
      </c>
      <c r="I24" s="76"/>
      <c r="J24" s="81"/>
    </row>
    <row r="25" spans="1:10" x14ac:dyDescent="0.25">
      <c r="A25" s="546"/>
      <c r="B25" s="546"/>
      <c r="C25" s="408" t="s">
        <v>99</v>
      </c>
      <c r="D25" s="192">
        <v>15</v>
      </c>
      <c r="E25" s="192">
        <v>15</v>
      </c>
      <c r="F25" s="192">
        <v>0</v>
      </c>
      <c r="G25" s="192">
        <v>0</v>
      </c>
      <c r="H25" s="192">
        <v>0</v>
      </c>
      <c r="I25" s="76"/>
      <c r="J25" s="81"/>
    </row>
    <row r="26" spans="1:10" x14ac:dyDescent="0.25">
      <c r="A26" s="546"/>
      <c r="B26" s="546" t="s">
        <v>190</v>
      </c>
      <c r="C26" s="408" t="s">
        <v>281</v>
      </c>
      <c r="D26" s="192">
        <v>269</v>
      </c>
      <c r="E26" s="192">
        <v>205</v>
      </c>
      <c r="F26" s="192">
        <v>28</v>
      </c>
      <c r="G26" s="192">
        <v>26</v>
      </c>
      <c r="H26" s="192">
        <v>10</v>
      </c>
      <c r="I26" s="76"/>
      <c r="J26" s="81"/>
    </row>
    <row r="27" spans="1:10" x14ac:dyDescent="0.25">
      <c r="A27" s="546"/>
      <c r="B27" s="546"/>
      <c r="C27" s="408" t="s">
        <v>116</v>
      </c>
      <c r="D27" s="192">
        <v>1</v>
      </c>
      <c r="E27" s="192">
        <v>1</v>
      </c>
      <c r="F27" s="192">
        <v>0</v>
      </c>
      <c r="G27" s="192">
        <v>0</v>
      </c>
      <c r="H27" s="192">
        <v>0</v>
      </c>
      <c r="I27" s="76"/>
      <c r="J27" s="81"/>
    </row>
    <row r="28" spans="1:10" x14ac:dyDescent="0.25">
      <c r="A28" s="546"/>
      <c r="B28" s="546"/>
      <c r="C28" s="408" t="s">
        <v>128</v>
      </c>
      <c r="D28" s="192">
        <v>9</v>
      </c>
      <c r="E28" s="192">
        <v>9</v>
      </c>
      <c r="F28" s="192">
        <v>0</v>
      </c>
      <c r="G28" s="192">
        <v>0</v>
      </c>
      <c r="H28" s="192">
        <v>0</v>
      </c>
      <c r="I28" s="76"/>
      <c r="J28" s="81"/>
    </row>
    <row r="29" spans="1:10" x14ac:dyDescent="0.25">
      <c r="A29" s="546"/>
      <c r="B29" s="546"/>
      <c r="C29" s="408" t="s">
        <v>126</v>
      </c>
      <c r="D29" s="192">
        <v>32</v>
      </c>
      <c r="E29" s="192">
        <v>29</v>
      </c>
      <c r="F29" s="192">
        <v>3</v>
      </c>
      <c r="G29" s="192">
        <v>0</v>
      </c>
      <c r="H29" s="192">
        <v>0</v>
      </c>
      <c r="I29" s="76"/>
      <c r="J29" s="81"/>
    </row>
    <row r="30" spans="1:10" x14ac:dyDescent="0.25">
      <c r="A30" s="546"/>
      <c r="B30" s="546"/>
      <c r="C30" s="408" t="s">
        <v>121</v>
      </c>
      <c r="D30" s="192">
        <v>37</v>
      </c>
      <c r="E30" s="192">
        <v>0</v>
      </c>
      <c r="F30" s="192">
        <v>11</v>
      </c>
      <c r="G30" s="192">
        <v>26</v>
      </c>
      <c r="H30" s="192">
        <v>0</v>
      </c>
      <c r="I30" s="76"/>
      <c r="J30" s="81"/>
    </row>
    <row r="31" spans="1:10" x14ac:dyDescent="0.25">
      <c r="A31" s="546"/>
      <c r="B31" s="546"/>
      <c r="C31" s="408" t="s">
        <v>130</v>
      </c>
      <c r="D31" s="192">
        <v>40</v>
      </c>
      <c r="E31" s="192">
        <v>40</v>
      </c>
      <c r="F31" s="192">
        <v>0</v>
      </c>
      <c r="G31" s="192">
        <v>0</v>
      </c>
      <c r="H31" s="192">
        <v>0</v>
      </c>
      <c r="I31" s="76"/>
      <c r="J31" s="81"/>
    </row>
    <row r="32" spans="1:10" x14ac:dyDescent="0.25">
      <c r="A32" s="546"/>
      <c r="B32" s="546"/>
      <c r="C32" s="408" t="s">
        <v>127</v>
      </c>
      <c r="D32" s="192">
        <v>16</v>
      </c>
      <c r="E32" s="192">
        <v>13</v>
      </c>
      <c r="F32" s="192">
        <v>2</v>
      </c>
      <c r="G32" s="192">
        <v>0</v>
      </c>
      <c r="H32" s="192">
        <v>1</v>
      </c>
      <c r="I32" s="76"/>
      <c r="J32" s="81"/>
    </row>
    <row r="33" spans="1:10" x14ac:dyDescent="0.25">
      <c r="A33" s="546"/>
      <c r="B33" s="546"/>
      <c r="C33" s="408" t="s">
        <v>123</v>
      </c>
      <c r="D33" s="192">
        <v>22</v>
      </c>
      <c r="E33" s="192">
        <v>21</v>
      </c>
      <c r="F33" s="192">
        <v>1</v>
      </c>
      <c r="G33" s="192">
        <v>0</v>
      </c>
      <c r="H33" s="192">
        <v>0</v>
      </c>
      <c r="I33" s="76"/>
      <c r="J33" s="81"/>
    </row>
    <row r="34" spans="1:10" x14ac:dyDescent="0.25">
      <c r="A34" s="546"/>
      <c r="B34" s="546"/>
      <c r="C34" s="408" t="s">
        <v>129</v>
      </c>
      <c r="D34" s="192">
        <v>30</v>
      </c>
      <c r="E34" s="192">
        <v>26</v>
      </c>
      <c r="F34" s="192">
        <v>0</v>
      </c>
      <c r="G34" s="192">
        <v>0</v>
      </c>
      <c r="H34" s="192">
        <v>4</v>
      </c>
      <c r="I34" s="76"/>
      <c r="J34" s="81"/>
    </row>
    <row r="35" spans="1:10" x14ac:dyDescent="0.25">
      <c r="A35" s="546"/>
      <c r="B35" s="546"/>
      <c r="C35" s="408" t="s">
        <v>125</v>
      </c>
      <c r="D35" s="192">
        <v>12</v>
      </c>
      <c r="E35" s="192">
        <v>10</v>
      </c>
      <c r="F35" s="192">
        <v>2</v>
      </c>
      <c r="G35" s="192">
        <v>0</v>
      </c>
      <c r="H35" s="192">
        <v>0</v>
      </c>
      <c r="I35" s="76"/>
      <c r="J35" s="81"/>
    </row>
    <row r="36" spans="1:10" x14ac:dyDescent="0.25">
      <c r="A36" s="546"/>
      <c r="B36" s="546"/>
      <c r="C36" s="408" t="s">
        <v>117</v>
      </c>
      <c r="D36" s="192">
        <v>1</v>
      </c>
      <c r="E36" s="192">
        <v>1</v>
      </c>
      <c r="F36" s="192">
        <v>0</v>
      </c>
      <c r="G36" s="192">
        <v>0</v>
      </c>
      <c r="H36" s="192">
        <v>0</v>
      </c>
      <c r="I36" s="76"/>
      <c r="J36" s="81"/>
    </row>
    <row r="37" spans="1:10" x14ac:dyDescent="0.25">
      <c r="A37" s="546"/>
      <c r="B37" s="546"/>
      <c r="C37" s="408" t="s">
        <v>124</v>
      </c>
      <c r="D37" s="192">
        <v>6</v>
      </c>
      <c r="E37" s="192">
        <v>5</v>
      </c>
      <c r="F37" s="192">
        <v>1</v>
      </c>
      <c r="G37" s="192">
        <v>0</v>
      </c>
      <c r="H37" s="192">
        <v>0</v>
      </c>
      <c r="I37" s="76"/>
      <c r="J37" s="81"/>
    </row>
    <row r="38" spans="1:10" x14ac:dyDescent="0.25">
      <c r="A38" s="546"/>
      <c r="B38" s="546"/>
      <c r="C38" s="408" t="s">
        <v>131</v>
      </c>
      <c r="D38" s="192">
        <v>30</v>
      </c>
      <c r="E38" s="192">
        <v>30</v>
      </c>
      <c r="F38" s="192">
        <v>0</v>
      </c>
      <c r="G38" s="192">
        <v>0</v>
      </c>
      <c r="H38" s="192">
        <v>0</v>
      </c>
      <c r="I38" s="76"/>
      <c r="J38" s="81"/>
    </row>
    <row r="39" spans="1:10" x14ac:dyDescent="0.25">
      <c r="A39" s="546"/>
      <c r="B39" s="546"/>
      <c r="C39" s="408" t="s">
        <v>119</v>
      </c>
      <c r="D39" s="192">
        <v>3</v>
      </c>
      <c r="E39" s="192">
        <v>0</v>
      </c>
      <c r="F39" s="192">
        <v>3</v>
      </c>
      <c r="G39" s="192">
        <v>0</v>
      </c>
      <c r="H39" s="192">
        <v>0</v>
      </c>
      <c r="I39" s="76"/>
      <c r="J39" s="81"/>
    </row>
    <row r="40" spans="1:10" x14ac:dyDescent="0.25">
      <c r="A40" s="546"/>
      <c r="B40" s="546"/>
      <c r="C40" s="408" t="s">
        <v>68</v>
      </c>
      <c r="D40" s="192">
        <v>4</v>
      </c>
      <c r="E40" s="192">
        <v>3</v>
      </c>
      <c r="F40" s="192">
        <v>1</v>
      </c>
      <c r="G40" s="192">
        <v>0</v>
      </c>
      <c r="H40" s="192">
        <v>0</v>
      </c>
      <c r="I40" s="76"/>
      <c r="J40" s="81"/>
    </row>
    <row r="41" spans="1:10" x14ac:dyDescent="0.25">
      <c r="A41" s="546"/>
      <c r="B41" s="546"/>
      <c r="C41" s="408" t="s">
        <v>122</v>
      </c>
      <c r="D41" s="192">
        <v>2</v>
      </c>
      <c r="E41" s="192">
        <v>2</v>
      </c>
      <c r="F41" s="192">
        <v>0</v>
      </c>
      <c r="G41" s="192">
        <v>0</v>
      </c>
      <c r="H41" s="192">
        <v>0</v>
      </c>
      <c r="I41" s="76"/>
      <c r="J41" s="81"/>
    </row>
    <row r="42" spans="1:10" x14ac:dyDescent="0.25">
      <c r="A42" s="546"/>
      <c r="B42" s="546"/>
      <c r="C42" s="408" t="s">
        <v>118</v>
      </c>
      <c r="D42" s="192">
        <v>5</v>
      </c>
      <c r="E42" s="192">
        <v>0</v>
      </c>
      <c r="F42" s="192">
        <v>0</v>
      </c>
      <c r="G42" s="192">
        <v>0</v>
      </c>
      <c r="H42" s="192">
        <v>5</v>
      </c>
      <c r="I42" s="76"/>
      <c r="J42" s="81"/>
    </row>
    <row r="43" spans="1:10" x14ac:dyDescent="0.25">
      <c r="A43" s="546"/>
      <c r="B43" s="546"/>
      <c r="C43" s="408" t="s">
        <v>120</v>
      </c>
      <c r="D43" s="192">
        <v>19</v>
      </c>
      <c r="E43" s="192">
        <v>15</v>
      </c>
      <c r="F43" s="192">
        <v>4</v>
      </c>
      <c r="G43" s="192">
        <v>0</v>
      </c>
      <c r="H43" s="192">
        <v>0</v>
      </c>
      <c r="I43" s="76"/>
      <c r="J43" s="81"/>
    </row>
    <row r="44" spans="1:10" x14ac:dyDescent="0.25">
      <c r="A44" s="546"/>
      <c r="B44" s="546" t="s">
        <v>191</v>
      </c>
      <c r="C44" s="408" t="s">
        <v>281</v>
      </c>
      <c r="D44" s="192">
        <v>421.99999999999994</v>
      </c>
      <c r="E44" s="192">
        <v>413.99999999999994</v>
      </c>
      <c r="F44" s="192">
        <v>5.0000000000000009</v>
      </c>
      <c r="G44" s="192">
        <v>3</v>
      </c>
      <c r="H44" s="192">
        <v>0</v>
      </c>
      <c r="I44" s="76"/>
      <c r="J44" s="81"/>
    </row>
    <row r="45" spans="1:10" x14ac:dyDescent="0.25">
      <c r="A45" s="546"/>
      <c r="B45" s="546"/>
      <c r="C45" s="408" t="s">
        <v>132</v>
      </c>
      <c r="D45" s="192">
        <v>1</v>
      </c>
      <c r="E45" s="192">
        <v>1</v>
      </c>
      <c r="F45" s="192">
        <v>0</v>
      </c>
      <c r="G45" s="192">
        <v>0</v>
      </c>
      <c r="H45" s="192">
        <v>0</v>
      </c>
      <c r="I45" s="76"/>
      <c r="J45" s="81"/>
    </row>
    <row r="46" spans="1:10" x14ac:dyDescent="0.25">
      <c r="A46" s="546"/>
      <c r="B46" s="546"/>
      <c r="C46" s="408" t="s">
        <v>135</v>
      </c>
      <c r="D46" s="192">
        <v>22</v>
      </c>
      <c r="E46" s="192">
        <v>19</v>
      </c>
      <c r="F46" s="192">
        <v>0</v>
      </c>
      <c r="G46" s="192">
        <v>3</v>
      </c>
      <c r="H46" s="192">
        <v>0</v>
      </c>
      <c r="I46" s="76"/>
      <c r="J46" s="81"/>
    </row>
    <row r="47" spans="1:10" x14ac:dyDescent="0.25">
      <c r="A47" s="546"/>
      <c r="B47" s="546"/>
      <c r="C47" s="408" t="s">
        <v>145</v>
      </c>
      <c r="D47" s="192">
        <v>7</v>
      </c>
      <c r="E47" s="192">
        <v>7</v>
      </c>
      <c r="F47" s="192">
        <v>0</v>
      </c>
      <c r="G47" s="192">
        <v>0</v>
      </c>
      <c r="H47" s="192">
        <v>0</v>
      </c>
      <c r="I47" s="76"/>
      <c r="J47" s="81"/>
    </row>
    <row r="48" spans="1:10" x14ac:dyDescent="0.25">
      <c r="A48" s="546"/>
      <c r="B48" s="546"/>
      <c r="C48" s="408" t="s">
        <v>137</v>
      </c>
      <c r="D48" s="192">
        <v>21</v>
      </c>
      <c r="E48" s="192">
        <v>21</v>
      </c>
      <c r="F48" s="192">
        <v>0</v>
      </c>
      <c r="G48" s="192">
        <v>0</v>
      </c>
      <c r="H48" s="192">
        <v>0</v>
      </c>
      <c r="I48" s="76"/>
      <c r="J48" s="81"/>
    </row>
    <row r="49" spans="1:10" x14ac:dyDescent="0.25">
      <c r="A49" s="546"/>
      <c r="B49" s="546"/>
      <c r="C49" s="408" t="s">
        <v>149</v>
      </c>
      <c r="D49" s="192">
        <v>30</v>
      </c>
      <c r="E49" s="192">
        <v>30</v>
      </c>
      <c r="F49" s="192">
        <v>0</v>
      </c>
      <c r="G49" s="192">
        <v>0</v>
      </c>
      <c r="H49" s="192">
        <v>0</v>
      </c>
      <c r="I49" s="76"/>
      <c r="J49" s="81"/>
    </row>
    <row r="50" spans="1:10" x14ac:dyDescent="0.25">
      <c r="A50" s="546"/>
      <c r="B50" s="546"/>
      <c r="C50" s="408" t="s">
        <v>146</v>
      </c>
      <c r="D50" s="192">
        <v>9</v>
      </c>
      <c r="E50" s="192">
        <v>8</v>
      </c>
      <c r="F50" s="192">
        <v>1</v>
      </c>
      <c r="G50" s="192">
        <v>0</v>
      </c>
      <c r="H50" s="192">
        <v>0</v>
      </c>
      <c r="I50" s="76"/>
      <c r="J50" s="81"/>
    </row>
    <row r="51" spans="1:10" x14ac:dyDescent="0.25">
      <c r="A51" s="546"/>
      <c r="B51" s="546"/>
      <c r="C51" s="408" t="s">
        <v>69</v>
      </c>
      <c r="D51" s="192">
        <v>25</v>
      </c>
      <c r="E51" s="192">
        <v>25</v>
      </c>
      <c r="F51" s="192">
        <v>0</v>
      </c>
      <c r="G51" s="192">
        <v>0</v>
      </c>
      <c r="H51" s="192">
        <v>0</v>
      </c>
      <c r="I51" s="76"/>
      <c r="J51" s="81"/>
    </row>
    <row r="52" spans="1:10" x14ac:dyDescent="0.25">
      <c r="A52" s="546"/>
      <c r="B52" s="546"/>
      <c r="C52" s="408" t="s">
        <v>143</v>
      </c>
      <c r="D52" s="192">
        <v>15</v>
      </c>
      <c r="E52" s="192">
        <v>15</v>
      </c>
      <c r="F52" s="192">
        <v>0</v>
      </c>
      <c r="G52" s="192">
        <v>0</v>
      </c>
      <c r="H52" s="192">
        <v>0</v>
      </c>
      <c r="I52" s="76"/>
      <c r="J52" s="81"/>
    </row>
    <row r="53" spans="1:10" x14ac:dyDescent="0.25">
      <c r="A53" s="546"/>
      <c r="B53" s="546"/>
      <c r="C53" s="408" t="s">
        <v>144</v>
      </c>
      <c r="D53" s="192">
        <v>18</v>
      </c>
      <c r="E53" s="192">
        <v>18</v>
      </c>
      <c r="F53" s="192">
        <v>0</v>
      </c>
      <c r="G53" s="192">
        <v>0</v>
      </c>
      <c r="H53" s="192">
        <v>0</v>
      </c>
      <c r="I53" s="76"/>
      <c r="J53" s="81"/>
    </row>
    <row r="54" spans="1:10" x14ac:dyDescent="0.25">
      <c r="A54" s="546"/>
      <c r="B54" s="546"/>
      <c r="C54" s="408" t="s">
        <v>134</v>
      </c>
      <c r="D54" s="192">
        <v>35</v>
      </c>
      <c r="E54" s="192">
        <v>35</v>
      </c>
      <c r="F54" s="192">
        <v>0</v>
      </c>
      <c r="G54" s="192">
        <v>0</v>
      </c>
      <c r="H54" s="192">
        <v>0</v>
      </c>
      <c r="I54" s="76"/>
      <c r="J54" s="81"/>
    </row>
    <row r="55" spans="1:10" x14ac:dyDescent="0.25">
      <c r="A55" s="546"/>
      <c r="B55" s="546"/>
      <c r="C55" s="408" t="s">
        <v>147</v>
      </c>
      <c r="D55" s="192">
        <v>20</v>
      </c>
      <c r="E55" s="192">
        <v>20</v>
      </c>
      <c r="F55" s="192">
        <v>0</v>
      </c>
      <c r="G55" s="192">
        <v>0</v>
      </c>
      <c r="H55" s="192">
        <v>0</v>
      </c>
      <c r="I55" s="76"/>
      <c r="J55" s="81"/>
    </row>
    <row r="56" spans="1:10" x14ac:dyDescent="0.25">
      <c r="A56" s="546"/>
      <c r="B56" s="546"/>
      <c r="C56" s="408" t="s">
        <v>141</v>
      </c>
      <c r="D56" s="192">
        <v>5</v>
      </c>
      <c r="E56" s="192">
        <v>5</v>
      </c>
      <c r="F56" s="192">
        <v>0</v>
      </c>
      <c r="G56" s="192">
        <v>0</v>
      </c>
      <c r="H56" s="192">
        <v>0</v>
      </c>
      <c r="I56" s="76"/>
      <c r="J56" s="81"/>
    </row>
    <row r="57" spans="1:10" x14ac:dyDescent="0.25">
      <c r="A57" s="546"/>
      <c r="B57" s="546"/>
      <c r="C57" s="408" t="s">
        <v>148</v>
      </c>
      <c r="D57" s="192">
        <v>16</v>
      </c>
      <c r="E57" s="192">
        <v>16</v>
      </c>
      <c r="F57" s="192">
        <v>0</v>
      </c>
      <c r="G57" s="192">
        <v>0</v>
      </c>
      <c r="H57" s="192">
        <v>0</v>
      </c>
      <c r="I57" s="76"/>
      <c r="J57" s="81"/>
    </row>
    <row r="58" spans="1:10" x14ac:dyDescent="0.25">
      <c r="A58" s="546"/>
      <c r="B58" s="546"/>
      <c r="C58" s="408" t="s">
        <v>140</v>
      </c>
      <c r="D58" s="192">
        <v>7</v>
      </c>
      <c r="E58" s="192">
        <v>7</v>
      </c>
      <c r="F58" s="192">
        <v>0</v>
      </c>
      <c r="G58" s="192">
        <v>0</v>
      </c>
      <c r="H58" s="192">
        <v>0</v>
      </c>
      <c r="I58" s="76"/>
      <c r="J58" s="81"/>
    </row>
    <row r="59" spans="1:10" x14ac:dyDescent="0.25">
      <c r="A59" s="546"/>
      <c r="B59" s="546"/>
      <c r="C59" s="408" t="s">
        <v>136</v>
      </c>
      <c r="D59" s="192">
        <v>18</v>
      </c>
      <c r="E59" s="192">
        <v>18</v>
      </c>
      <c r="F59" s="192">
        <v>0</v>
      </c>
      <c r="G59" s="192">
        <v>0</v>
      </c>
      <c r="H59" s="192">
        <v>0</v>
      </c>
      <c r="I59" s="76"/>
      <c r="J59" s="81"/>
    </row>
    <row r="60" spans="1:10" x14ac:dyDescent="0.25">
      <c r="A60" s="546"/>
      <c r="B60" s="546"/>
      <c r="C60" s="408" t="s">
        <v>142</v>
      </c>
      <c r="D60" s="192">
        <v>10</v>
      </c>
      <c r="E60" s="192">
        <v>10</v>
      </c>
      <c r="F60" s="192">
        <v>0</v>
      </c>
      <c r="G60" s="192">
        <v>0</v>
      </c>
      <c r="H60" s="192">
        <v>0</v>
      </c>
      <c r="I60" s="76"/>
      <c r="J60" s="81"/>
    </row>
    <row r="61" spans="1:10" x14ac:dyDescent="0.25">
      <c r="A61" s="546"/>
      <c r="B61" s="546"/>
      <c r="C61" s="408" t="s">
        <v>66</v>
      </c>
      <c r="D61" s="192">
        <v>23</v>
      </c>
      <c r="E61" s="192">
        <v>19</v>
      </c>
      <c r="F61" s="192">
        <v>4</v>
      </c>
      <c r="G61" s="192">
        <v>0</v>
      </c>
      <c r="H61" s="192">
        <v>0</v>
      </c>
      <c r="I61" s="76"/>
      <c r="J61" s="81"/>
    </row>
    <row r="62" spans="1:10" x14ac:dyDescent="0.25">
      <c r="A62" s="546"/>
      <c r="B62" s="546"/>
      <c r="C62" s="408" t="s">
        <v>133</v>
      </c>
      <c r="D62" s="192">
        <v>35</v>
      </c>
      <c r="E62" s="192">
        <v>35</v>
      </c>
      <c r="F62" s="192">
        <v>0</v>
      </c>
      <c r="G62" s="192">
        <v>0</v>
      </c>
      <c r="H62" s="192">
        <v>0</v>
      </c>
      <c r="I62" s="76"/>
      <c r="J62" s="81"/>
    </row>
    <row r="63" spans="1:10" x14ac:dyDescent="0.25">
      <c r="A63" s="546"/>
      <c r="B63" s="546"/>
      <c r="C63" s="408" t="s">
        <v>65</v>
      </c>
      <c r="D63" s="192">
        <v>32</v>
      </c>
      <c r="E63" s="192">
        <v>32</v>
      </c>
      <c r="F63" s="192">
        <v>0</v>
      </c>
      <c r="G63" s="192">
        <v>0</v>
      </c>
      <c r="H63" s="192">
        <v>0</v>
      </c>
      <c r="I63" s="76"/>
      <c r="J63" s="81"/>
    </row>
    <row r="64" spans="1:10" x14ac:dyDescent="0.25">
      <c r="A64" s="546"/>
      <c r="B64" s="546"/>
      <c r="C64" s="408" t="s">
        <v>150</v>
      </c>
      <c r="D64" s="192">
        <v>36</v>
      </c>
      <c r="E64" s="192">
        <v>36</v>
      </c>
      <c r="F64" s="192">
        <v>0</v>
      </c>
      <c r="G64" s="192">
        <v>0</v>
      </c>
      <c r="H64" s="192">
        <v>0</v>
      </c>
      <c r="I64" s="76"/>
      <c r="J64" s="81"/>
    </row>
    <row r="65" spans="1:10" x14ac:dyDescent="0.25">
      <c r="A65" s="546"/>
      <c r="B65" s="546"/>
      <c r="C65" s="408" t="s">
        <v>138</v>
      </c>
      <c r="D65" s="192">
        <v>22</v>
      </c>
      <c r="E65" s="192">
        <v>22</v>
      </c>
      <c r="F65" s="192">
        <v>0</v>
      </c>
      <c r="G65" s="192">
        <v>0</v>
      </c>
      <c r="H65" s="192">
        <v>0</v>
      </c>
      <c r="I65" s="76"/>
      <c r="J65" s="81"/>
    </row>
    <row r="66" spans="1:10" x14ac:dyDescent="0.25">
      <c r="A66" s="546"/>
      <c r="B66" s="546"/>
      <c r="C66" s="408" t="s">
        <v>139</v>
      </c>
      <c r="D66" s="192">
        <v>15</v>
      </c>
      <c r="E66" s="192">
        <v>15</v>
      </c>
      <c r="F66" s="192">
        <v>0</v>
      </c>
      <c r="G66" s="192">
        <v>0</v>
      </c>
      <c r="H66" s="192">
        <v>0</v>
      </c>
      <c r="I66" s="76"/>
      <c r="J66" s="81"/>
    </row>
    <row r="67" spans="1:10" x14ac:dyDescent="0.25">
      <c r="A67" s="546"/>
      <c r="B67" s="546" t="s">
        <v>192</v>
      </c>
      <c r="C67" s="408" t="s">
        <v>281</v>
      </c>
      <c r="D67" s="192">
        <v>283.00000000000006</v>
      </c>
      <c r="E67" s="192">
        <v>278</v>
      </c>
      <c r="F67" s="192">
        <v>3</v>
      </c>
      <c r="G67" s="192">
        <v>0</v>
      </c>
      <c r="H67" s="192">
        <v>2</v>
      </c>
      <c r="I67" s="76"/>
      <c r="J67" s="81"/>
    </row>
    <row r="68" spans="1:10" x14ac:dyDescent="0.25">
      <c r="A68" s="546"/>
      <c r="B68" s="546"/>
      <c r="C68" s="408" t="s">
        <v>151</v>
      </c>
      <c r="D68" s="192">
        <v>1</v>
      </c>
      <c r="E68" s="192">
        <v>0</v>
      </c>
      <c r="F68" s="192">
        <v>0</v>
      </c>
      <c r="G68" s="192">
        <v>0</v>
      </c>
      <c r="H68" s="192">
        <v>1</v>
      </c>
      <c r="I68" s="76"/>
      <c r="J68" s="81"/>
    </row>
    <row r="69" spans="1:10" x14ac:dyDescent="0.25">
      <c r="A69" s="546"/>
      <c r="B69" s="546"/>
      <c r="C69" s="408" t="s">
        <v>162</v>
      </c>
      <c r="D69" s="192">
        <v>20</v>
      </c>
      <c r="E69" s="192">
        <v>18</v>
      </c>
      <c r="F69" s="192">
        <v>1</v>
      </c>
      <c r="G69" s="192">
        <v>0</v>
      </c>
      <c r="H69" s="192">
        <v>1</v>
      </c>
      <c r="I69" s="76"/>
      <c r="J69" s="81"/>
    </row>
    <row r="70" spans="1:10" x14ac:dyDescent="0.25">
      <c r="A70" s="546"/>
      <c r="B70" s="546"/>
      <c r="C70" s="408" t="s">
        <v>156</v>
      </c>
      <c r="D70" s="192">
        <v>20</v>
      </c>
      <c r="E70" s="192">
        <v>20</v>
      </c>
      <c r="F70" s="192">
        <v>0</v>
      </c>
      <c r="G70" s="192">
        <v>0</v>
      </c>
      <c r="H70" s="192">
        <v>0</v>
      </c>
      <c r="I70" s="76"/>
      <c r="J70" s="81"/>
    </row>
    <row r="71" spans="1:10" x14ac:dyDescent="0.25">
      <c r="A71" s="546"/>
      <c r="B71" s="546"/>
      <c r="C71" s="408" t="s">
        <v>155</v>
      </c>
      <c r="D71" s="192">
        <v>25</v>
      </c>
      <c r="E71" s="192">
        <v>25</v>
      </c>
      <c r="F71" s="192">
        <v>0</v>
      </c>
      <c r="G71" s="192">
        <v>0</v>
      </c>
      <c r="H71" s="192">
        <v>0</v>
      </c>
      <c r="I71" s="76"/>
      <c r="J71" s="81"/>
    </row>
    <row r="72" spans="1:10" x14ac:dyDescent="0.25">
      <c r="A72" s="546"/>
      <c r="B72" s="546"/>
      <c r="C72" s="408" t="s">
        <v>154</v>
      </c>
      <c r="D72" s="192">
        <v>27</v>
      </c>
      <c r="E72" s="192">
        <v>27</v>
      </c>
      <c r="F72" s="192">
        <v>0</v>
      </c>
      <c r="G72" s="192">
        <v>0</v>
      </c>
      <c r="H72" s="192">
        <v>0</v>
      </c>
      <c r="I72" s="76"/>
      <c r="J72" s="81"/>
    </row>
    <row r="73" spans="1:10" x14ac:dyDescent="0.25">
      <c r="A73" s="546"/>
      <c r="B73" s="546"/>
      <c r="C73" s="408" t="s">
        <v>161</v>
      </c>
      <c r="D73" s="192">
        <v>7</v>
      </c>
      <c r="E73" s="192">
        <v>7</v>
      </c>
      <c r="F73" s="192">
        <v>0</v>
      </c>
      <c r="G73" s="192">
        <v>0</v>
      </c>
      <c r="H73" s="192">
        <v>0</v>
      </c>
      <c r="I73" s="76"/>
      <c r="J73" s="81"/>
    </row>
    <row r="74" spans="1:10" x14ac:dyDescent="0.25">
      <c r="A74" s="546"/>
      <c r="B74" s="546"/>
      <c r="C74" s="408" t="s">
        <v>157</v>
      </c>
      <c r="D74" s="192">
        <v>15</v>
      </c>
      <c r="E74" s="192">
        <v>15</v>
      </c>
      <c r="F74" s="192">
        <v>0</v>
      </c>
      <c r="G74" s="192">
        <v>0</v>
      </c>
      <c r="H74" s="192">
        <v>0</v>
      </c>
      <c r="I74" s="76"/>
      <c r="J74" s="81"/>
    </row>
    <row r="75" spans="1:10" x14ac:dyDescent="0.25">
      <c r="A75" s="546"/>
      <c r="B75" s="546"/>
      <c r="C75" s="408" t="s">
        <v>159</v>
      </c>
      <c r="D75" s="192">
        <v>9</v>
      </c>
      <c r="E75" s="192">
        <v>9</v>
      </c>
      <c r="F75" s="192">
        <v>0</v>
      </c>
      <c r="G75" s="192">
        <v>0</v>
      </c>
      <c r="H75" s="192">
        <v>0</v>
      </c>
      <c r="I75" s="76"/>
      <c r="J75" s="81"/>
    </row>
    <row r="76" spans="1:10" x14ac:dyDescent="0.25">
      <c r="A76" s="546"/>
      <c r="B76" s="546"/>
      <c r="C76" s="408" t="s">
        <v>164</v>
      </c>
      <c r="D76" s="192">
        <v>10</v>
      </c>
      <c r="E76" s="192">
        <v>8</v>
      </c>
      <c r="F76" s="192">
        <v>2</v>
      </c>
      <c r="G76" s="192">
        <v>0</v>
      </c>
      <c r="H76" s="192">
        <v>0</v>
      </c>
      <c r="I76" s="76"/>
      <c r="J76" s="81"/>
    </row>
    <row r="77" spans="1:10" x14ac:dyDescent="0.25">
      <c r="A77" s="546"/>
      <c r="B77" s="546"/>
      <c r="C77" s="408" t="s">
        <v>152</v>
      </c>
      <c r="D77" s="192">
        <v>35</v>
      </c>
      <c r="E77" s="192">
        <v>35</v>
      </c>
      <c r="F77" s="192">
        <v>0</v>
      </c>
      <c r="G77" s="192">
        <v>0</v>
      </c>
      <c r="H77" s="192">
        <v>0</v>
      </c>
      <c r="I77" s="76"/>
      <c r="J77" s="81"/>
    </row>
    <row r="78" spans="1:10" x14ac:dyDescent="0.25">
      <c r="A78" s="546"/>
      <c r="B78" s="546"/>
      <c r="C78" s="408" t="s">
        <v>67</v>
      </c>
      <c r="D78" s="192">
        <v>5</v>
      </c>
      <c r="E78" s="192">
        <v>5</v>
      </c>
      <c r="F78" s="192">
        <v>0</v>
      </c>
      <c r="G78" s="192">
        <v>0</v>
      </c>
      <c r="H78" s="192">
        <v>0</v>
      </c>
      <c r="I78" s="76"/>
      <c r="J78" s="81"/>
    </row>
    <row r="79" spans="1:10" x14ac:dyDescent="0.25">
      <c r="A79" s="546"/>
      <c r="B79" s="546"/>
      <c r="C79" s="408" t="s">
        <v>70</v>
      </c>
      <c r="D79" s="192">
        <v>24</v>
      </c>
      <c r="E79" s="192">
        <v>24</v>
      </c>
      <c r="F79" s="192">
        <v>0</v>
      </c>
      <c r="G79" s="192">
        <v>0</v>
      </c>
      <c r="H79" s="192">
        <v>0</v>
      </c>
      <c r="I79" s="76"/>
      <c r="J79" s="81"/>
    </row>
    <row r="80" spans="1:10" x14ac:dyDescent="0.25">
      <c r="A80" s="546"/>
      <c r="B80" s="546"/>
      <c r="C80" s="408" t="s">
        <v>153</v>
      </c>
      <c r="D80" s="192">
        <v>28</v>
      </c>
      <c r="E80" s="192">
        <v>28</v>
      </c>
      <c r="F80" s="192">
        <v>0</v>
      </c>
      <c r="G80" s="192">
        <v>0</v>
      </c>
      <c r="H80" s="192">
        <v>0</v>
      </c>
      <c r="I80" s="76"/>
      <c r="J80" s="81"/>
    </row>
    <row r="81" spans="1:10" x14ac:dyDescent="0.25">
      <c r="A81" s="546"/>
      <c r="B81" s="546"/>
      <c r="C81" s="408" t="s">
        <v>158</v>
      </c>
      <c r="D81" s="192">
        <v>30</v>
      </c>
      <c r="E81" s="192">
        <v>30</v>
      </c>
      <c r="F81" s="192">
        <v>0</v>
      </c>
      <c r="G81" s="192">
        <v>0</v>
      </c>
      <c r="H81" s="192">
        <v>0</v>
      </c>
      <c r="I81" s="76"/>
      <c r="J81" s="81"/>
    </row>
    <row r="82" spans="1:10" x14ac:dyDescent="0.25">
      <c r="A82" s="546"/>
      <c r="B82" s="546"/>
      <c r="C82" s="408" t="s">
        <v>163</v>
      </c>
      <c r="D82" s="192">
        <v>2</v>
      </c>
      <c r="E82" s="192">
        <v>2</v>
      </c>
      <c r="F82" s="192">
        <v>0</v>
      </c>
      <c r="G82" s="192">
        <v>0</v>
      </c>
      <c r="H82" s="192">
        <v>0</v>
      </c>
      <c r="I82" s="76"/>
      <c r="J82" s="81"/>
    </row>
    <row r="83" spans="1:10" x14ac:dyDescent="0.25">
      <c r="A83" s="546"/>
      <c r="B83" s="546"/>
      <c r="C83" s="408" t="s">
        <v>160</v>
      </c>
      <c r="D83" s="192">
        <v>25</v>
      </c>
      <c r="E83" s="192">
        <v>25</v>
      </c>
      <c r="F83" s="192">
        <v>0</v>
      </c>
      <c r="G83" s="192">
        <v>0</v>
      </c>
      <c r="H83" s="192">
        <v>0</v>
      </c>
      <c r="I83" s="76"/>
      <c r="J83" s="81"/>
    </row>
    <row r="84" spans="1:10" x14ac:dyDescent="0.25">
      <c r="A84" s="546"/>
      <c r="B84" s="546" t="s">
        <v>193</v>
      </c>
      <c r="C84" s="408" t="s">
        <v>281</v>
      </c>
      <c r="D84" s="192">
        <v>413</v>
      </c>
      <c r="E84" s="192">
        <v>402.00000000000011</v>
      </c>
      <c r="F84" s="192">
        <v>4.0000000000000009</v>
      </c>
      <c r="G84" s="192">
        <v>7.0000000000000009</v>
      </c>
      <c r="H84" s="192">
        <v>0</v>
      </c>
      <c r="I84" s="76"/>
      <c r="J84" s="81"/>
    </row>
    <row r="85" spans="1:10" x14ac:dyDescent="0.25">
      <c r="A85" s="546"/>
      <c r="B85" s="546"/>
      <c r="C85" s="408" t="s">
        <v>165</v>
      </c>
      <c r="D85" s="192">
        <v>0</v>
      </c>
      <c r="E85" s="192">
        <v>0</v>
      </c>
      <c r="F85" s="192">
        <v>0</v>
      </c>
      <c r="G85" s="192">
        <v>0</v>
      </c>
      <c r="H85" s="192">
        <v>0</v>
      </c>
      <c r="I85" s="76"/>
      <c r="J85" s="81"/>
    </row>
    <row r="86" spans="1:10" x14ac:dyDescent="0.25">
      <c r="A86" s="546"/>
      <c r="B86" s="546"/>
      <c r="C86" s="408" t="s">
        <v>175</v>
      </c>
      <c r="D86" s="192">
        <v>23</v>
      </c>
      <c r="E86" s="192">
        <v>22</v>
      </c>
      <c r="F86" s="192">
        <v>1</v>
      </c>
      <c r="G86" s="192">
        <v>0</v>
      </c>
      <c r="H86" s="192">
        <v>0</v>
      </c>
      <c r="I86" s="76"/>
      <c r="J86" s="81"/>
    </row>
    <row r="87" spans="1:10" x14ac:dyDescent="0.25">
      <c r="A87" s="546"/>
      <c r="B87" s="546"/>
      <c r="C87" s="408" t="s">
        <v>178</v>
      </c>
      <c r="D87" s="192">
        <v>30</v>
      </c>
      <c r="E87" s="192">
        <v>30</v>
      </c>
      <c r="F87" s="192">
        <v>0</v>
      </c>
      <c r="G87" s="192">
        <v>0</v>
      </c>
      <c r="H87" s="192">
        <v>0</v>
      </c>
      <c r="I87" s="76"/>
      <c r="J87" s="81"/>
    </row>
    <row r="88" spans="1:10" x14ac:dyDescent="0.25">
      <c r="A88" s="546"/>
      <c r="B88" s="546"/>
      <c r="C88" s="408" t="s">
        <v>179</v>
      </c>
      <c r="D88" s="192">
        <v>10</v>
      </c>
      <c r="E88" s="192">
        <v>10</v>
      </c>
      <c r="F88" s="192">
        <v>0</v>
      </c>
      <c r="G88" s="192">
        <v>0</v>
      </c>
      <c r="H88" s="192">
        <v>0</v>
      </c>
      <c r="I88" s="76"/>
      <c r="J88" s="81"/>
    </row>
    <row r="89" spans="1:10" x14ac:dyDescent="0.25">
      <c r="A89" s="546"/>
      <c r="B89" s="546"/>
      <c r="C89" s="408" t="s">
        <v>171</v>
      </c>
      <c r="D89" s="192">
        <v>5</v>
      </c>
      <c r="E89" s="192">
        <v>5</v>
      </c>
      <c r="F89" s="192">
        <v>0</v>
      </c>
      <c r="G89" s="192">
        <v>0</v>
      </c>
      <c r="H89" s="192">
        <v>0</v>
      </c>
      <c r="I89" s="76"/>
      <c r="J89" s="81"/>
    </row>
    <row r="90" spans="1:10" x14ac:dyDescent="0.25">
      <c r="A90" s="546"/>
      <c r="B90" s="546"/>
      <c r="C90" s="408" t="s">
        <v>184</v>
      </c>
      <c r="D90" s="192">
        <v>43</v>
      </c>
      <c r="E90" s="192">
        <v>43</v>
      </c>
      <c r="F90" s="192">
        <v>0</v>
      </c>
      <c r="G90" s="192">
        <v>0</v>
      </c>
      <c r="H90" s="192">
        <v>0</v>
      </c>
      <c r="I90" s="76"/>
      <c r="J90" s="81"/>
    </row>
    <row r="91" spans="1:10" x14ac:dyDescent="0.25">
      <c r="A91" s="546"/>
      <c r="B91" s="546"/>
      <c r="C91" s="408" t="s">
        <v>183</v>
      </c>
      <c r="D91" s="192">
        <v>25</v>
      </c>
      <c r="E91" s="192">
        <v>25</v>
      </c>
      <c r="F91" s="192">
        <v>0</v>
      </c>
      <c r="G91" s="192">
        <v>0</v>
      </c>
      <c r="H91" s="192">
        <v>0</v>
      </c>
      <c r="I91" s="76"/>
      <c r="J91" s="81"/>
    </row>
    <row r="92" spans="1:10" x14ac:dyDescent="0.25">
      <c r="A92" s="546"/>
      <c r="B92" s="546"/>
      <c r="C92" s="408" t="s">
        <v>181</v>
      </c>
      <c r="D92" s="192">
        <v>18</v>
      </c>
      <c r="E92" s="192">
        <v>18</v>
      </c>
      <c r="F92" s="192">
        <v>0</v>
      </c>
      <c r="G92" s="192">
        <v>0</v>
      </c>
      <c r="H92" s="192">
        <v>0</v>
      </c>
      <c r="I92" s="76"/>
      <c r="J92" s="81"/>
    </row>
    <row r="93" spans="1:10" x14ac:dyDescent="0.25">
      <c r="A93" s="546"/>
      <c r="B93" s="546"/>
      <c r="C93" s="408" t="s">
        <v>180</v>
      </c>
      <c r="D93" s="192">
        <v>24</v>
      </c>
      <c r="E93" s="192">
        <v>24</v>
      </c>
      <c r="F93" s="192">
        <v>0</v>
      </c>
      <c r="G93" s="192">
        <v>0</v>
      </c>
      <c r="H93" s="192">
        <v>0</v>
      </c>
      <c r="I93" s="76"/>
      <c r="J93" s="81"/>
    </row>
    <row r="94" spans="1:10" x14ac:dyDescent="0.25">
      <c r="A94" s="546"/>
      <c r="B94" s="546"/>
      <c r="C94" s="408" t="s">
        <v>169</v>
      </c>
      <c r="D94" s="192">
        <v>30</v>
      </c>
      <c r="E94" s="192">
        <v>29</v>
      </c>
      <c r="F94" s="192">
        <v>1</v>
      </c>
      <c r="G94" s="192">
        <v>0</v>
      </c>
      <c r="H94" s="192">
        <v>0</v>
      </c>
      <c r="I94" s="76"/>
      <c r="J94" s="81"/>
    </row>
    <row r="95" spans="1:10" x14ac:dyDescent="0.25">
      <c r="A95" s="546"/>
      <c r="B95" s="546"/>
      <c r="C95" s="408" t="s">
        <v>173</v>
      </c>
      <c r="D95" s="192">
        <v>2</v>
      </c>
      <c r="E95" s="192">
        <v>2</v>
      </c>
      <c r="F95" s="192">
        <v>0</v>
      </c>
      <c r="G95" s="192">
        <v>0</v>
      </c>
      <c r="H95" s="192">
        <v>0</v>
      </c>
      <c r="I95" s="76"/>
      <c r="J95" s="81"/>
    </row>
    <row r="96" spans="1:10" x14ac:dyDescent="0.25">
      <c r="A96" s="546"/>
      <c r="B96" s="546"/>
      <c r="C96" s="408" t="s">
        <v>176</v>
      </c>
      <c r="D96" s="192">
        <v>6</v>
      </c>
      <c r="E96" s="192">
        <v>6</v>
      </c>
      <c r="F96" s="192">
        <v>0</v>
      </c>
      <c r="G96" s="192">
        <v>0</v>
      </c>
      <c r="H96" s="192">
        <v>0</v>
      </c>
      <c r="I96" s="76"/>
      <c r="J96" s="81"/>
    </row>
    <row r="97" spans="1:10" x14ac:dyDescent="0.25">
      <c r="A97" s="546"/>
      <c r="B97" s="546"/>
      <c r="C97" s="408" t="s">
        <v>167</v>
      </c>
      <c r="D97" s="192">
        <v>20</v>
      </c>
      <c r="E97" s="192">
        <v>20</v>
      </c>
      <c r="F97" s="192">
        <v>0</v>
      </c>
      <c r="G97" s="192">
        <v>0</v>
      </c>
      <c r="H97" s="192">
        <v>0</v>
      </c>
      <c r="I97" s="76"/>
      <c r="J97" s="81"/>
    </row>
    <row r="98" spans="1:10" x14ac:dyDescent="0.25">
      <c r="A98" s="546"/>
      <c r="B98" s="546"/>
      <c r="C98" s="408" t="s">
        <v>185</v>
      </c>
      <c r="D98" s="192">
        <v>40</v>
      </c>
      <c r="E98" s="192">
        <v>40</v>
      </c>
      <c r="F98" s="192">
        <v>0</v>
      </c>
      <c r="G98" s="192">
        <v>0</v>
      </c>
      <c r="H98" s="192">
        <v>0</v>
      </c>
      <c r="I98" s="76"/>
      <c r="J98" s="81"/>
    </row>
    <row r="99" spans="1:10" x14ac:dyDescent="0.25">
      <c r="A99" s="546"/>
      <c r="B99" s="546"/>
      <c r="C99" s="408" t="s">
        <v>172</v>
      </c>
      <c r="D99" s="192">
        <v>1</v>
      </c>
      <c r="E99" s="192">
        <v>1</v>
      </c>
      <c r="F99" s="192">
        <v>0</v>
      </c>
      <c r="G99" s="192">
        <v>0</v>
      </c>
      <c r="H99" s="192">
        <v>0</v>
      </c>
      <c r="I99" s="76"/>
      <c r="J99" s="81"/>
    </row>
    <row r="100" spans="1:10" x14ac:dyDescent="0.25">
      <c r="A100" s="546"/>
      <c r="B100" s="546"/>
      <c r="C100" s="408" t="s">
        <v>174</v>
      </c>
      <c r="D100" s="192">
        <v>15</v>
      </c>
      <c r="E100" s="192">
        <v>15</v>
      </c>
      <c r="F100" s="192">
        <v>0</v>
      </c>
      <c r="G100" s="192">
        <v>0</v>
      </c>
      <c r="H100" s="192">
        <v>0</v>
      </c>
      <c r="I100" s="76"/>
      <c r="J100" s="81"/>
    </row>
    <row r="101" spans="1:10" x14ac:dyDescent="0.25">
      <c r="A101" s="546"/>
      <c r="B101" s="546"/>
      <c r="C101" s="408" t="s">
        <v>168</v>
      </c>
      <c r="D101" s="192">
        <v>23</v>
      </c>
      <c r="E101" s="192">
        <v>23</v>
      </c>
      <c r="F101" s="192">
        <v>0</v>
      </c>
      <c r="G101" s="192">
        <v>0</v>
      </c>
      <c r="H101" s="192">
        <v>0</v>
      </c>
      <c r="I101" s="76"/>
      <c r="J101" s="81"/>
    </row>
    <row r="102" spans="1:10" x14ac:dyDescent="0.25">
      <c r="A102" s="546"/>
      <c r="B102" s="546"/>
      <c r="C102" s="408" t="s">
        <v>182</v>
      </c>
      <c r="D102" s="192">
        <v>30</v>
      </c>
      <c r="E102" s="192">
        <v>30</v>
      </c>
      <c r="F102" s="192">
        <v>0</v>
      </c>
      <c r="G102" s="192">
        <v>0</v>
      </c>
      <c r="H102" s="192">
        <v>0</v>
      </c>
      <c r="I102" s="76"/>
      <c r="J102" s="81"/>
    </row>
    <row r="103" spans="1:10" x14ac:dyDescent="0.25">
      <c r="A103" s="546"/>
      <c r="B103" s="546"/>
      <c r="C103" s="408" t="s">
        <v>170</v>
      </c>
      <c r="D103" s="192">
        <v>12</v>
      </c>
      <c r="E103" s="192">
        <v>12</v>
      </c>
      <c r="F103" s="192">
        <v>0</v>
      </c>
      <c r="G103" s="192">
        <v>0</v>
      </c>
      <c r="H103" s="192">
        <v>0</v>
      </c>
      <c r="I103" s="76"/>
      <c r="J103" s="81"/>
    </row>
    <row r="104" spans="1:10" x14ac:dyDescent="0.25">
      <c r="A104" s="546"/>
      <c r="B104" s="546"/>
      <c r="C104" s="408" t="s">
        <v>177</v>
      </c>
      <c r="D104" s="192">
        <v>14</v>
      </c>
      <c r="E104" s="192">
        <v>12</v>
      </c>
      <c r="F104" s="192">
        <v>2</v>
      </c>
      <c r="G104" s="192">
        <v>0</v>
      </c>
      <c r="H104" s="192">
        <v>0</v>
      </c>
      <c r="I104" s="76"/>
      <c r="J104" s="81"/>
    </row>
    <row r="105" spans="1:10" x14ac:dyDescent="0.25">
      <c r="A105" s="546"/>
      <c r="B105" s="546"/>
      <c r="C105" s="408" t="s">
        <v>166</v>
      </c>
      <c r="D105" s="192">
        <v>12</v>
      </c>
      <c r="E105" s="192">
        <v>5</v>
      </c>
      <c r="F105" s="192">
        <v>0</v>
      </c>
      <c r="G105" s="192">
        <v>7</v>
      </c>
      <c r="H105" s="192">
        <v>0</v>
      </c>
      <c r="I105" s="76"/>
      <c r="J105" s="81"/>
    </row>
    <row r="106" spans="1:10" x14ac:dyDescent="0.25">
      <c r="A106" s="546"/>
      <c r="B106" s="546"/>
      <c r="C106" s="408" t="s">
        <v>71</v>
      </c>
      <c r="D106" s="192">
        <v>30</v>
      </c>
      <c r="E106" s="192">
        <v>30</v>
      </c>
      <c r="F106" s="192">
        <v>0</v>
      </c>
      <c r="G106" s="192">
        <v>0</v>
      </c>
      <c r="H106" s="192">
        <v>0</v>
      </c>
      <c r="I106" s="76"/>
      <c r="J106" s="81"/>
    </row>
    <row r="107" spans="1:10" x14ac:dyDescent="0.25">
      <c r="A107" s="546"/>
      <c r="B107" s="546" t="s">
        <v>189</v>
      </c>
      <c r="C107" s="408" t="s">
        <v>281</v>
      </c>
      <c r="D107" s="192">
        <v>209.00000000000003</v>
      </c>
      <c r="E107" s="192">
        <v>207.99999999999997</v>
      </c>
      <c r="F107" s="192">
        <v>0</v>
      </c>
      <c r="G107" s="192">
        <v>1.0000000000000002</v>
      </c>
      <c r="H107" s="192">
        <v>0</v>
      </c>
      <c r="I107" s="76"/>
      <c r="J107" s="81"/>
    </row>
    <row r="108" spans="1:10" x14ac:dyDescent="0.25">
      <c r="A108" s="546"/>
      <c r="B108" s="546"/>
      <c r="C108" s="408" t="s">
        <v>105</v>
      </c>
      <c r="D108" s="192">
        <v>20</v>
      </c>
      <c r="E108" s="192">
        <v>20</v>
      </c>
      <c r="F108" s="192">
        <v>0</v>
      </c>
      <c r="G108" s="192">
        <v>0</v>
      </c>
      <c r="H108" s="192">
        <v>0</v>
      </c>
      <c r="I108" s="76"/>
      <c r="J108" s="81"/>
    </row>
    <row r="109" spans="1:10" x14ac:dyDescent="0.25">
      <c r="A109" s="546"/>
      <c r="B109" s="546"/>
      <c r="C109" s="408" t="s">
        <v>107</v>
      </c>
      <c r="D109" s="192">
        <v>12</v>
      </c>
      <c r="E109" s="192">
        <v>12</v>
      </c>
      <c r="F109" s="192">
        <v>0</v>
      </c>
      <c r="G109" s="192">
        <v>0</v>
      </c>
      <c r="H109" s="192">
        <v>0</v>
      </c>
      <c r="I109" s="76"/>
      <c r="J109" s="81"/>
    </row>
    <row r="110" spans="1:10" x14ac:dyDescent="0.25">
      <c r="A110" s="546"/>
      <c r="B110" s="546"/>
      <c r="C110" s="408" t="s">
        <v>108</v>
      </c>
      <c r="D110" s="192">
        <v>27</v>
      </c>
      <c r="E110" s="192">
        <v>27</v>
      </c>
      <c r="F110" s="192">
        <v>0</v>
      </c>
      <c r="G110" s="192">
        <v>0</v>
      </c>
      <c r="H110" s="192">
        <v>0</v>
      </c>
      <c r="I110" s="76"/>
      <c r="J110" s="81"/>
    </row>
    <row r="111" spans="1:10" x14ac:dyDescent="0.25">
      <c r="A111" s="546"/>
      <c r="B111" s="546"/>
      <c r="C111" s="408" t="s">
        <v>110</v>
      </c>
      <c r="D111" s="192">
        <v>6</v>
      </c>
      <c r="E111" s="192">
        <v>6</v>
      </c>
      <c r="F111" s="192">
        <v>0</v>
      </c>
      <c r="G111" s="192">
        <v>0</v>
      </c>
      <c r="H111" s="192">
        <v>0</v>
      </c>
      <c r="I111" s="76"/>
      <c r="J111" s="81"/>
    </row>
    <row r="112" spans="1:10" x14ac:dyDescent="0.25">
      <c r="A112" s="546"/>
      <c r="B112" s="546"/>
      <c r="C112" s="408" t="s">
        <v>115</v>
      </c>
      <c r="D112" s="192">
        <v>40</v>
      </c>
      <c r="E112" s="192">
        <v>40</v>
      </c>
      <c r="F112" s="192">
        <v>0</v>
      </c>
      <c r="G112" s="192">
        <v>0</v>
      </c>
      <c r="H112" s="192">
        <v>0</v>
      </c>
      <c r="I112" s="76"/>
      <c r="J112" s="81"/>
    </row>
    <row r="113" spans="1:10" x14ac:dyDescent="0.25">
      <c r="A113" s="546"/>
      <c r="B113" s="546"/>
      <c r="C113" s="408" t="s">
        <v>113</v>
      </c>
      <c r="D113" s="192">
        <v>30</v>
      </c>
      <c r="E113" s="192">
        <v>30</v>
      </c>
      <c r="F113" s="192">
        <v>0</v>
      </c>
      <c r="G113" s="192">
        <v>0</v>
      </c>
      <c r="H113" s="192">
        <v>0</v>
      </c>
      <c r="I113" s="76"/>
      <c r="J113" s="81"/>
    </row>
    <row r="114" spans="1:10" x14ac:dyDescent="0.25">
      <c r="A114" s="546"/>
      <c r="B114" s="546"/>
      <c r="C114" s="408" t="s">
        <v>114</v>
      </c>
      <c r="D114" s="192">
        <v>18</v>
      </c>
      <c r="E114" s="192">
        <v>18</v>
      </c>
      <c r="F114" s="192">
        <v>0</v>
      </c>
      <c r="G114" s="192">
        <v>0</v>
      </c>
      <c r="H114" s="192">
        <v>0</v>
      </c>
      <c r="I114" s="76"/>
      <c r="J114" s="81"/>
    </row>
    <row r="115" spans="1:10" x14ac:dyDescent="0.25">
      <c r="A115" s="546"/>
      <c r="B115" s="546"/>
      <c r="C115" s="408" t="s">
        <v>106</v>
      </c>
      <c r="D115" s="192">
        <v>18</v>
      </c>
      <c r="E115" s="192">
        <v>18</v>
      </c>
      <c r="F115" s="192">
        <v>0</v>
      </c>
      <c r="G115" s="192">
        <v>0</v>
      </c>
      <c r="H115" s="192">
        <v>0</v>
      </c>
      <c r="I115" s="76"/>
      <c r="J115" s="81"/>
    </row>
    <row r="116" spans="1:10" x14ac:dyDescent="0.25">
      <c r="A116" s="546"/>
      <c r="B116" s="546"/>
      <c r="C116" s="408" t="s">
        <v>112</v>
      </c>
      <c r="D116" s="192">
        <v>12</v>
      </c>
      <c r="E116" s="192">
        <v>12</v>
      </c>
      <c r="F116" s="192">
        <v>0</v>
      </c>
      <c r="G116" s="192">
        <v>0</v>
      </c>
      <c r="H116" s="192">
        <v>0</v>
      </c>
      <c r="I116" s="76"/>
      <c r="J116" s="81"/>
    </row>
    <row r="117" spans="1:10" x14ac:dyDescent="0.25">
      <c r="A117" s="546"/>
      <c r="B117" s="546"/>
      <c r="C117" s="408" t="s">
        <v>109</v>
      </c>
      <c r="D117" s="192">
        <v>25</v>
      </c>
      <c r="E117" s="192">
        <v>24</v>
      </c>
      <c r="F117" s="192">
        <v>0</v>
      </c>
      <c r="G117" s="192">
        <v>1</v>
      </c>
      <c r="H117" s="192">
        <v>0</v>
      </c>
      <c r="I117" s="76"/>
      <c r="J117" s="81"/>
    </row>
    <row r="118" spans="1:10" x14ac:dyDescent="0.25">
      <c r="A118" s="546"/>
      <c r="B118" s="546"/>
      <c r="C118" s="408" t="s">
        <v>111</v>
      </c>
      <c r="D118" s="192">
        <v>1</v>
      </c>
      <c r="E118" s="192">
        <v>1</v>
      </c>
      <c r="F118" s="192">
        <v>0</v>
      </c>
      <c r="G118" s="192">
        <v>0</v>
      </c>
      <c r="H118" s="192">
        <v>0</v>
      </c>
      <c r="I118" s="76"/>
      <c r="J118" s="81"/>
    </row>
    <row r="119" spans="1:10" x14ac:dyDescent="0.25">
      <c r="A119" s="546"/>
      <c r="B119" s="546" t="s">
        <v>187</v>
      </c>
      <c r="C119" s="408" t="s">
        <v>281</v>
      </c>
      <c r="D119" s="192">
        <v>130</v>
      </c>
      <c r="E119" s="192">
        <v>125</v>
      </c>
      <c r="F119" s="192">
        <v>0</v>
      </c>
      <c r="G119" s="192">
        <v>5</v>
      </c>
      <c r="H119" s="192">
        <v>0</v>
      </c>
      <c r="I119" s="76"/>
      <c r="J119" s="81"/>
    </row>
    <row r="120" spans="1:10" x14ac:dyDescent="0.25">
      <c r="A120" s="546"/>
      <c r="B120" s="546"/>
      <c r="C120" s="408" t="s">
        <v>85</v>
      </c>
      <c r="D120" s="192">
        <v>25</v>
      </c>
      <c r="E120" s="192">
        <v>25</v>
      </c>
      <c r="F120" s="192">
        <v>0</v>
      </c>
      <c r="G120" s="192">
        <v>0</v>
      </c>
      <c r="H120" s="192">
        <v>0</v>
      </c>
      <c r="I120" s="76"/>
      <c r="J120" s="81"/>
    </row>
    <row r="121" spans="1:10" x14ac:dyDescent="0.25">
      <c r="A121" s="546"/>
      <c r="B121" s="546"/>
      <c r="C121" s="408" t="s">
        <v>79</v>
      </c>
      <c r="D121" s="192">
        <v>15</v>
      </c>
      <c r="E121" s="192">
        <v>15</v>
      </c>
      <c r="F121" s="192">
        <v>0</v>
      </c>
      <c r="G121" s="192">
        <v>0</v>
      </c>
      <c r="H121" s="192">
        <v>0</v>
      </c>
      <c r="I121" s="76"/>
      <c r="J121" s="81"/>
    </row>
    <row r="122" spans="1:10" x14ac:dyDescent="0.25">
      <c r="A122" s="546"/>
      <c r="B122" s="546"/>
      <c r="C122" s="408" t="s">
        <v>81</v>
      </c>
      <c r="D122" s="192">
        <v>1</v>
      </c>
      <c r="E122" s="192">
        <v>1</v>
      </c>
      <c r="F122" s="192">
        <v>0</v>
      </c>
      <c r="G122" s="192">
        <v>0</v>
      </c>
      <c r="H122" s="192">
        <v>0</v>
      </c>
      <c r="I122" s="76"/>
      <c r="J122" s="81"/>
    </row>
    <row r="123" spans="1:10" x14ac:dyDescent="0.25">
      <c r="A123" s="546"/>
      <c r="B123" s="546"/>
      <c r="C123" s="408" t="s">
        <v>88</v>
      </c>
      <c r="D123" s="192">
        <v>21</v>
      </c>
      <c r="E123" s="192">
        <v>21</v>
      </c>
      <c r="F123" s="192">
        <v>0</v>
      </c>
      <c r="G123" s="192">
        <v>0</v>
      </c>
      <c r="H123" s="192">
        <v>0</v>
      </c>
      <c r="I123" s="76"/>
      <c r="J123" s="81"/>
    </row>
    <row r="124" spans="1:10" x14ac:dyDescent="0.25">
      <c r="A124" s="546"/>
      <c r="B124" s="546"/>
      <c r="C124" s="408" t="s">
        <v>86</v>
      </c>
      <c r="D124" s="192">
        <v>15</v>
      </c>
      <c r="E124" s="192">
        <v>15</v>
      </c>
      <c r="F124" s="192">
        <v>0</v>
      </c>
      <c r="G124" s="192">
        <v>0</v>
      </c>
      <c r="H124" s="192">
        <v>0</v>
      </c>
      <c r="I124" s="76"/>
      <c r="J124" s="81"/>
    </row>
    <row r="125" spans="1:10" x14ac:dyDescent="0.25">
      <c r="A125" s="546"/>
      <c r="B125" s="546"/>
      <c r="C125" s="408" t="s">
        <v>82</v>
      </c>
      <c r="D125" s="192">
        <v>12</v>
      </c>
      <c r="E125" s="192">
        <v>10</v>
      </c>
      <c r="F125" s="192">
        <v>0</v>
      </c>
      <c r="G125" s="192">
        <v>2</v>
      </c>
      <c r="H125" s="192">
        <v>0</v>
      </c>
      <c r="I125" s="76"/>
      <c r="J125" s="81"/>
    </row>
    <row r="126" spans="1:10" x14ac:dyDescent="0.25">
      <c r="A126" s="546"/>
      <c r="B126" s="546"/>
      <c r="C126" s="408" t="s">
        <v>83</v>
      </c>
      <c r="D126" s="192">
        <v>7</v>
      </c>
      <c r="E126" s="192">
        <v>4</v>
      </c>
      <c r="F126" s="192">
        <v>0</v>
      </c>
      <c r="G126" s="192">
        <v>3</v>
      </c>
      <c r="H126" s="192">
        <v>0</v>
      </c>
      <c r="I126" s="76"/>
      <c r="J126" s="81"/>
    </row>
    <row r="127" spans="1:10" x14ac:dyDescent="0.25">
      <c r="A127" s="546"/>
      <c r="B127" s="546"/>
      <c r="C127" s="408" t="s">
        <v>87</v>
      </c>
      <c r="D127" s="192">
        <v>20</v>
      </c>
      <c r="E127" s="192">
        <v>20</v>
      </c>
      <c r="F127" s="192">
        <v>0</v>
      </c>
      <c r="G127" s="192">
        <v>0</v>
      </c>
      <c r="H127" s="192">
        <v>0</v>
      </c>
      <c r="I127" s="76"/>
      <c r="J127" s="81"/>
    </row>
    <row r="128" spans="1:10" x14ac:dyDescent="0.25">
      <c r="A128" s="546"/>
      <c r="B128" s="546"/>
      <c r="C128" s="408" t="s">
        <v>80</v>
      </c>
      <c r="D128" s="192">
        <v>6</v>
      </c>
      <c r="E128" s="192">
        <v>6</v>
      </c>
      <c r="F128" s="192">
        <v>0</v>
      </c>
      <c r="G128" s="192">
        <v>0</v>
      </c>
      <c r="H128" s="192">
        <v>0</v>
      </c>
      <c r="I128" s="76"/>
      <c r="J128" s="81"/>
    </row>
    <row r="129" spans="1:10" x14ac:dyDescent="0.25">
      <c r="A129" s="546"/>
      <c r="B129" s="546"/>
      <c r="C129" s="408" t="s">
        <v>84</v>
      </c>
      <c r="D129" s="192">
        <v>8</v>
      </c>
      <c r="E129" s="192">
        <v>8</v>
      </c>
      <c r="F129" s="192">
        <v>0</v>
      </c>
      <c r="G129" s="192">
        <v>0</v>
      </c>
      <c r="H129" s="192">
        <v>0</v>
      </c>
      <c r="I129" s="76"/>
      <c r="J129" s="81"/>
    </row>
    <row r="130" spans="1:10" x14ac:dyDescent="0.25">
      <c r="A130" s="546"/>
      <c r="B130" s="546" t="s">
        <v>186</v>
      </c>
      <c r="C130" s="408" t="s">
        <v>281</v>
      </c>
      <c r="D130" s="192">
        <v>43</v>
      </c>
      <c r="E130" s="192">
        <v>27</v>
      </c>
      <c r="F130" s="192">
        <v>11</v>
      </c>
      <c r="G130" s="192">
        <v>5</v>
      </c>
      <c r="H130" s="192">
        <v>0</v>
      </c>
      <c r="I130" s="76"/>
      <c r="J130" s="81"/>
    </row>
    <row r="131" spans="1:10" x14ac:dyDescent="0.25">
      <c r="A131" s="546"/>
      <c r="B131" s="546"/>
      <c r="C131" s="408" t="s">
        <v>74</v>
      </c>
      <c r="D131" s="192">
        <v>1</v>
      </c>
      <c r="E131" s="192">
        <v>1</v>
      </c>
      <c r="F131" s="192">
        <v>0</v>
      </c>
      <c r="G131" s="192">
        <v>0</v>
      </c>
      <c r="H131" s="192">
        <v>0</v>
      </c>
      <c r="I131" s="76"/>
      <c r="J131" s="81"/>
    </row>
    <row r="132" spans="1:10" ht="31.5" x14ac:dyDescent="0.25">
      <c r="A132" s="546"/>
      <c r="B132" s="546"/>
      <c r="C132" s="408" t="s">
        <v>76</v>
      </c>
      <c r="D132" s="192">
        <v>1</v>
      </c>
      <c r="E132" s="192">
        <v>1</v>
      </c>
      <c r="F132" s="192">
        <v>0</v>
      </c>
      <c r="G132" s="192">
        <v>0</v>
      </c>
      <c r="H132" s="192">
        <v>0</v>
      </c>
      <c r="I132" s="76"/>
      <c r="J132" s="81"/>
    </row>
    <row r="133" spans="1:10" ht="31.5" x14ac:dyDescent="0.25">
      <c r="A133" s="546"/>
      <c r="B133" s="546"/>
      <c r="C133" s="408" t="s">
        <v>72</v>
      </c>
      <c r="D133" s="192">
        <v>2</v>
      </c>
      <c r="E133" s="192">
        <v>2</v>
      </c>
      <c r="F133" s="192">
        <v>0</v>
      </c>
      <c r="G133" s="192">
        <v>0</v>
      </c>
      <c r="H133" s="192">
        <v>0</v>
      </c>
      <c r="I133" s="76"/>
      <c r="J133" s="81"/>
    </row>
    <row r="134" spans="1:10" ht="31.5" x14ac:dyDescent="0.25">
      <c r="A134" s="546"/>
      <c r="B134" s="546"/>
      <c r="C134" s="408" t="s">
        <v>75</v>
      </c>
      <c r="D134" s="192">
        <v>12</v>
      </c>
      <c r="E134" s="192">
        <v>6</v>
      </c>
      <c r="F134" s="192">
        <v>6</v>
      </c>
      <c r="G134" s="192">
        <v>0</v>
      </c>
      <c r="H134" s="192">
        <v>0</v>
      </c>
      <c r="I134" s="76"/>
      <c r="J134" s="81"/>
    </row>
    <row r="135" spans="1:10" x14ac:dyDescent="0.25">
      <c r="A135" s="546"/>
      <c r="B135" s="546"/>
      <c r="C135" s="408" t="s">
        <v>73</v>
      </c>
      <c r="D135" s="192">
        <v>1</v>
      </c>
      <c r="E135" s="192">
        <v>1</v>
      </c>
      <c r="F135" s="192">
        <v>0</v>
      </c>
      <c r="G135" s="192">
        <v>0</v>
      </c>
      <c r="H135" s="192">
        <v>0</v>
      </c>
      <c r="I135" s="76"/>
      <c r="J135" s="81"/>
    </row>
    <row r="136" spans="1:10" x14ac:dyDescent="0.25">
      <c r="A136" s="546"/>
      <c r="B136" s="546"/>
      <c r="C136" s="408" t="s">
        <v>78</v>
      </c>
      <c r="D136" s="192">
        <v>10</v>
      </c>
      <c r="E136" s="192">
        <v>10</v>
      </c>
      <c r="F136" s="192">
        <v>0</v>
      </c>
      <c r="G136" s="192">
        <v>0</v>
      </c>
      <c r="H136" s="192">
        <v>0</v>
      </c>
      <c r="I136" s="76"/>
      <c r="J136" s="81"/>
    </row>
    <row r="137" spans="1:10" x14ac:dyDescent="0.25">
      <c r="A137" s="546"/>
      <c r="B137" s="546"/>
      <c r="C137" s="408" t="s">
        <v>64</v>
      </c>
      <c r="D137" s="192">
        <v>10</v>
      </c>
      <c r="E137" s="192">
        <v>0</v>
      </c>
      <c r="F137" s="192">
        <v>5</v>
      </c>
      <c r="G137" s="192">
        <v>5</v>
      </c>
      <c r="H137" s="192">
        <v>0</v>
      </c>
      <c r="I137" s="76"/>
      <c r="J137" s="81"/>
    </row>
    <row r="138" spans="1:10" x14ac:dyDescent="0.25">
      <c r="A138" s="547"/>
      <c r="B138" s="547"/>
      <c r="C138" s="409" t="s">
        <v>77</v>
      </c>
      <c r="D138" s="195">
        <v>6</v>
      </c>
      <c r="E138" s="195">
        <v>6</v>
      </c>
      <c r="F138" s="195">
        <v>0</v>
      </c>
      <c r="G138" s="195">
        <v>0</v>
      </c>
      <c r="H138" s="195">
        <v>0</v>
      </c>
      <c r="I138" s="76"/>
      <c r="J138" s="81"/>
    </row>
  </sheetData>
  <mergeCells count="15">
    <mergeCell ref="A2:H3"/>
    <mergeCell ref="A8:A138"/>
    <mergeCell ref="B9:B25"/>
    <mergeCell ref="B26:B43"/>
    <mergeCell ref="B44:B66"/>
    <mergeCell ref="B67:B83"/>
    <mergeCell ref="B84:B106"/>
    <mergeCell ref="B107:B118"/>
    <mergeCell ref="B119:B129"/>
    <mergeCell ref="B130:B138"/>
    <mergeCell ref="B8:C8"/>
    <mergeCell ref="E5:H5"/>
    <mergeCell ref="D5:D6"/>
    <mergeCell ref="A5:C6"/>
    <mergeCell ref="A7:C7"/>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36"/>
  <sheetViews>
    <sheetView zoomScale="90" zoomScaleNormal="90" workbookViewId="0">
      <selection activeCell="A6" sqref="A6:H136"/>
    </sheetView>
  </sheetViews>
  <sheetFormatPr defaultColWidth="9.33203125" defaultRowHeight="15.75" x14ac:dyDescent="0.25"/>
  <cols>
    <col min="1" max="1" width="26.33203125" style="77" customWidth="1"/>
    <col min="2" max="2" width="26" style="77" customWidth="1"/>
    <col min="3" max="3" width="30" style="77" customWidth="1"/>
    <col min="4" max="4" width="14.83203125" style="85" customWidth="1"/>
    <col min="5" max="5" width="13.5" style="85" customWidth="1"/>
    <col min="6" max="6" width="14.33203125" style="85" customWidth="1"/>
    <col min="7" max="7" width="15.83203125" style="85" customWidth="1"/>
    <col min="8" max="8" width="12.83203125" style="85" customWidth="1"/>
    <col min="9" max="16384" width="9.33203125" style="77"/>
  </cols>
  <sheetData>
    <row r="1" spans="1:8" ht="18" customHeight="1" x14ac:dyDescent="0.25">
      <c r="A1" s="82" t="s">
        <v>291</v>
      </c>
      <c r="B1" s="82"/>
      <c r="C1" s="82"/>
      <c r="D1" s="83"/>
      <c r="E1" s="83"/>
      <c r="F1" s="83"/>
      <c r="G1" s="83"/>
      <c r="H1" s="83"/>
    </row>
    <row r="2" spans="1:8" ht="31.5" customHeight="1" x14ac:dyDescent="0.25">
      <c r="A2" s="603" t="s">
        <v>443</v>
      </c>
      <c r="B2" s="603"/>
      <c r="C2" s="603"/>
      <c r="D2" s="603"/>
      <c r="E2" s="603"/>
      <c r="F2" s="603"/>
      <c r="G2" s="603"/>
      <c r="H2" s="603"/>
    </row>
    <row r="3" spans="1:8" x14ac:dyDescent="0.25">
      <c r="A3" s="84"/>
      <c r="B3" s="84"/>
      <c r="C3" s="84"/>
      <c r="D3" s="83"/>
      <c r="E3" s="83"/>
      <c r="F3" s="83"/>
      <c r="H3" s="86" t="s">
        <v>308</v>
      </c>
    </row>
    <row r="4" spans="1:8" x14ac:dyDescent="0.25">
      <c r="A4" s="607"/>
      <c r="B4" s="607"/>
      <c r="C4" s="607"/>
      <c r="D4" s="87" t="s">
        <v>57</v>
      </c>
      <c r="E4" s="88" t="s">
        <v>248</v>
      </c>
      <c r="F4" s="88" t="s">
        <v>247</v>
      </c>
      <c r="G4" s="88" t="s">
        <v>246</v>
      </c>
      <c r="H4" s="88" t="s">
        <v>245</v>
      </c>
    </row>
    <row r="5" spans="1:8" s="76" customFormat="1" x14ac:dyDescent="0.25">
      <c r="A5" s="561" t="s">
        <v>426</v>
      </c>
      <c r="B5" s="561"/>
      <c r="C5" s="561"/>
      <c r="D5" s="354">
        <v>100</v>
      </c>
      <c r="E5" s="354">
        <v>84.814574845433128</v>
      </c>
      <c r="F5" s="354">
        <v>10.372168107093025</v>
      </c>
      <c r="G5" s="354">
        <v>3.0463096166306118</v>
      </c>
      <c r="H5" s="354">
        <v>1.7669474308430613</v>
      </c>
    </row>
    <row r="6" spans="1:8" x14ac:dyDescent="0.25">
      <c r="A6" s="545" t="s">
        <v>489</v>
      </c>
      <c r="B6" s="545" t="s">
        <v>281</v>
      </c>
      <c r="C6" s="545"/>
      <c r="D6" s="458">
        <v>100</v>
      </c>
      <c r="E6" s="458">
        <v>94.201474201474198</v>
      </c>
      <c r="F6" s="458">
        <v>2.8992628992629008</v>
      </c>
      <c r="G6" s="458">
        <v>2.3095823095823089</v>
      </c>
      <c r="H6" s="458">
        <v>0.58968058968058945</v>
      </c>
    </row>
    <row r="7" spans="1:8" x14ac:dyDescent="0.25">
      <c r="A7" s="546"/>
      <c r="B7" s="546" t="s">
        <v>188</v>
      </c>
      <c r="C7" s="408" t="s">
        <v>281</v>
      </c>
      <c r="D7" s="355">
        <v>100</v>
      </c>
      <c r="E7" s="355">
        <v>96.992481203007515</v>
      </c>
      <c r="F7" s="355">
        <v>3.007518796992481</v>
      </c>
      <c r="G7" s="355">
        <v>0</v>
      </c>
      <c r="H7" s="355">
        <v>0</v>
      </c>
    </row>
    <row r="8" spans="1:8" x14ac:dyDescent="0.25">
      <c r="A8" s="546"/>
      <c r="B8" s="546"/>
      <c r="C8" s="408" t="s">
        <v>89</v>
      </c>
      <c r="D8" s="355">
        <v>100</v>
      </c>
      <c r="E8" s="355">
        <v>100</v>
      </c>
      <c r="F8" s="355">
        <v>0</v>
      </c>
      <c r="G8" s="355">
        <v>0</v>
      </c>
      <c r="H8" s="355">
        <v>0</v>
      </c>
    </row>
    <row r="9" spans="1:8" x14ac:dyDescent="0.25">
      <c r="A9" s="546"/>
      <c r="B9" s="546"/>
      <c r="C9" s="408" t="s">
        <v>90</v>
      </c>
      <c r="D9" s="355">
        <v>100</v>
      </c>
      <c r="E9" s="355">
        <v>100</v>
      </c>
      <c r="F9" s="355">
        <v>0</v>
      </c>
      <c r="G9" s="355">
        <v>0</v>
      </c>
      <c r="H9" s="355">
        <v>0</v>
      </c>
    </row>
    <row r="10" spans="1:8" x14ac:dyDescent="0.25">
      <c r="A10" s="546"/>
      <c r="B10" s="546"/>
      <c r="C10" s="408" t="s">
        <v>93</v>
      </c>
      <c r="D10" s="355">
        <v>100</v>
      </c>
      <c r="E10" s="355">
        <v>100</v>
      </c>
      <c r="F10" s="355">
        <v>0</v>
      </c>
      <c r="G10" s="355">
        <v>0</v>
      </c>
      <c r="H10" s="355">
        <v>0</v>
      </c>
    </row>
    <row r="11" spans="1:8" x14ac:dyDescent="0.25">
      <c r="A11" s="546"/>
      <c r="B11" s="546"/>
      <c r="C11" s="408" t="s">
        <v>94</v>
      </c>
      <c r="D11" s="355">
        <v>100</v>
      </c>
      <c r="E11" s="355">
        <v>100</v>
      </c>
      <c r="F11" s="355">
        <v>0</v>
      </c>
      <c r="G11" s="355">
        <v>0</v>
      </c>
      <c r="H11" s="355">
        <v>0</v>
      </c>
    </row>
    <row r="12" spans="1:8" x14ac:dyDescent="0.25">
      <c r="A12" s="546"/>
      <c r="B12" s="546"/>
      <c r="C12" s="408" t="s">
        <v>100</v>
      </c>
      <c r="D12" s="355">
        <v>100</v>
      </c>
      <c r="E12" s="355">
        <v>100</v>
      </c>
      <c r="F12" s="355">
        <v>0</v>
      </c>
      <c r="G12" s="355">
        <v>0</v>
      </c>
      <c r="H12" s="355">
        <v>0</v>
      </c>
    </row>
    <row r="13" spans="1:8" x14ac:dyDescent="0.25">
      <c r="A13" s="546"/>
      <c r="B13" s="546"/>
      <c r="C13" s="408" t="s">
        <v>98</v>
      </c>
      <c r="D13" s="355">
        <v>100</v>
      </c>
      <c r="E13" s="355">
        <v>100</v>
      </c>
      <c r="F13" s="355">
        <v>0</v>
      </c>
      <c r="G13" s="355">
        <v>0</v>
      </c>
      <c r="H13" s="355">
        <v>0</v>
      </c>
    </row>
    <row r="14" spans="1:8" x14ac:dyDescent="0.25">
      <c r="A14" s="546"/>
      <c r="B14" s="546"/>
      <c r="C14" s="408" t="s">
        <v>104</v>
      </c>
      <c r="D14" s="355">
        <v>100</v>
      </c>
      <c r="E14" s="355">
        <v>100</v>
      </c>
      <c r="F14" s="355">
        <v>0</v>
      </c>
      <c r="G14" s="355">
        <v>0</v>
      </c>
      <c r="H14" s="355">
        <v>0</v>
      </c>
    </row>
    <row r="15" spans="1:8" x14ac:dyDescent="0.25">
      <c r="A15" s="546"/>
      <c r="B15" s="546"/>
      <c r="C15" s="408" t="s">
        <v>92</v>
      </c>
      <c r="D15" s="355">
        <v>100</v>
      </c>
      <c r="E15" s="355">
        <v>100</v>
      </c>
      <c r="F15" s="355">
        <v>0</v>
      </c>
      <c r="G15" s="355">
        <v>0</v>
      </c>
      <c r="H15" s="355">
        <v>0</v>
      </c>
    </row>
    <row r="16" spans="1:8" x14ac:dyDescent="0.25">
      <c r="A16" s="546"/>
      <c r="B16" s="546"/>
      <c r="C16" s="408" t="s">
        <v>103</v>
      </c>
      <c r="D16" s="355">
        <v>100</v>
      </c>
      <c r="E16" s="355">
        <v>90</v>
      </c>
      <c r="F16" s="355">
        <v>10</v>
      </c>
      <c r="G16" s="355">
        <v>0</v>
      </c>
      <c r="H16" s="355">
        <v>0</v>
      </c>
    </row>
    <row r="17" spans="1:8" x14ac:dyDescent="0.25">
      <c r="A17" s="546"/>
      <c r="B17" s="546"/>
      <c r="C17" s="408" t="s">
        <v>95</v>
      </c>
      <c r="D17" s="355">
        <v>100</v>
      </c>
      <c r="E17" s="355">
        <v>100</v>
      </c>
      <c r="F17" s="355">
        <v>0</v>
      </c>
      <c r="G17" s="355">
        <v>0</v>
      </c>
      <c r="H17" s="355">
        <v>0</v>
      </c>
    </row>
    <row r="18" spans="1:8" x14ac:dyDescent="0.25">
      <c r="A18" s="546"/>
      <c r="B18" s="546"/>
      <c r="C18" s="408" t="s">
        <v>102</v>
      </c>
      <c r="D18" s="355">
        <v>100</v>
      </c>
      <c r="E18" s="355">
        <v>100</v>
      </c>
      <c r="F18" s="355">
        <v>0</v>
      </c>
      <c r="G18" s="355">
        <v>0</v>
      </c>
      <c r="H18" s="355">
        <v>0</v>
      </c>
    </row>
    <row r="19" spans="1:8" x14ac:dyDescent="0.25">
      <c r="A19" s="546"/>
      <c r="B19" s="546"/>
      <c r="C19" s="408" t="s">
        <v>96</v>
      </c>
      <c r="D19" s="355">
        <v>100</v>
      </c>
      <c r="E19" s="355">
        <v>100</v>
      </c>
      <c r="F19" s="355">
        <v>0</v>
      </c>
      <c r="G19" s="355">
        <v>0</v>
      </c>
      <c r="H19" s="355">
        <v>0</v>
      </c>
    </row>
    <row r="20" spans="1:8" x14ac:dyDescent="0.25">
      <c r="A20" s="546"/>
      <c r="B20" s="546"/>
      <c r="C20" s="408" t="s">
        <v>91</v>
      </c>
      <c r="D20" s="355">
        <v>100</v>
      </c>
      <c r="E20" s="355">
        <v>86.956521739130437</v>
      </c>
      <c r="F20" s="355">
        <v>13.043478260869565</v>
      </c>
      <c r="G20" s="355">
        <v>0</v>
      </c>
      <c r="H20" s="355">
        <v>0</v>
      </c>
    </row>
    <row r="21" spans="1:8" x14ac:dyDescent="0.25">
      <c r="A21" s="546"/>
      <c r="B21" s="546"/>
      <c r="C21" s="408" t="s">
        <v>101</v>
      </c>
      <c r="D21" s="355">
        <v>100</v>
      </c>
      <c r="E21" s="355">
        <v>92.857142857142861</v>
      </c>
      <c r="F21" s="355">
        <v>7.1428571428571423</v>
      </c>
      <c r="G21" s="355">
        <v>0</v>
      </c>
      <c r="H21" s="355">
        <v>0</v>
      </c>
    </row>
    <row r="22" spans="1:8" x14ac:dyDescent="0.25">
      <c r="A22" s="546"/>
      <c r="B22" s="546"/>
      <c r="C22" s="408" t="s">
        <v>97</v>
      </c>
      <c r="D22" s="355">
        <v>100</v>
      </c>
      <c r="E22" s="355">
        <v>100</v>
      </c>
      <c r="F22" s="355">
        <v>0</v>
      </c>
      <c r="G22" s="355">
        <v>0</v>
      </c>
      <c r="H22" s="355">
        <v>0</v>
      </c>
    </row>
    <row r="23" spans="1:8" x14ac:dyDescent="0.25">
      <c r="A23" s="546"/>
      <c r="B23" s="546"/>
      <c r="C23" s="408" t="s">
        <v>99</v>
      </c>
      <c r="D23" s="355">
        <v>100</v>
      </c>
      <c r="E23" s="355">
        <v>100</v>
      </c>
      <c r="F23" s="355">
        <v>0</v>
      </c>
      <c r="G23" s="355">
        <v>0</v>
      </c>
      <c r="H23" s="355">
        <v>0</v>
      </c>
    </row>
    <row r="24" spans="1:8" x14ac:dyDescent="0.25">
      <c r="A24" s="546"/>
      <c r="B24" s="546" t="s">
        <v>190</v>
      </c>
      <c r="C24" s="408" t="s">
        <v>281</v>
      </c>
      <c r="D24" s="355">
        <v>100</v>
      </c>
      <c r="E24" s="355">
        <v>76.208178438661704</v>
      </c>
      <c r="F24" s="355">
        <v>10.408921933085502</v>
      </c>
      <c r="G24" s="355">
        <v>9.6654275092936803</v>
      </c>
      <c r="H24" s="355">
        <v>3.7174721189591078</v>
      </c>
    </row>
    <row r="25" spans="1:8" x14ac:dyDescent="0.25">
      <c r="A25" s="546"/>
      <c r="B25" s="546"/>
      <c r="C25" s="408" t="s">
        <v>116</v>
      </c>
      <c r="D25" s="355">
        <v>100</v>
      </c>
      <c r="E25" s="355">
        <v>100</v>
      </c>
      <c r="F25" s="355">
        <v>0</v>
      </c>
      <c r="G25" s="355">
        <v>0</v>
      </c>
      <c r="H25" s="355">
        <v>0</v>
      </c>
    </row>
    <row r="26" spans="1:8" x14ac:dyDescent="0.25">
      <c r="A26" s="546"/>
      <c r="B26" s="546"/>
      <c r="C26" s="408" t="s">
        <v>128</v>
      </c>
      <c r="D26" s="355">
        <v>100</v>
      </c>
      <c r="E26" s="355">
        <v>100</v>
      </c>
      <c r="F26" s="355">
        <v>0</v>
      </c>
      <c r="G26" s="355">
        <v>0</v>
      </c>
      <c r="H26" s="355">
        <v>0</v>
      </c>
    </row>
    <row r="27" spans="1:8" x14ac:dyDescent="0.25">
      <c r="A27" s="546"/>
      <c r="B27" s="546"/>
      <c r="C27" s="408" t="s">
        <v>126</v>
      </c>
      <c r="D27" s="355">
        <v>100</v>
      </c>
      <c r="E27" s="355">
        <v>90.625</v>
      </c>
      <c r="F27" s="355">
        <v>9.375</v>
      </c>
      <c r="G27" s="355">
        <v>0</v>
      </c>
      <c r="H27" s="355">
        <v>0</v>
      </c>
    </row>
    <row r="28" spans="1:8" x14ac:dyDescent="0.25">
      <c r="A28" s="546"/>
      <c r="B28" s="546"/>
      <c r="C28" s="408" t="s">
        <v>121</v>
      </c>
      <c r="D28" s="355">
        <v>100</v>
      </c>
      <c r="E28" s="355">
        <v>0</v>
      </c>
      <c r="F28" s="355">
        <v>29.72972972972973</v>
      </c>
      <c r="G28" s="355">
        <v>70.270270270270274</v>
      </c>
      <c r="H28" s="355">
        <v>0</v>
      </c>
    </row>
    <row r="29" spans="1:8" x14ac:dyDescent="0.25">
      <c r="A29" s="546"/>
      <c r="B29" s="546"/>
      <c r="C29" s="408" t="s">
        <v>130</v>
      </c>
      <c r="D29" s="355">
        <v>100</v>
      </c>
      <c r="E29" s="355">
        <v>100</v>
      </c>
      <c r="F29" s="355">
        <v>0</v>
      </c>
      <c r="G29" s="355">
        <v>0</v>
      </c>
      <c r="H29" s="355">
        <v>0</v>
      </c>
    </row>
    <row r="30" spans="1:8" x14ac:dyDescent="0.25">
      <c r="A30" s="546"/>
      <c r="B30" s="546"/>
      <c r="C30" s="408" t="s">
        <v>127</v>
      </c>
      <c r="D30" s="355">
        <v>100</v>
      </c>
      <c r="E30" s="355">
        <v>81.25</v>
      </c>
      <c r="F30" s="355">
        <v>12.5</v>
      </c>
      <c r="G30" s="355">
        <v>0</v>
      </c>
      <c r="H30" s="355">
        <v>6.25</v>
      </c>
    </row>
    <row r="31" spans="1:8" x14ac:dyDescent="0.25">
      <c r="A31" s="546"/>
      <c r="B31" s="546"/>
      <c r="C31" s="408" t="s">
        <v>123</v>
      </c>
      <c r="D31" s="355">
        <v>100</v>
      </c>
      <c r="E31" s="355">
        <v>95.454545454545453</v>
      </c>
      <c r="F31" s="355">
        <v>4.5454545454545459</v>
      </c>
      <c r="G31" s="355">
        <v>0</v>
      </c>
      <c r="H31" s="355">
        <v>0</v>
      </c>
    </row>
    <row r="32" spans="1:8" x14ac:dyDescent="0.25">
      <c r="A32" s="546"/>
      <c r="B32" s="546"/>
      <c r="C32" s="408" t="s">
        <v>129</v>
      </c>
      <c r="D32" s="355">
        <v>100</v>
      </c>
      <c r="E32" s="355">
        <v>86.666666666666671</v>
      </c>
      <c r="F32" s="355">
        <v>0</v>
      </c>
      <c r="G32" s="355">
        <v>0</v>
      </c>
      <c r="H32" s="355">
        <v>13.333333333333334</v>
      </c>
    </row>
    <row r="33" spans="1:8" x14ac:dyDescent="0.25">
      <c r="A33" s="546"/>
      <c r="B33" s="546"/>
      <c r="C33" s="408" t="s">
        <v>125</v>
      </c>
      <c r="D33" s="355">
        <v>100</v>
      </c>
      <c r="E33" s="355">
        <v>83.333333333333343</v>
      </c>
      <c r="F33" s="355">
        <v>16.666666666666664</v>
      </c>
      <c r="G33" s="355">
        <v>0</v>
      </c>
      <c r="H33" s="355">
        <v>0</v>
      </c>
    </row>
    <row r="34" spans="1:8" x14ac:dyDescent="0.25">
      <c r="A34" s="546"/>
      <c r="B34" s="546"/>
      <c r="C34" s="408" t="s">
        <v>117</v>
      </c>
      <c r="D34" s="355">
        <v>100</v>
      </c>
      <c r="E34" s="355">
        <v>100</v>
      </c>
      <c r="F34" s="355">
        <v>0</v>
      </c>
      <c r="G34" s="355">
        <v>0</v>
      </c>
      <c r="H34" s="355">
        <v>0</v>
      </c>
    </row>
    <row r="35" spans="1:8" x14ac:dyDescent="0.25">
      <c r="A35" s="546"/>
      <c r="B35" s="546"/>
      <c r="C35" s="408" t="s">
        <v>124</v>
      </c>
      <c r="D35" s="355">
        <v>100</v>
      </c>
      <c r="E35" s="355">
        <v>83.333333333333343</v>
      </c>
      <c r="F35" s="355">
        <v>16.666666666666664</v>
      </c>
      <c r="G35" s="355">
        <v>0</v>
      </c>
      <c r="H35" s="355">
        <v>0</v>
      </c>
    </row>
    <row r="36" spans="1:8" x14ac:dyDescent="0.25">
      <c r="A36" s="546"/>
      <c r="B36" s="546"/>
      <c r="C36" s="408" t="s">
        <v>131</v>
      </c>
      <c r="D36" s="355">
        <v>100</v>
      </c>
      <c r="E36" s="355">
        <v>100</v>
      </c>
      <c r="F36" s="355">
        <v>0</v>
      </c>
      <c r="G36" s="355">
        <v>0</v>
      </c>
      <c r="H36" s="355">
        <v>0</v>
      </c>
    </row>
    <row r="37" spans="1:8" x14ac:dyDescent="0.25">
      <c r="A37" s="546"/>
      <c r="B37" s="546"/>
      <c r="C37" s="408" t="s">
        <v>119</v>
      </c>
      <c r="D37" s="355">
        <v>100</v>
      </c>
      <c r="E37" s="355">
        <v>0</v>
      </c>
      <c r="F37" s="355">
        <v>100</v>
      </c>
      <c r="G37" s="355">
        <v>0</v>
      </c>
      <c r="H37" s="355">
        <v>0</v>
      </c>
    </row>
    <row r="38" spans="1:8" x14ac:dyDescent="0.25">
      <c r="A38" s="546"/>
      <c r="B38" s="546"/>
      <c r="C38" s="408" t="s">
        <v>68</v>
      </c>
      <c r="D38" s="355">
        <v>100</v>
      </c>
      <c r="E38" s="355">
        <v>75</v>
      </c>
      <c r="F38" s="355">
        <v>25</v>
      </c>
      <c r="G38" s="355">
        <v>0</v>
      </c>
      <c r="H38" s="355">
        <v>0</v>
      </c>
    </row>
    <row r="39" spans="1:8" x14ac:dyDescent="0.25">
      <c r="A39" s="546"/>
      <c r="B39" s="546"/>
      <c r="C39" s="408" t="s">
        <v>122</v>
      </c>
      <c r="D39" s="355">
        <v>100</v>
      </c>
      <c r="E39" s="355">
        <v>100</v>
      </c>
      <c r="F39" s="355">
        <v>0</v>
      </c>
      <c r="G39" s="355">
        <v>0</v>
      </c>
      <c r="H39" s="355">
        <v>0</v>
      </c>
    </row>
    <row r="40" spans="1:8" x14ac:dyDescent="0.25">
      <c r="A40" s="546"/>
      <c r="B40" s="546"/>
      <c r="C40" s="408" t="s">
        <v>118</v>
      </c>
      <c r="D40" s="355">
        <v>100</v>
      </c>
      <c r="E40" s="355">
        <v>0</v>
      </c>
      <c r="F40" s="355">
        <v>0</v>
      </c>
      <c r="G40" s="355">
        <v>0</v>
      </c>
      <c r="H40" s="355">
        <v>100</v>
      </c>
    </row>
    <row r="41" spans="1:8" x14ac:dyDescent="0.25">
      <c r="A41" s="546"/>
      <c r="B41" s="546"/>
      <c r="C41" s="408" t="s">
        <v>120</v>
      </c>
      <c r="D41" s="355">
        <v>100</v>
      </c>
      <c r="E41" s="355">
        <v>78.94736842105263</v>
      </c>
      <c r="F41" s="355">
        <v>21.052631578947366</v>
      </c>
      <c r="G41" s="355">
        <v>0</v>
      </c>
      <c r="H41" s="355">
        <v>0</v>
      </c>
    </row>
    <row r="42" spans="1:8" x14ac:dyDescent="0.25">
      <c r="A42" s="546"/>
      <c r="B42" s="546" t="s">
        <v>191</v>
      </c>
      <c r="C42" s="408" t="s">
        <v>281</v>
      </c>
      <c r="D42" s="355">
        <v>100</v>
      </c>
      <c r="E42" s="355">
        <v>98.104265402843609</v>
      </c>
      <c r="F42" s="355">
        <v>1.1848341232227493</v>
      </c>
      <c r="G42" s="355">
        <v>0.7109004739336493</v>
      </c>
      <c r="H42" s="355">
        <v>0</v>
      </c>
    </row>
    <row r="43" spans="1:8" x14ac:dyDescent="0.25">
      <c r="A43" s="546"/>
      <c r="B43" s="546"/>
      <c r="C43" s="408" t="s">
        <v>132</v>
      </c>
      <c r="D43" s="355">
        <v>100</v>
      </c>
      <c r="E43" s="355">
        <v>100</v>
      </c>
      <c r="F43" s="355">
        <v>0</v>
      </c>
      <c r="G43" s="355">
        <v>0</v>
      </c>
      <c r="H43" s="355">
        <v>0</v>
      </c>
    </row>
    <row r="44" spans="1:8" x14ac:dyDescent="0.25">
      <c r="A44" s="546"/>
      <c r="B44" s="546"/>
      <c r="C44" s="408" t="s">
        <v>135</v>
      </c>
      <c r="D44" s="355">
        <v>100</v>
      </c>
      <c r="E44" s="355">
        <v>86.36363636363636</v>
      </c>
      <c r="F44" s="355">
        <v>0</v>
      </c>
      <c r="G44" s="355">
        <v>13.636363636363635</v>
      </c>
      <c r="H44" s="355">
        <v>0</v>
      </c>
    </row>
    <row r="45" spans="1:8" x14ac:dyDescent="0.25">
      <c r="A45" s="546"/>
      <c r="B45" s="546"/>
      <c r="C45" s="408" t="s">
        <v>145</v>
      </c>
      <c r="D45" s="355">
        <v>100</v>
      </c>
      <c r="E45" s="355">
        <v>100</v>
      </c>
      <c r="F45" s="355">
        <v>0</v>
      </c>
      <c r="G45" s="355">
        <v>0</v>
      </c>
      <c r="H45" s="355">
        <v>0</v>
      </c>
    </row>
    <row r="46" spans="1:8" x14ac:dyDescent="0.25">
      <c r="A46" s="546"/>
      <c r="B46" s="546"/>
      <c r="C46" s="408" t="s">
        <v>137</v>
      </c>
      <c r="D46" s="355">
        <v>100</v>
      </c>
      <c r="E46" s="355">
        <v>100</v>
      </c>
      <c r="F46" s="355">
        <v>0</v>
      </c>
      <c r="G46" s="355">
        <v>0</v>
      </c>
      <c r="H46" s="355">
        <v>0</v>
      </c>
    </row>
    <row r="47" spans="1:8" x14ac:dyDescent="0.25">
      <c r="A47" s="546"/>
      <c r="B47" s="546"/>
      <c r="C47" s="408" t="s">
        <v>149</v>
      </c>
      <c r="D47" s="355">
        <v>100</v>
      </c>
      <c r="E47" s="355">
        <v>100</v>
      </c>
      <c r="F47" s="355">
        <v>0</v>
      </c>
      <c r="G47" s="355">
        <v>0</v>
      </c>
      <c r="H47" s="355">
        <v>0</v>
      </c>
    </row>
    <row r="48" spans="1:8" x14ac:dyDescent="0.25">
      <c r="A48" s="546"/>
      <c r="B48" s="546"/>
      <c r="C48" s="408" t="s">
        <v>146</v>
      </c>
      <c r="D48" s="355">
        <v>100</v>
      </c>
      <c r="E48" s="355">
        <v>88.888888888888886</v>
      </c>
      <c r="F48" s="355">
        <v>11.111111111111111</v>
      </c>
      <c r="G48" s="355">
        <v>0</v>
      </c>
      <c r="H48" s="355">
        <v>0</v>
      </c>
    </row>
    <row r="49" spans="1:8" x14ac:dyDescent="0.25">
      <c r="A49" s="546"/>
      <c r="B49" s="546"/>
      <c r="C49" s="408" t="s">
        <v>69</v>
      </c>
      <c r="D49" s="355">
        <v>100</v>
      </c>
      <c r="E49" s="355">
        <v>100</v>
      </c>
      <c r="F49" s="355">
        <v>0</v>
      </c>
      <c r="G49" s="355">
        <v>0</v>
      </c>
      <c r="H49" s="355">
        <v>0</v>
      </c>
    </row>
    <row r="50" spans="1:8" x14ac:dyDescent="0.25">
      <c r="A50" s="546"/>
      <c r="B50" s="546"/>
      <c r="C50" s="408" t="s">
        <v>143</v>
      </c>
      <c r="D50" s="355">
        <v>100</v>
      </c>
      <c r="E50" s="355">
        <v>100</v>
      </c>
      <c r="F50" s="355">
        <v>0</v>
      </c>
      <c r="G50" s="355">
        <v>0</v>
      </c>
      <c r="H50" s="355">
        <v>0</v>
      </c>
    </row>
    <row r="51" spans="1:8" x14ac:dyDescent="0.25">
      <c r="A51" s="546"/>
      <c r="B51" s="546"/>
      <c r="C51" s="408" t="s">
        <v>144</v>
      </c>
      <c r="D51" s="355">
        <v>100</v>
      </c>
      <c r="E51" s="355">
        <v>100</v>
      </c>
      <c r="F51" s="355">
        <v>0</v>
      </c>
      <c r="G51" s="355">
        <v>0</v>
      </c>
      <c r="H51" s="355">
        <v>0</v>
      </c>
    </row>
    <row r="52" spans="1:8" x14ac:dyDescent="0.25">
      <c r="A52" s="546"/>
      <c r="B52" s="546"/>
      <c r="C52" s="408" t="s">
        <v>134</v>
      </c>
      <c r="D52" s="355">
        <v>100</v>
      </c>
      <c r="E52" s="355">
        <v>100</v>
      </c>
      <c r="F52" s="355">
        <v>0</v>
      </c>
      <c r="G52" s="355">
        <v>0</v>
      </c>
      <c r="H52" s="355">
        <v>0</v>
      </c>
    </row>
    <row r="53" spans="1:8" x14ac:dyDescent="0.25">
      <c r="A53" s="546"/>
      <c r="B53" s="546"/>
      <c r="C53" s="408" t="s">
        <v>147</v>
      </c>
      <c r="D53" s="355">
        <v>100</v>
      </c>
      <c r="E53" s="355">
        <v>100</v>
      </c>
      <c r="F53" s="355">
        <v>0</v>
      </c>
      <c r="G53" s="355">
        <v>0</v>
      </c>
      <c r="H53" s="355">
        <v>0</v>
      </c>
    </row>
    <row r="54" spans="1:8" x14ac:dyDescent="0.25">
      <c r="A54" s="546"/>
      <c r="B54" s="546"/>
      <c r="C54" s="408" t="s">
        <v>141</v>
      </c>
      <c r="D54" s="355">
        <v>100</v>
      </c>
      <c r="E54" s="355">
        <v>100</v>
      </c>
      <c r="F54" s="355">
        <v>0</v>
      </c>
      <c r="G54" s="355">
        <v>0</v>
      </c>
      <c r="H54" s="355">
        <v>0</v>
      </c>
    </row>
    <row r="55" spans="1:8" x14ac:dyDescent="0.25">
      <c r="A55" s="546"/>
      <c r="B55" s="546"/>
      <c r="C55" s="408" t="s">
        <v>148</v>
      </c>
      <c r="D55" s="355">
        <v>100</v>
      </c>
      <c r="E55" s="355">
        <v>100</v>
      </c>
      <c r="F55" s="355">
        <v>0</v>
      </c>
      <c r="G55" s="355">
        <v>0</v>
      </c>
      <c r="H55" s="355">
        <v>0</v>
      </c>
    </row>
    <row r="56" spans="1:8" x14ac:dyDescent="0.25">
      <c r="A56" s="546"/>
      <c r="B56" s="546"/>
      <c r="C56" s="408" t="s">
        <v>140</v>
      </c>
      <c r="D56" s="355">
        <v>100</v>
      </c>
      <c r="E56" s="355">
        <v>100</v>
      </c>
      <c r="F56" s="355">
        <v>0</v>
      </c>
      <c r="G56" s="355">
        <v>0</v>
      </c>
      <c r="H56" s="355">
        <v>0</v>
      </c>
    </row>
    <row r="57" spans="1:8" x14ac:dyDescent="0.25">
      <c r="A57" s="546"/>
      <c r="B57" s="546"/>
      <c r="C57" s="408" t="s">
        <v>136</v>
      </c>
      <c r="D57" s="355">
        <v>100</v>
      </c>
      <c r="E57" s="355">
        <v>100</v>
      </c>
      <c r="F57" s="355">
        <v>0</v>
      </c>
      <c r="G57" s="355">
        <v>0</v>
      </c>
      <c r="H57" s="355">
        <v>0</v>
      </c>
    </row>
    <row r="58" spans="1:8" x14ac:dyDescent="0.25">
      <c r="A58" s="546"/>
      <c r="B58" s="546"/>
      <c r="C58" s="408" t="s">
        <v>142</v>
      </c>
      <c r="D58" s="355">
        <v>100</v>
      </c>
      <c r="E58" s="355">
        <v>100</v>
      </c>
      <c r="F58" s="355">
        <v>0</v>
      </c>
      <c r="G58" s="355">
        <v>0</v>
      </c>
      <c r="H58" s="355">
        <v>0</v>
      </c>
    </row>
    <row r="59" spans="1:8" x14ac:dyDescent="0.25">
      <c r="A59" s="546"/>
      <c r="B59" s="546"/>
      <c r="C59" s="408" t="s">
        <v>66</v>
      </c>
      <c r="D59" s="355">
        <v>100</v>
      </c>
      <c r="E59" s="355">
        <v>82.608695652173907</v>
      </c>
      <c r="F59" s="355">
        <v>17.391304347826086</v>
      </c>
      <c r="G59" s="355">
        <v>0</v>
      </c>
      <c r="H59" s="355">
        <v>0</v>
      </c>
    </row>
    <row r="60" spans="1:8" x14ac:dyDescent="0.25">
      <c r="A60" s="546"/>
      <c r="B60" s="546"/>
      <c r="C60" s="408" t="s">
        <v>133</v>
      </c>
      <c r="D60" s="355">
        <v>100</v>
      </c>
      <c r="E60" s="355">
        <v>100</v>
      </c>
      <c r="F60" s="355">
        <v>0</v>
      </c>
      <c r="G60" s="355">
        <v>0</v>
      </c>
      <c r="H60" s="355">
        <v>0</v>
      </c>
    </row>
    <row r="61" spans="1:8" x14ac:dyDescent="0.25">
      <c r="A61" s="546"/>
      <c r="B61" s="546"/>
      <c r="C61" s="408" t="s">
        <v>65</v>
      </c>
      <c r="D61" s="355">
        <v>100</v>
      </c>
      <c r="E61" s="355">
        <v>100</v>
      </c>
      <c r="F61" s="355">
        <v>0</v>
      </c>
      <c r="G61" s="355">
        <v>0</v>
      </c>
      <c r="H61" s="355">
        <v>0</v>
      </c>
    </row>
    <row r="62" spans="1:8" x14ac:dyDescent="0.25">
      <c r="A62" s="546"/>
      <c r="B62" s="546"/>
      <c r="C62" s="408" t="s">
        <v>150</v>
      </c>
      <c r="D62" s="355">
        <v>100</v>
      </c>
      <c r="E62" s="355">
        <v>100</v>
      </c>
      <c r="F62" s="355">
        <v>0</v>
      </c>
      <c r="G62" s="355">
        <v>0</v>
      </c>
      <c r="H62" s="355">
        <v>0</v>
      </c>
    </row>
    <row r="63" spans="1:8" x14ac:dyDescent="0.25">
      <c r="A63" s="546"/>
      <c r="B63" s="546"/>
      <c r="C63" s="408" t="s">
        <v>138</v>
      </c>
      <c r="D63" s="355">
        <v>100</v>
      </c>
      <c r="E63" s="355">
        <v>100</v>
      </c>
      <c r="F63" s="355">
        <v>0</v>
      </c>
      <c r="G63" s="355">
        <v>0</v>
      </c>
      <c r="H63" s="355">
        <v>0</v>
      </c>
    </row>
    <row r="64" spans="1:8" x14ac:dyDescent="0.25">
      <c r="A64" s="546"/>
      <c r="B64" s="546"/>
      <c r="C64" s="408" t="s">
        <v>139</v>
      </c>
      <c r="D64" s="355">
        <v>100</v>
      </c>
      <c r="E64" s="355">
        <v>100</v>
      </c>
      <c r="F64" s="355">
        <v>0</v>
      </c>
      <c r="G64" s="355">
        <v>0</v>
      </c>
      <c r="H64" s="355">
        <v>0</v>
      </c>
    </row>
    <row r="65" spans="1:8" x14ac:dyDescent="0.25">
      <c r="A65" s="546"/>
      <c r="B65" s="546" t="s">
        <v>192</v>
      </c>
      <c r="C65" s="408" t="s">
        <v>281</v>
      </c>
      <c r="D65" s="355">
        <v>100</v>
      </c>
      <c r="E65" s="355">
        <v>98.233215547703153</v>
      </c>
      <c r="F65" s="355">
        <v>1.0600706713780916</v>
      </c>
      <c r="G65" s="355">
        <v>0</v>
      </c>
      <c r="H65" s="355">
        <v>0.70671378091872772</v>
      </c>
    </row>
    <row r="66" spans="1:8" x14ac:dyDescent="0.25">
      <c r="A66" s="546"/>
      <c r="B66" s="546"/>
      <c r="C66" s="408" t="s">
        <v>151</v>
      </c>
      <c r="D66" s="355">
        <v>100</v>
      </c>
      <c r="E66" s="355">
        <v>0</v>
      </c>
      <c r="F66" s="355">
        <v>0</v>
      </c>
      <c r="G66" s="355">
        <v>0</v>
      </c>
      <c r="H66" s="355">
        <v>100</v>
      </c>
    </row>
    <row r="67" spans="1:8" x14ac:dyDescent="0.25">
      <c r="A67" s="546"/>
      <c r="B67" s="546"/>
      <c r="C67" s="408" t="s">
        <v>162</v>
      </c>
      <c r="D67" s="355">
        <v>100</v>
      </c>
      <c r="E67" s="355">
        <v>90</v>
      </c>
      <c r="F67" s="355">
        <v>5</v>
      </c>
      <c r="G67" s="355">
        <v>0</v>
      </c>
      <c r="H67" s="355">
        <v>5</v>
      </c>
    </row>
    <row r="68" spans="1:8" x14ac:dyDescent="0.25">
      <c r="A68" s="546"/>
      <c r="B68" s="546"/>
      <c r="C68" s="408" t="s">
        <v>156</v>
      </c>
      <c r="D68" s="355">
        <v>100</v>
      </c>
      <c r="E68" s="355">
        <v>100</v>
      </c>
      <c r="F68" s="355">
        <v>0</v>
      </c>
      <c r="G68" s="355">
        <v>0</v>
      </c>
      <c r="H68" s="355">
        <v>0</v>
      </c>
    </row>
    <row r="69" spans="1:8" x14ac:dyDescent="0.25">
      <c r="A69" s="546"/>
      <c r="B69" s="546"/>
      <c r="C69" s="408" t="s">
        <v>155</v>
      </c>
      <c r="D69" s="355">
        <v>100</v>
      </c>
      <c r="E69" s="355">
        <v>100</v>
      </c>
      <c r="F69" s="355">
        <v>0</v>
      </c>
      <c r="G69" s="355">
        <v>0</v>
      </c>
      <c r="H69" s="355">
        <v>0</v>
      </c>
    </row>
    <row r="70" spans="1:8" x14ac:dyDescent="0.25">
      <c r="A70" s="546"/>
      <c r="B70" s="546"/>
      <c r="C70" s="408" t="s">
        <v>154</v>
      </c>
      <c r="D70" s="355">
        <v>100</v>
      </c>
      <c r="E70" s="355">
        <v>100</v>
      </c>
      <c r="F70" s="355">
        <v>0</v>
      </c>
      <c r="G70" s="355">
        <v>0</v>
      </c>
      <c r="H70" s="355">
        <v>0</v>
      </c>
    </row>
    <row r="71" spans="1:8" x14ac:dyDescent="0.25">
      <c r="A71" s="546"/>
      <c r="B71" s="546"/>
      <c r="C71" s="408" t="s">
        <v>161</v>
      </c>
      <c r="D71" s="355">
        <v>100</v>
      </c>
      <c r="E71" s="355">
        <v>100</v>
      </c>
      <c r="F71" s="355">
        <v>0</v>
      </c>
      <c r="G71" s="355">
        <v>0</v>
      </c>
      <c r="H71" s="355">
        <v>0</v>
      </c>
    </row>
    <row r="72" spans="1:8" x14ac:dyDescent="0.25">
      <c r="A72" s="546"/>
      <c r="B72" s="546"/>
      <c r="C72" s="408" t="s">
        <v>157</v>
      </c>
      <c r="D72" s="355">
        <v>100</v>
      </c>
      <c r="E72" s="355">
        <v>100</v>
      </c>
      <c r="F72" s="355">
        <v>0</v>
      </c>
      <c r="G72" s="355">
        <v>0</v>
      </c>
      <c r="H72" s="355">
        <v>0</v>
      </c>
    </row>
    <row r="73" spans="1:8" x14ac:dyDescent="0.25">
      <c r="A73" s="546"/>
      <c r="B73" s="546"/>
      <c r="C73" s="408" t="s">
        <v>159</v>
      </c>
      <c r="D73" s="355">
        <v>100</v>
      </c>
      <c r="E73" s="355">
        <v>100</v>
      </c>
      <c r="F73" s="355">
        <v>0</v>
      </c>
      <c r="G73" s="355">
        <v>0</v>
      </c>
      <c r="H73" s="355">
        <v>0</v>
      </c>
    </row>
    <row r="74" spans="1:8" x14ac:dyDescent="0.25">
      <c r="A74" s="546"/>
      <c r="B74" s="546"/>
      <c r="C74" s="408" t="s">
        <v>164</v>
      </c>
      <c r="D74" s="355">
        <v>100</v>
      </c>
      <c r="E74" s="355">
        <v>80</v>
      </c>
      <c r="F74" s="355">
        <v>20</v>
      </c>
      <c r="G74" s="355">
        <v>0</v>
      </c>
      <c r="H74" s="355">
        <v>0</v>
      </c>
    </row>
    <row r="75" spans="1:8" x14ac:dyDescent="0.25">
      <c r="A75" s="546"/>
      <c r="B75" s="546"/>
      <c r="C75" s="408" t="s">
        <v>152</v>
      </c>
      <c r="D75" s="355">
        <v>100</v>
      </c>
      <c r="E75" s="355">
        <v>100</v>
      </c>
      <c r="F75" s="355">
        <v>0</v>
      </c>
      <c r="G75" s="355">
        <v>0</v>
      </c>
      <c r="H75" s="355">
        <v>0</v>
      </c>
    </row>
    <row r="76" spans="1:8" x14ac:dyDescent="0.25">
      <c r="A76" s="546"/>
      <c r="B76" s="546"/>
      <c r="C76" s="408" t="s">
        <v>67</v>
      </c>
      <c r="D76" s="355">
        <v>100</v>
      </c>
      <c r="E76" s="355">
        <v>100</v>
      </c>
      <c r="F76" s="355">
        <v>0</v>
      </c>
      <c r="G76" s="355">
        <v>0</v>
      </c>
      <c r="H76" s="355">
        <v>0</v>
      </c>
    </row>
    <row r="77" spans="1:8" x14ac:dyDescent="0.25">
      <c r="A77" s="546"/>
      <c r="B77" s="546"/>
      <c r="C77" s="408" t="s">
        <v>70</v>
      </c>
      <c r="D77" s="355">
        <v>100</v>
      </c>
      <c r="E77" s="355">
        <v>100</v>
      </c>
      <c r="F77" s="355">
        <v>0</v>
      </c>
      <c r="G77" s="355">
        <v>0</v>
      </c>
      <c r="H77" s="355">
        <v>0</v>
      </c>
    </row>
    <row r="78" spans="1:8" x14ac:dyDescent="0.25">
      <c r="A78" s="546"/>
      <c r="B78" s="546"/>
      <c r="C78" s="408" t="s">
        <v>153</v>
      </c>
      <c r="D78" s="355">
        <v>100</v>
      </c>
      <c r="E78" s="355">
        <v>100</v>
      </c>
      <c r="F78" s="355">
        <v>0</v>
      </c>
      <c r="G78" s="355">
        <v>0</v>
      </c>
      <c r="H78" s="355">
        <v>0</v>
      </c>
    </row>
    <row r="79" spans="1:8" x14ac:dyDescent="0.25">
      <c r="A79" s="546"/>
      <c r="B79" s="546"/>
      <c r="C79" s="408" t="s">
        <v>158</v>
      </c>
      <c r="D79" s="355">
        <v>100</v>
      </c>
      <c r="E79" s="355">
        <v>100</v>
      </c>
      <c r="F79" s="355">
        <v>0</v>
      </c>
      <c r="G79" s="355">
        <v>0</v>
      </c>
      <c r="H79" s="355">
        <v>0</v>
      </c>
    </row>
    <row r="80" spans="1:8" x14ac:dyDescent="0.25">
      <c r="A80" s="546"/>
      <c r="B80" s="546"/>
      <c r="C80" s="408" t="s">
        <v>163</v>
      </c>
      <c r="D80" s="355">
        <v>100</v>
      </c>
      <c r="E80" s="355">
        <v>100</v>
      </c>
      <c r="F80" s="355">
        <v>0</v>
      </c>
      <c r="G80" s="355">
        <v>0</v>
      </c>
      <c r="H80" s="355">
        <v>0</v>
      </c>
    </row>
    <row r="81" spans="1:8" x14ac:dyDescent="0.25">
      <c r="A81" s="546"/>
      <c r="B81" s="546"/>
      <c r="C81" s="408" t="s">
        <v>160</v>
      </c>
      <c r="D81" s="355">
        <v>100</v>
      </c>
      <c r="E81" s="355">
        <v>100</v>
      </c>
      <c r="F81" s="355">
        <v>0</v>
      </c>
      <c r="G81" s="355">
        <v>0</v>
      </c>
      <c r="H81" s="355">
        <v>0</v>
      </c>
    </row>
    <row r="82" spans="1:8" x14ac:dyDescent="0.25">
      <c r="A82" s="546"/>
      <c r="B82" s="546" t="s">
        <v>193</v>
      </c>
      <c r="C82" s="408" t="s">
        <v>281</v>
      </c>
      <c r="D82" s="355">
        <v>100</v>
      </c>
      <c r="E82" s="355">
        <v>97.336561743341434</v>
      </c>
      <c r="F82" s="355">
        <v>0.96852300242130773</v>
      </c>
      <c r="G82" s="355">
        <v>1.6949152542372885</v>
      </c>
      <c r="H82" s="355">
        <v>0</v>
      </c>
    </row>
    <row r="83" spans="1:8" x14ac:dyDescent="0.25">
      <c r="A83" s="546"/>
      <c r="B83" s="546"/>
      <c r="C83" s="408" t="s">
        <v>165</v>
      </c>
      <c r="D83" s="356" t="s">
        <v>288</v>
      </c>
      <c r="E83" s="356" t="s">
        <v>288</v>
      </c>
      <c r="F83" s="356" t="s">
        <v>288</v>
      </c>
      <c r="G83" s="356" t="s">
        <v>288</v>
      </c>
      <c r="H83" s="356" t="s">
        <v>288</v>
      </c>
    </row>
    <row r="84" spans="1:8" x14ac:dyDescent="0.25">
      <c r="A84" s="546"/>
      <c r="B84" s="546"/>
      <c r="C84" s="408" t="s">
        <v>175</v>
      </c>
      <c r="D84" s="355">
        <v>100</v>
      </c>
      <c r="E84" s="355">
        <v>95.652173913043484</v>
      </c>
      <c r="F84" s="355">
        <v>4.3478260869565215</v>
      </c>
      <c r="G84" s="355">
        <v>0</v>
      </c>
      <c r="H84" s="355">
        <v>0</v>
      </c>
    </row>
    <row r="85" spans="1:8" x14ac:dyDescent="0.25">
      <c r="A85" s="546"/>
      <c r="B85" s="546"/>
      <c r="C85" s="408" t="s">
        <v>178</v>
      </c>
      <c r="D85" s="355">
        <v>100</v>
      </c>
      <c r="E85" s="355">
        <v>100</v>
      </c>
      <c r="F85" s="355">
        <v>0</v>
      </c>
      <c r="G85" s="355">
        <v>0</v>
      </c>
      <c r="H85" s="355">
        <v>0</v>
      </c>
    </row>
    <row r="86" spans="1:8" x14ac:dyDescent="0.25">
      <c r="A86" s="546"/>
      <c r="B86" s="546"/>
      <c r="C86" s="408" t="s">
        <v>179</v>
      </c>
      <c r="D86" s="355">
        <v>100</v>
      </c>
      <c r="E86" s="355">
        <v>100</v>
      </c>
      <c r="F86" s="355">
        <v>0</v>
      </c>
      <c r="G86" s="355">
        <v>0</v>
      </c>
      <c r="H86" s="355">
        <v>0</v>
      </c>
    </row>
    <row r="87" spans="1:8" x14ac:dyDescent="0.25">
      <c r="A87" s="546"/>
      <c r="B87" s="546"/>
      <c r="C87" s="408" t="s">
        <v>171</v>
      </c>
      <c r="D87" s="355">
        <v>100</v>
      </c>
      <c r="E87" s="355">
        <v>100</v>
      </c>
      <c r="F87" s="355">
        <v>0</v>
      </c>
      <c r="G87" s="355">
        <v>0</v>
      </c>
      <c r="H87" s="355">
        <v>0</v>
      </c>
    </row>
    <row r="88" spans="1:8" x14ac:dyDescent="0.25">
      <c r="A88" s="546"/>
      <c r="B88" s="546"/>
      <c r="C88" s="408" t="s">
        <v>184</v>
      </c>
      <c r="D88" s="355">
        <v>100</v>
      </c>
      <c r="E88" s="355">
        <v>100</v>
      </c>
      <c r="F88" s="355">
        <v>0</v>
      </c>
      <c r="G88" s="355">
        <v>0</v>
      </c>
      <c r="H88" s="355">
        <v>0</v>
      </c>
    </row>
    <row r="89" spans="1:8" x14ac:dyDescent="0.25">
      <c r="A89" s="546"/>
      <c r="B89" s="546"/>
      <c r="C89" s="408" t="s">
        <v>183</v>
      </c>
      <c r="D89" s="355">
        <v>100</v>
      </c>
      <c r="E89" s="355">
        <v>100</v>
      </c>
      <c r="F89" s="355">
        <v>0</v>
      </c>
      <c r="G89" s="355">
        <v>0</v>
      </c>
      <c r="H89" s="355">
        <v>0</v>
      </c>
    </row>
    <row r="90" spans="1:8" x14ac:dyDescent="0.25">
      <c r="A90" s="546"/>
      <c r="B90" s="546"/>
      <c r="C90" s="408" t="s">
        <v>181</v>
      </c>
      <c r="D90" s="355">
        <v>100</v>
      </c>
      <c r="E90" s="355">
        <v>100</v>
      </c>
      <c r="F90" s="355">
        <v>0</v>
      </c>
      <c r="G90" s="355">
        <v>0</v>
      </c>
      <c r="H90" s="355">
        <v>0</v>
      </c>
    </row>
    <row r="91" spans="1:8" x14ac:dyDescent="0.25">
      <c r="A91" s="546"/>
      <c r="B91" s="546"/>
      <c r="C91" s="408" t="s">
        <v>180</v>
      </c>
      <c r="D91" s="355">
        <v>100</v>
      </c>
      <c r="E91" s="355">
        <v>100</v>
      </c>
      <c r="F91" s="355">
        <v>0</v>
      </c>
      <c r="G91" s="355">
        <v>0</v>
      </c>
      <c r="H91" s="355">
        <v>0</v>
      </c>
    </row>
    <row r="92" spans="1:8" x14ac:dyDescent="0.25">
      <c r="A92" s="546"/>
      <c r="B92" s="546"/>
      <c r="C92" s="408" t="s">
        <v>169</v>
      </c>
      <c r="D92" s="355">
        <v>100</v>
      </c>
      <c r="E92" s="355">
        <v>96.666666666666671</v>
      </c>
      <c r="F92" s="355">
        <v>3.3333333333333335</v>
      </c>
      <c r="G92" s="355">
        <v>0</v>
      </c>
      <c r="H92" s="355">
        <v>0</v>
      </c>
    </row>
    <row r="93" spans="1:8" x14ac:dyDescent="0.25">
      <c r="A93" s="546"/>
      <c r="B93" s="546"/>
      <c r="C93" s="408" t="s">
        <v>173</v>
      </c>
      <c r="D93" s="355">
        <v>100</v>
      </c>
      <c r="E93" s="355">
        <v>100</v>
      </c>
      <c r="F93" s="355">
        <v>0</v>
      </c>
      <c r="G93" s="355">
        <v>0</v>
      </c>
      <c r="H93" s="355">
        <v>0</v>
      </c>
    </row>
    <row r="94" spans="1:8" x14ac:dyDescent="0.25">
      <c r="A94" s="546"/>
      <c r="B94" s="546"/>
      <c r="C94" s="408" t="s">
        <v>176</v>
      </c>
      <c r="D94" s="355">
        <v>100</v>
      </c>
      <c r="E94" s="355">
        <v>100</v>
      </c>
      <c r="F94" s="355">
        <v>0</v>
      </c>
      <c r="G94" s="355">
        <v>0</v>
      </c>
      <c r="H94" s="355">
        <v>0</v>
      </c>
    </row>
    <row r="95" spans="1:8" x14ac:dyDescent="0.25">
      <c r="A95" s="546"/>
      <c r="B95" s="546"/>
      <c r="C95" s="408" t="s">
        <v>167</v>
      </c>
      <c r="D95" s="355">
        <v>100</v>
      </c>
      <c r="E95" s="355">
        <v>100</v>
      </c>
      <c r="F95" s="355">
        <v>0</v>
      </c>
      <c r="G95" s="355">
        <v>0</v>
      </c>
      <c r="H95" s="355">
        <v>0</v>
      </c>
    </row>
    <row r="96" spans="1:8" x14ac:dyDescent="0.25">
      <c r="A96" s="546"/>
      <c r="B96" s="546"/>
      <c r="C96" s="408" t="s">
        <v>185</v>
      </c>
      <c r="D96" s="355">
        <v>100</v>
      </c>
      <c r="E96" s="355">
        <v>100</v>
      </c>
      <c r="F96" s="355">
        <v>0</v>
      </c>
      <c r="G96" s="355">
        <v>0</v>
      </c>
      <c r="H96" s="355">
        <v>0</v>
      </c>
    </row>
    <row r="97" spans="1:8" x14ac:dyDescent="0.25">
      <c r="A97" s="546"/>
      <c r="B97" s="546"/>
      <c r="C97" s="408" t="s">
        <v>172</v>
      </c>
      <c r="D97" s="355">
        <v>100</v>
      </c>
      <c r="E97" s="355">
        <v>100</v>
      </c>
      <c r="F97" s="355">
        <v>0</v>
      </c>
      <c r="G97" s="355">
        <v>0</v>
      </c>
      <c r="H97" s="355">
        <v>0</v>
      </c>
    </row>
    <row r="98" spans="1:8" x14ac:dyDescent="0.25">
      <c r="A98" s="546"/>
      <c r="B98" s="546"/>
      <c r="C98" s="408" t="s">
        <v>174</v>
      </c>
      <c r="D98" s="355">
        <v>100</v>
      </c>
      <c r="E98" s="355">
        <v>100</v>
      </c>
      <c r="F98" s="355">
        <v>0</v>
      </c>
      <c r="G98" s="355">
        <v>0</v>
      </c>
      <c r="H98" s="355">
        <v>0</v>
      </c>
    </row>
    <row r="99" spans="1:8" x14ac:dyDescent="0.25">
      <c r="A99" s="546"/>
      <c r="B99" s="546"/>
      <c r="C99" s="408" t="s">
        <v>168</v>
      </c>
      <c r="D99" s="355">
        <v>100</v>
      </c>
      <c r="E99" s="355">
        <v>100</v>
      </c>
      <c r="F99" s="355">
        <v>0</v>
      </c>
      <c r="G99" s="355">
        <v>0</v>
      </c>
      <c r="H99" s="355">
        <v>0</v>
      </c>
    </row>
    <row r="100" spans="1:8" x14ac:dyDescent="0.25">
      <c r="A100" s="546"/>
      <c r="B100" s="546"/>
      <c r="C100" s="408" t="s">
        <v>182</v>
      </c>
      <c r="D100" s="355">
        <v>100</v>
      </c>
      <c r="E100" s="355">
        <v>100</v>
      </c>
      <c r="F100" s="355">
        <v>0</v>
      </c>
      <c r="G100" s="355">
        <v>0</v>
      </c>
      <c r="H100" s="355">
        <v>0</v>
      </c>
    </row>
    <row r="101" spans="1:8" x14ac:dyDescent="0.25">
      <c r="A101" s="546"/>
      <c r="B101" s="546"/>
      <c r="C101" s="408" t="s">
        <v>170</v>
      </c>
      <c r="D101" s="355">
        <v>100</v>
      </c>
      <c r="E101" s="355">
        <v>100</v>
      </c>
      <c r="F101" s="355">
        <v>0</v>
      </c>
      <c r="G101" s="355">
        <v>0</v>
      </c>
      <c r="H101" s="355">
        <v>0</v>
      </c>
    </row>
    <row r="102" spans="1:8" x14ac:dyDescent="0.25">
      <c r="A102" s="546"/>
      <c r="B102" s="546"/>
      <c r="C102" s="408" t="s">
        <v>177</v>
      </c>
      <c r="D102" s="355">
        <v>100</v>
      </c>
      <c r="E102" s="355">
        <v>85.714285714285708</v>
      </c>
      <c r="F102" s="355">
        <v>14.285714285714285</v>
      </c>
      <c r="G102" s="355">
        <v>0</v>
      </c>
      <c r="H102" s="355">
        <v>0</v>
      </c>
    </row>
    <row r="103" spans="1:8" x14ac:dyDescent="0.25">
      <c r="A103" s="546"/>
      <c r="B103" s="546"/>
      <c r="C103" s="408" t="s">
        <v>166</v>
      </c>
      <c r="D103" s="355">
        <v>100</v>
      </c>
      <c r="E103" s="355">
        <v>41.666666666666671</v>
      </c>
      <c r="F103" s="355">
        <v>0</v>
      </c>
      <c r="G103" s="355">
        <v>58.333333333333336</v>
      </c>
      <c r="H103" s="355">
        <v>0</v>
      </c>
    </row>
    <row r="104" spans="1:8" x14ac:dyDescent="0.25">
      <c r="A104" s="546"/>
      <c r="B104" s="546"/>
      <c r="C104" s="408" t="s">
        <v>71</v>
      </c>
      <c r="D104" s="355">
        <v>100</v>
      </c>
      <c r="E104" s="355">
        <v>100</v>
      </c>
      <c r="F104" s="355">
        <v>0</v>
      </c>
      <c r="G104" s="355">
        <v>0</v>
      </c>
      <c r="H104" s="355">
        <v>0</v>
      </c>
    </row>
    <row r="105" spans="1:8" x14ac:dyDescent="0.25">
      <c r="A105" s="546"/>
      <c r="B105" s="546" t="s">
        <v>189</v>
      </c>
      <c r="C105" s="408" t="s">
        <v>281</v>
      </c>
      <c r="D105" s="355">
        <v>100</v>
      </c>
      <c r="E105" s="355">
        <v>99.521531100478441</v>
      </c>
      <c r="F105" s="355">
        <v>0</v>
      </c>
      <c r="G105" s="355">
        <v>0.47846889952153115</v>
      </c>
      <c r="H105" s="355">
        <v>0</v>
      </c>
    </row>
    <row r="106" spans="1:8" x14ac:dyDescent="0.25">
      <c r="A106" s="546"/>
      <c r="B106" s="546"/>
      <c r="C106" s="408" t="s">
        <v>105</v>
      </c>
      <c r="D106" s="355">
        <v>100</v>
      </c>
      <c r="E106" s="355">
        <v>100</v>
      </c>
      <c r="F106" s="355">
        <v>0</v>
      </c>
      <c r="G106" s="355">
        <v>0</v>
      </c>
      <c r="H106" s="355">
        <v>0</v>
      </c>
    </row>
    <row r="107" spans="1:8" x14ac:dyDescent="0.25">
      <c r="A107" s="546"/>
      <c r="B107" s="546"/>
      <c r="C107" s="408" t="s">
        <v>107</v>
      </c>
      <c r="D107" s="355">
        <v>100</v>
      </c>
      <c r="E107" s="355">
        <v>100</v>
      </c>
      <c r="F107" s="355">
        <v>0</v>
      </c>
      <c r="G107" s="355">
        <v>0</v>
      </c>
      <c r="H107" s="355">
        <v>0</v>
      </c>
    </row>
    <row r="108" spans="1:8" x14ac:dyDescent="0.25">
      <c r="A108" s="546"/>
      <c r="B108" s="546"/>
      <c r="C108" s="408" t="s">
        <v>108</v>
      </c>
      <c r="D108" s="355">
        <v>100</v>
      </c>
      <c r="E108" s="355">
        <v>100</v>
      </c>
      <c r="F108" s="355">
        <v>0</v>
      </c>
      <c r="G108" s="355">
        <v>0</v>
      </c>
      <c r="H108" s="355">
        <v>0</v>
      </c>
    </row>
    <row r="109" spans="1:8" x14ac:dyDescent="0.25">
      <c r="A109" s="546"/>
      <c r="B109" s="546"/>
      <c r="C109" s="408" t="s">
        <v>110</v>
      </c>
      <c r="D109" s="355">
        <v>100</v>
      </c>
      <c r="E109" s="355">
        <v>100</v>
      </c>
      <c r="F109" s="355">
        <v>0</v>
      </c>
      <c r="G109" s="355">
        <v>0</v>
      </c>
      <c r="H109" s="355">
        <v>0</v>
      </c>
    </row>
    <row r="110" spans="1:8" x14ac:dyDescent="0.25">
      <c r="A110" s="546"/>
      <c r="B110" s="546"/>
      <c r="C110" s="408" t="s">
        <v>115</v>
      </c>
      <c r="D110" s="355">
        <v>100</v>
      </c>
      <c r="E110" s="355">
        <v>100</v>
      </c>
      <c r="F110" s="355">
        <v>0</v>
      </c>
      <c r="G110" s="355">
        <v>0</v>
      </c>
      <c r="H110" s="355">
        <v>0</v>
      </c>
    </row>
    <row r="111" spans="1:8" x14ac:dyDescent="0.25">
      <c r="A111" s="546"/>
      <c r="B111" s="546"/>
      <c r="C111" s="408" t="s">
        <v>113</v>
      </c>
      <c r="D111" s="355">
        <v>100</v>
      </c>
      <c r="E111" s="355">
        <v>100</v>
      </c>
      <c r="F111" s="355">
        <v>0</v>
      </c>
      <c r="G111" s="355">
        <v>0</v>
      </c>
      <c r="H111" s="355">
        <v>0</v>
      </c>
    </row>
    <row r="112" spans="1:8" x14ac:dyDescent="0.25">
      <c r="A112" s="546"/>
      <c r="B112" s="546"/>
      <c r="C112" s="408" t="s">
        <v>114</v>
      </c>
      <c r="D112" s="355">
        <v>100</v>
      </c>
      <c r="E112" s="355">
        <v>100</v>
      </c>
      <c r="F112" s="355">
        <v>0</v>
      </c>
      <c r="G112" s="355">
        <v>0</v>
      </c>
      <c r="H112" s="355">
        <v>0</v>
      </c>
    </row>
    <row r="113" spans="1:8" x14ac:dyDescent="0.25">
      <c r="A113" s="546"/>
      <c r="B113" s="546"/>
      <c r="C113" s="408" t="s">
        <v>106</v>
      </c>
      <c r="D113" s="355">
        <v>100</v>
      </c>
      <c r="E113" s="355">
        <v>100</v>
      </c>
      <c r="F113" s="355">
        <v>0</v>
      </c>
      <c r="G113" s="355">
        <v>0</v>
      </c>
      <c r="H113" s="355">
        <v>0</v>
      </c>
    </row>
    <row r="114" spans="1:8" x14ac:dyDescent="0.25">
      <c r="A114" s="546"/>
      <c r="B114" s="546"/>
      <c r="C114" s="408" t="s">
        <v>112</v>
      </c>
      <c r="D114" s="355">
        <v>100</v>
      </c>
      <c r="E114" s="355">
        <v>100</v>
      </c>
      <c r="F114" s="355">
        <v>0</v>
      </c>
      <c r="G114" s="355">
        <v>0</v>
      </c>
      <c r="H114" s="355">
        <v>0</v>
      </c>
    </row>
    <row r="115" spans="1:8" x14ac:dyDescent="0.25">
      <c r="A115" s="546"/>
      <c r="B115" s="546"/>
      <c r="C115" s="408" t="s">
        <v>109</v>
      </c>
      <c r="D115" s="355">
        <v>100</v>
      </c>
      <c r="E115" s="355">
        <v>96</v>
      </c>
      <c r="F115" s="355">
        <v>0</v>
      </c>
      <c r="G115" s="355">
        <v>4</v>
      </c>
      <c r="H115" s="355">
        <v>0</v>
      </c>
    </row>
    <row r="116" spans="1:8" x14ac:dyDescent="0.25">
      <c r="A116" s="546"/>
      <c r="B116" s="546"/>
      <c r="C116" s="408" t="s">
        <v>111</v>
      </c>
      <c r="D116" s="355">
        <v>100</v>
      </c>
      <c r="E116" s="355">
        <v>100</v>
      </c>
      <c r="F116" s="355">
        <v>0</v>
      </c>
      <c r="G116" s="355">
        <v>0</v>
      </c>
      <c r="H116" s="355">
        <v>0</v>
      </c>
    </row>
    <row r="117" spans="1:8" x14ac:dyDescent="0.25">
      <c r="A117" s="546"/>
      <c r="B117" s="546" t="s">
        <v>187</v>
      </c>
      <c r="C117" s="408" t="s">
        <v>281</v>
      </c>
      <c r="D117" s="355">
        <v>100</v>
      </c>
      <c r="E117" s="355">
        <v>96.15384615384616</v>
      </c>
      <c r="F117" s="355">
        <v>0</v>
      </c>
      <c r="G117" s="355">
        <v>3.8461538461538463</v>
      </c>
      <c r="H117" s="355">
        <v>0</v>
      </c>
    </row>
    <row r="118" spans="1:8" x14ac:dyDescent="0.25">
      <c r="A118" s="546"/>
      <c r="B118" s="546"/>
      <c r="C118" s="408" t="s">
        <v>85</v>
      </c>
      <c r="D118" s="355">
        <v>100</v>
      </c>
      <c r="E118" s="355">
        <v>100</v>
      </c>
      <c r="F118" s="355">
        <v>0</v>
      </c>
      <c r="G118" s="355">
        <v>0</v>
      </c>
      <c r="H118" s="355">
        <v>0</v>
      </c>
    </row>
    <row r="119" spans="1:8" x14ac:dyDescent="0.25">
      <c r="A119" s="546"/>
      <c r="B119" s="546"/>
      <c r="C119" s="408" t="s">
        <v>79</v>
      </c>
      <c r="D119" s="355">
        <v>100</v>
      </c>
      <c r="E119" s="355">
        <v>100</v>
      </c>
      <c r="F119" s="355">
        <v>0</v>
      </c>
      <c r="G119" s="355">
        <v>0</v>
      </c>
      <c r="H119" s="355">
        <v>0</v>
      </c>
    </row>
    <row r="120" spans="1:8" x14ac:dyDescent="0.25">
      <c r="A120" s="546"/>
      <c r="B120" s="546"/>
      <c r="C120" s="408" t="s">
        <v>81</v>
      </c>
      <c r="D120" s="355">
        <v>100</v>
      </c>
      <c r="E120" s="355">
        <v>100</v>
      </c>
      <c r="F120" s="355">
        <v>0</v>
      </c>
      <c r="G120" s="355">
        <v>0</v>
      </c>
      <c r="H120" s="355">
        <v>0</v>
      </c>
    </row>
    <row r="121" spans="1:8" x14ac:dyDescent="0.25">
      <c r="A121" s="546"/>
      <c r="B121" s="546"/>
      <c r="C121" s="408" t="s">
        <v>88</v>
      </c>
      <c r="D121" s="355">
        <v>100</v>
      </c>
      <c r="E121" s="355">
        <v>100</v>
      </c>
      <c r="F121" s="355">
        <v>0</v>
      </c>
      <c r="G121" s="355">
        <v>0</v>
      </c>
      <c r="H121" s="355">
        <v>0</v>
      </c>
    </row>
    <row r="122" spans="1:8" x14ac:dyDescent="0.25">
      <c r="A122" s="546"/>
      <c r="B122" s="546"/>
      <c r="C122" s="408" t="s">
        <v>86</v>
      </c>
      <c r="D122" s="355">
        <v>100</v>
      </c>
      <c r="E122" s="355">
        <v>100</v>
      </c>
      <c r="F122" s="355">
        <v>0</v>
      </c>
      <c r="G122" s="355">
        <v>0</v>
      </c>
      <c r="H122" s="355">
        <v>0</v>
      </c>
    </row>
    <row r="123" spans="1:8" x14ac:dyDescent="0.25">
      <c r="A123" s="546"/>
      <c r="B123" s="546"/>
      <c r="C123" s="408" t="s">
        <v>82</v>
      </c>
      <c r="D123" s="355">
        <v>100</v>
      </c>
      <c r="E123" s="355">
        <v>83.333333333333343</v>
      </c>
      <c r="F123" s="355">
        <v>0</v>
      </c>
      <c r="G123" s="355">
        <v>16.666666666666664</v>
      </c>
      <c r="H123" s="355">
        <v>0</v>
      </c>
    </row>
    <row r="124" spans="1:8" x14ac:dyDescent="0.25">
      <c r="A124" s="546"/>
      <c r="B124" s="546"/>
      <c r="C124" s="408" t="s">
        <v>83</v>
      </c>
      <c r="D124" s="355">
        <v>100</v>
      </c>
      <c r="E124" s="355">
        <v>57.142857142857139</v>
      </c>
      <c r="F124" s="355">
        <v>0</v>
      </c>
      <c r="G124" s="355">
        <v>42.857142857142854</v>
      </c>
      <c r="H124" s="355">
        <v>0</v>
      </c>
    </row>
    <row r="125" spans="1:8" x14ac:dyDescent="0.25">
      <c r="A125" s="546"/>
      <c r="B125" s="546"/>
      <c r="C125" s="408" t="s">
        <v>87</v>
      </c>
      <c r="D125" s="355">
        <v>100</v>
      </c>
      <c r="E125" s="355">
        <v>100</v>
      </c>
      <c r="F125" s="355">
        <v>0</v>
      </c>
      <c r="G125" s="355">
        <v>0</v>
      </c>
      <c r="H125" s="355">
        <v>0</v>
      </c>
    </row>
    <row r="126" spans="1:8" x14ac:dyDescent="0.25">
      <c r="A126" s="546"/>
      <c r="B126" s="546"/>
      <c r="C126" s="408" t="s">
        <v>80</v>
      </c>
      <c r="D126" s="355">
        <v>100</v>
      </c>
      <c r="E126" s="355">
        <v>100</v>
      </c>
      <c r="F126" s="355">
        <v>0</v>
      </c>
      <c r="G126" s="355">
        <v>0</v>
      </c>
      <c r="H126" s="355">
        <v>0</v>
      </c>
    </row>
    <row r="127" spans="1:8" x14ac:dyDescent="0.25">
      <c r="A127" s="546"/>
      <c r="B127" s="546"/>
      <c r="C127" s="408" t="s">
        <v>84</v>
      </c>
      <c r="D127" s="355">
        <v>100</v>
      </c>
      <c r="E127" s="355">
        <v>100</v>
      </c>
      <c r="F127" s="355">
        <v>0</v>
      </c>
      <c r="G127" s="355">
        <v>0</v>
      </c>
      <c r="H127" s="355">
        <v>0</v>
      </c>
    </row>
    <row r="128" spans="1:8" x14ac:dyDescent="0.25">
      <c r="A128" s="546"/>
      <c r="B128" s="546" t="s">
        <v>186</v>
      </c>
      <c r="C128" s="408" t="s">
        <v>281</v>
      </c>
      <c r="D128" s="355">
        <v>100</v>
      </c>
      <c r="E128" s="355">
        <v>62.790697674418603</v>
      </c>
      <c r="F128" s="355">
        <v>25.581395348837212</v>
      </c>
      <c r="G128" s="355">
        <v>11.627906976744185</v>
      </c>
      <c r="H128" s="355">
        <v>0</v>
      </c>
    </row>
    <row r="129" spans="1:8" x14ac:dyDescent="0.25">
      <c r="A129" s="546"/>
      <c r="B129" s="546"/>
      <c r="C129" s="408" t="s">
        <v>74</v>
      </c>
      <c r="D129" s="355">
        <v>100</v>
      </c>
      <c r="E129" s="355">
        <v>100</v>
      </c>
      <c r="F129" s="355">
        <v>0</v>
      </c>
      <c r="G129" s="355">
        <v>0</v>
      </c>
      <c r="H129" s="355">
        <v>0</v>
      </c>
    </row>
    <row r="130" spans="1:8" x14ac:dyDescent="0.25">
      <c r="A130" s="546"/>
      <c r="B130" s="546"/>
      <c r="C130" s="408" t="s">
        <v>76</v>
      </c>
      <c r="D130" s="355">
        <v>100</v>
      </c>
      <c r="E130" s="355">
        <v>100</v>
      </c>
      <c r="F130" s="355">
        <v>0</v>
      </c>
      <c r="G130" s="355">
        <v>0</v>
      </c>
      <c r="H130" s="355">
        <v>0</v>
      </c>
    </row>
    <row r="131" spans="1:8" ht="31.5" x14ac:dyDescent="0.25">
      <c r="A131" s="546"/>
      <c r="B131" s="546"/>
      <c r="C131" s="408" t="s">
        <v>72</v>
      </c>
      <c r="D131" s="355">
        <v>100</v>
      </c>
      <c r="E131" s="355">
        <v>100</v>
      </c>
      <c r="F131" s="355">
        <v>0</v>
      </c>
      <c r="G131" s="355">
        <v>0</v>
      </c>
      <c r="H131" s="355">
        <v>0</v>
      </c>
    </row>
    <row r="132" spans="1:8" x14ac:dyDescent="0.25">
      <c r="A132" s="546"/>
      <c r="B132" s="546"/>
      <c r="C132" s="408" t="s">
        <v>75</v>
      </c>
      <c r="D132" s="355">
        <v>100</v>
      </c>
      <c r="E132" s="355">
        <v>50</v>
      </c>
      <c r="F132" s="355">
        <v>50</v>
      </c>
      <c r="G132" s="355">
        <v>0</v>
      </c>
      <c r="H132" s="355">
        <v>0</v>
      </c>
    </row>
    <row r="133" spans="1:8" x14ac:dyDescent="0.25">
      <c r="A133" s="546"/>
      <c r="B133" s="546"/>
      <c r="C133" s="408" t="s">
        <v>73</v>
      </c>
      <c r="D133" s="355">
        <v>100</v>
      </c>
      <c r="E133" s="355">
        <v>100</v>
      </c>
      <c r="F133" s="355">
        <v>0</v>
      </c>
      <c r="G133" s="355">
        <v>0</v>
      </c>
      <c r="H133" s="355">
        <v>0</v>
      </c>
    </row>
    <row r="134" spans="1:8" x14ac:dyDescent="0.25">
      <c r="A134" s="546"/>
      <c r="B134" s="546"/>
      <c r="C134" s="408" t="s">
        <v>78</v>
      </c>
      <c r="D134" s="355">
        <v>100</v>
      </c>
      <c r="E134" s="355">
        <v>100</v>
      </c>
      <c r="F134" s="355">
        <v>0</v>
      </c>
      <c r="G134" s="355">
        <v>0</v>
      </c>
      <c r="H134" s="355">
        <v>0</v>
      </c>
    </row>
    <row r="135" spans="1:8" x14ac:dyDescent="0.25">
      <c r="A135" s="546"/>
      <c r="B135" s="546"/>
      <c r="C135" s="408" t="s">
        <v>64</v>
      </c>
      <c r="D135" s="355">
        <v>100</v>
      </c>
      <c r="E135" s="355">
        <v>0</v>
      </c>
      <c r="F135" s="355">
        <v>50</v>
      </c>
      <c r="G135" s="355">
        <v>50</v>
      </c>
      <c r="H135" s="355">
        <v>0</v>
      </c>
    </row>
    <row r="136" spans="1:8" x14ac:dyDescent="0.25">
      <c r="A136" s="547"/>
      <c r="B136" s="547"/>
      <c r="C136" s="409" t="s">
        <v>77</v>
      </c>
      <c r="D136" s="357">
        <v>100</v>
      </c>
      <c r="E136" s="357">
        <v>100</v>
      </c>
      <c r="F136" s="357">
        <v>0</v>
      </c>
      <c r="G136" s="357">
        <v>0</v>
      </c>
      <c r="H136" s="357">
        <v>0</v>
      </c>
    </row>
  </sheetData>
  <mergeCells count="13">
    <mergeCell ref="A2:H2"/>
    <mergeCell ref="A5:C5"/>
    <mergeCell ref="A4:C4"/>
    <mergeCell ref="A6:A136"/>
    <mergeCell ref="B7:B23"/>
    <mergeCell ref="B24:B41"/>
    <mergeCell ref="B42:B64"/>
    <mergeCell ref="B65:B81"/>
    <mergeCell ref="B82:B104"/>
    <mergeCell ref="B105:B116"/>
    <mergeCell ref="B117:B127"/>
    <mergeCell ref="B128:B136"/>
    <mergeCell ref="B6:C6"/>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36"/>
  <sheetViews>
    <sheetView zoomScale="90" zoomScaleNormal="90" workbookViewId="0">
      <selection activeCell="A6" sqref="A6:H136"/>
    </sheetView>
  </sheetViews>
  <sheetFormatPr defaultColWidth="9.33203125" defaultRowHeight="15.75" x14ac:dyDescent="0.25"/>
  <cols>
    <col min="1" max="1" width="25.5" style="77" customWidth="1"/>
    <col min="2" max="2" width="21.6640625" style="77" customWidth="1"/>
    <col min="3" max="3" width="25.33203125" style="77" customWidth="1"/>
    <col min="4" max="4" width="18.83203125" style="92" customWidth="1"/>
    <col min="5" max="5" width="20.1640625" style="92" customWidth="1"/>
    <col min="6" max="7" width="20.33203125" style="77" customWidth="1"/>
    <col min="8" max="8" width="16.1640625" style="77" customWidth="1"/>
    <col min="9" max="16384" width="9.33203125" style="77"/>
  </cols>
  <sheetData>
    <row r="1" spans="1:9" ht="15" customHeight="1" x14ac:dyDescent="0.25">
      <c r="A1" s="82" t="s">
        <v>250</v>
      </c>
      <c r="B1" s="82"/>
      <c r="C1" s="82"/>
      <c r="D1" s="89"/>
      <c r="E1" s="89"/>
      <c r="F1" s="84"/>
      <c r="G1" s="84"/>
      <c r="H1" s="84"/>
      <c r="I1" s="84"/>
    </row>
    <row r="2" spans="1:9" ht="32.25" customHeight="1" x14ac:dyDescent="0.25">
      <c r="A2" s="603" t="s">
        <v>444</v>
      </c>
      <c r="B2" s="603"/>
      <c r="C2" s="603"/>
      <c r="D2" s="603"/>
      <c r="E2" s="603"/>
      <c r="F2" s="603"/>
      <c r="G2" s="603"/>
      <c r="H2" s="603"/>
      <c r="I2" s="78"/>
    </row>
    <row r="3" spans="1:9" ht="15" customHeight="1" x14ac:dyDescent="0.25">
      <c r="A3" s="84"/>
      <c r="B3" s="84"/>
      <c r="C3" s="84"/>
      <c r="D3" s="89"/>
      <c r="E3" s="89"/>
      <c r="F3" s="84"/>
      <c r="H3" s="86" t="s">
        <v>309</v>
      </c>
    </row>
    <row r="4" spans="1:9" x14ac:dyDescent="0.25">
      <c r="A4" s="606"/>
      <c r="B4" s="606"/>
      <c r="C4" s="606"/>
      <c r="D4" s="90" t="s">
        <v>249</v>
      </c>
      <c r="E4" s="91" t="s">
        <v>248</v>
      </c>
      <c r="F4" s="80" t="s">
        <v>247</v>
      </c>
      <c r="G4" s="80" t="s">
        <v>246</v>
      </c>
      <c r="H4" s="80" t="s">
        <v>245</v>
      </c>
    </row>
    <row r="5" spans="1:9" ht="16.5" customHeight="1" x14ac:dyDescent="0.25">
      <c r="A5" s="561" t="s">
        <v>426</v>
      </c>
      <c r="B5" s="561"/>
      <c r="C5" s="561"/>
      <c r="D5" s="336">
        <v>56453</v>
      </c>
      <c r="E5" s="350">
        <v>28699.999999999971</v>
      </c>
      <c r="F5" s="351">
        <v>21416.000000000004</v>
      </c>
      <c r="G5" s="351">
        <v>3434.0000000000045</v>
      </c>
      <c r="H5" s="351">
        <v>2903.0000000000095</v>
      </c>
    </row>
    <row r="6" spans="1:9" x14ac:dyDescent="0.25">
      <c r="A6" s="545" t="s">
        <v>489</v>
      </c>
      <c r="B6" s="545" t="s">
        <v>281</v>
      </c>
      <c r="C6" s="545"/>
      <c r="D6" s="459">
        <v>1421.0000000000007</v>
      </c>
      <c r="E6" s="460">
        <v>597.99999999999977</v>
      </c>
      <c r="F6" s="431">
        <v>525.00000000000011</v>
      </c>
      <c r="G6" s="431">
        <v>130.00000000000003</v>
      </c>
      <c r="H6" s="431">
        <v>167.99999999999994</v>
      </c>
    </row>
    <row r="7" spans="1:9" x14ac:dyDescent="0.25">
      <c r="A7" s="546"/>
      <c r="B7" s="546" t="s">
        <v>188</v>
      </c>
      <c r="C7" s="408" t="s">
        <v>281</v>
      </c>
      <c r="D7" s="339">
        <v>205.99999999999997</v>
      </c>
      <c r="E7" s="352">
        <v>98</v>
      </c>
      <c r="F7" s="192">
        <v>67</v>
      </c>
      <c r="G7" s="192">
        <v>5.0000000000000009</v>
      </c>
      <c r="H7" s="192">
        <v>36.000000000000014</v>
      </c>
    </row>
    <row r="8" spans="1:9" x14ac:dyDescent="0.25">
      <c r="A8" s="546"/>
      <c r="B8" s="546"/>
      <c r="C8" s="408" t="s">
        <v>89</v>
      </c>
      <c r="D8" s="339">
        <v>11</v>
      </c>
      <c r="E8" s="352">
        <v>11</v>
      </c>
      <c r="F8" s="192">
        <v>0</v>
      </c>
      <c r="G8" s="192">
        <v>0</v>
      </c>
      <c r="H8" s="192">
        <v>0</v>
      </c>
    </row>
    <row r="9" spans="1:9" x14ac:dyDescent="0.25">
      <c r="A9" s="546"/>
      <c r="B9" s="546"/>
      <c r="C9" s="408" t="s">
        <v>90</v>
      </c>
      <c r="D9" s="339">
        <v>13</v>
      </c>
      <c r="E9" s="352">
        <v>3</v>
      </c>
      <c r="F9" s="192">
        <v>5</v>
      </c>
      <c r="G9" s="192">
        <v>0</v>
      </c>
      <c r="H9" s="192">
        <v>5</v>
      </c>
    </row>
    <row r="10" spans="1:9" x14ac:dyDescent="0.25">
      <c r="A10" s="546"/>
      <c r="B10" s="546"/>
      <c r="C10" s="408" t="s">
        <v>93</v>
      </c>
      <c r="D10" s="339">
        <v>15</v>
      </c>
      <c r="E10" s="352">
        <v>9</v>
      </c>
      <c r="F10" s="192">
        <v>2</v>
      </c>
      <c r="G10" s="192">
        <v>0</v>
      </c>
      <c r="H10" s="192">
        <v>4</v>
      </c>
    </row>
    <row r="11" spans="1:9" x14ac:dyDescent="0.25">
      <c r="A11" s="546"/>
      <c r="B11" s="546"/>
      <c r="C11" s="408" t="s">
        <v>94</v>
      </c>
      <c r="D11" s="339">
        <v>8</v>
      </c>
      <c r="E11" s="352">
        <v>7</v>
      </c>
      <c r="F11" s="192">
        <v>1</v>
      </c>
      <c r="G11" s="192">
        <v>0</v>
      </c>
      <c r="H11" s="192">
        <v>0</v>
      </c>
    </row>
    <row r="12" spans="1:9" x14ac:dyDescent="0.25">
      <c r="A12" s="546"/>
      <c r="B12" s="546"/>
      <c r="C12" s="408" t="s">
        <v>100</v>
      </c>
      <c r="D12" s="339">
        <v>19</v>
      </c>
      <c r="E12" s="352">
        <v>9</v>
      </c>
      <c r="F12" s="192">
        <v>8</v>
      </c>
      <c r="G12" s="192">
        <v>0</v>
      </c>
      <c r="H12" s="192">
        <v>2</v>
      </c>
    </row>
    <row r="13" spans="1:9" x14ac:dyDescent="0.25">
      <c r="A13" s="546"/>
      <c r="B13" s="546"/>
      <c r="C13" s="408" t="s">
        <v>98</v>
      </c>
      <c r="D13" s="339">
        <v>13</v>
      </c>
      <c r="E13" s="352">
        <v>8</v>
      </c>
      <c r="F13" s="192">
        <v>3</v>
      </c>
      <c r="G13" s="192">
        <v>0</v>
      </c>
      <c r="H13" s="192">
        <v>2</v>
      </c>
    </row>
    <row r="14" spans="1:9" x14ac:dyDescent="0.25">
      <c r="A14" s="546"/>
      <c r="B14" s="546"/>
      <c r="C14" s="408" t="s">
        <v>104</v>
      </c>
      <c r="D14" s="339">
        <v>14</v>
      </c>
      <c r="E14" s="352">
        <v>5</v>
      </c>
      <c r="F14" s="192">
        <v>5</v>
      </c>
      <c r="G14" s="192">
        <v>0</v>
      </c>
      <c r="H14" s="192">
        <v>4</v>
      </c>
    </row>
    <row r="15" spans="1:9" x14ac:dyDescent="0.25">
      <c r="A15" s="546"/>
      <c r="B15" s="546"/>
      <c r="C15" s="408" t="s">
        <v>92</v>
      </c>
      <c r="D15" s="339">
        <v>14</v>
      </c>
      <c r="E15" s="352">
        <v>7</v>
      </c>
      <c r="F15" s="192">
        <v>7</v>
      </c>
      <c r="G15" s="192">
        <v>0</v>
      </c>
      <c r="H15" s="192">
        <v>0</v>
      </c>
    </row>
    <row r="16" spans="1:9" x14ac:dyDescent="0.25">
      <c r="A16" s="546"/>
      <c r="B16" s="546"/>
      <c r="C16" s="408" t="s">
        <v>103</v>
      </c>
      <c r="D16" s="339">
        <v>6</v>
      </c>
      <c r="E16" s="352">
        <v>0</v>
      </c>
      <c r="F16" s="192">
        <v>5</v>
      </c>
      <c r="G16" s="192">
        <v>1</v>
      </c>
      <c r="H16" s="192">
        <v>0</v>
      </c>
    </row>
    <row r="17" spans="1:8" x14ac:dyDescent="0.25">
      <c r="A17" s="546"/>
      <c r="B17" s="546"/>
      <c r="C17" s="408" t="s">
        <v>95</v>
      </c>
      <c r="D17" s="339">
        <v>15</v>
      </c>
      <c r="E17" s="352">
        <v>10</v>
      </c>
      <c r="F17" s="192">
        <v>5</v>
      </c>
      <c r="G17" s="192">
        <v>0</v>
      </c>
      <c r="H17" s="192">
        <v>0</v>
      </c>
    </row>
    <row r="18" spans="1:8" x14ac:dyDescent="0.25">
      <c r="A18" s="546"/>
      <c r="B18" s="546"/>
      <c r="C18" s="408" t="s">
        <v>102</v>
      </c>
      <c r="D18" s="339">
        <v>15</v>
      </c>
      <c r="E18" s="352">
        <v>3</v>
      </c>
      <c r="F18" s="192">
        <v>6</v>
      </c>
      <c r="G18" s="192">
        <v>0</v>
      </c>
      <c r="H18" s="192">
        <v>6</v>
      </c>
    </row>
    <row r="19" spans="1:8" x14ac:dyDescent="0.25">
      <c r="A19" s="546"/>
      <c r="B19" s="546"/>
      <c r="C19" s="408" t="s">
        <v>96</v>
      </c>
      <c r="D19" s="339">
        <v>9</v>
      </c>
      <c r="E19" s="352">
        <v>2</v>
      </c>
      <c r="F19" s="192">
        <v>3</v>
      </c>
      <c r="G19" s="192">
        <v>0</v>
      </c>
      <c r="H19" s="192">
        <v>4</v>
      </c>
    </row>
    <row r="20" spans="1:8" x14ac:dyDescent="0.25">
      <c r="A20" s="546"/>
      <c r="B20" s="546"/>
      <c r="C20" s="408" t="s">
        <v>91</v>
      </c>
      <c r="D20" s="339">
        <v>19</v>
      </c>
      <c r="E20" s="352">
        <v>5</v>
      </c>
      <c r="F20" s="192">
        <v>5</v>
      </c>
      <c r="G20" s="192">
        <v>2</v>
      </c>
      <c r="H20" s="192">
        <v>7</v>
      </c>
    </row>
    <row r="21" spans="1:8" x14ac:dyDescent="0.25">
      <c r="A21" s="546"/>
      <c r="B21" s="546"/>
      <c r="C21" s="408" t="s">
        <v>101</v>
      </c>
      <c r="D21" s="339">
        <v>11</v>
      </c>
      <c r="E21" s="352">
        <v>11</v>
      </c>
      <c r="F21" s="192">
        <v>0</v>
      </c>
      <c r="G21" s="192">
        <v>0</v>
      </c>
      <c r="H21" s="192">
        <v>0</v>
      </c>
    </row>
    <row r="22" spans="1:8" x14ac:dyDescent="0.25">
      <c r="A22" s="546"/>
      <c r="B22" s="546"/>
      <c r="C22" s="408" t="s">
        <v>97</v>
      </c>
      <c r="D22" s="339">
        <v>15</v>
      </c>
      <c r="E22" s="352">
        <v>5</v>
      </c>
      <c r="F22" s="192">
        <v>9</v>
      </c>
      <c r="G22" s="192">
        <v>1</v>
      </c>
      <c r="H22" s="192">
        <v>0</v>
      </c>
    </row>
    <row r="23" spans="1:8" x14ac:dyDescent="0.25">
      <c r="A23" s="546"/>
      <c r="B23" s="546"/>
      <c r="C23" s="408" t="s">
        <v>99</v>
      </c>
      <c r="D23" s="339">
        <v>9</v>
      </c>
      <c r="E23" s="352">
        <v>3</v>
      </c>
      <c r="F23" s="192">
        <v>3</v>
      </c>
      <c r="G23" s="192">
        <v>1</v>
      </c>
      <c r="H23" s="192">
        <v>2</v>
      </c>
    </row>
    <row r="24" spans="1:8" x14ac:dyDescent="0.25">
      <c r="A24" s="546"/>
      <c r="B24" s="546" t="s">
        <v>190</v>
      </c>
      <c r="C24" s="408" t="s">
        <v>281</v>
      </c>
      <c r="D24" s="339">
        <v>155</v>
      </c>
      <c r="E24" s="352">
        <v>41</v>
      </c>
      <c r="F24" s="192">
        <v>83</v>
      </c>
      <c r="G24" s="192">
        <v>17.000000000000004</v>
      </c>
      <c r="H24" s="192">
        <v>13.999999999999998</v>
      </c>
    </row>
    <row r="25" spans="1:8" x14ac:dyDescent="0.25">
      <c r="A25" s="546"/>
      <c r="B25" s="546"/>
      <c r="C25" s="408" t="s">
        <v>116</v>
      </c>
      <c r="D25" s="339">
        <v>4</v>
      </c>
      <c r="E25" s="352">
        <v>4</v>
      </c>
      <c r="F25" s="192">
        <v>0</v>
      </c>
      <c r="G25" s="192">
        <v>0</v>
      </c>
      <c r="H25" s="192">
        <v>0</v>
      </c>
    </row>
    <row r="26" spans="1:8" x14ac:dyDescent="0.25">
      <c r="A26" s="546"/>
      <c r="B26" s="546"/>
      <c r="C26" s="408" t="s">
        <v>128</v>
      </c>
      <c r="D26" s="339">
        <v>11</v>
      </c>
      <c r="E26" s="352">
        <v>0</v>
      </c>
      <c r="F26" s="192">
        <v>11</v>
      </c>
      <c r="G26" s="192">
        <v>0</v>
      </c>
      <c r="H26" s="192">
        <v>0</v>
      </c>
    </row>
    <row r="27" spans="1:8" x14ac:dyDescent="0.25">
      <c r="A27" s="546"/>
      <c r="B27" s="546"/>
      <c r="C27" s="408" t="s">
        <v>126</v>
      </c>
      <c r="D27" s="339">
        <v>7</v>
      </c>
      <c r="E27" s="352">
        <v>2</v>
      </c>
      <c r="F27" s="192">
        <v>4</v>
      </c>
      <c r="G27" s="192">
        <v>1</v>
      </c>
      <c r="H27" s="192">
        <v>0</v>
      </c>
    </row>
    <row r="28" spans="1:8" x14ac:dyDescent="0.25">
      <c r="A28" s="546"/>
      <c r="B28" s="546"/>
      <c r="C28" s="408" t="s">
        <v>121</v>
      </c>
      <c r="D28" s="339">
        <v>10</v>
      </c>
      <c r="E28" s="352">
        <v>0</v>
      </c>
      <c r="F28" s="192">
        <v>3</v>
      </c>
      <c r="G28" s="192">
        <v>7</v>
      </c>
      <c r="H28" s="192">
        <v>0</v>
      </c>
    </row>
    <row r="29" spans="1:8" x14ac:dyDescent="0.25">
      <c r="A29" s="546"/>
      <c r="B29" s="546"/>
      <c r="C29" s="408" t="s">
        <v>130</v>
      </c>
      <c r="D29" s="339">
        <v>10</v>
      </c>
      <c r="E29" s="352">
        <v>8</v>
      </c>
      <c r="F29" s="192">
        <v>2</v>
      </c>
      <c r="G29" s="192">
        <v>0</v>
      </c>
      <c r="H29" s="192">
        <v>0</v>
      </c>
    </row>
    <row r="30" spans="1:8" x14ac:dyDescent="0.25">
      <c r="A30" s="546"/>
      <c r="B30" s="546"/>
      <c r="C30" s="408" t="s">
        <v>127</v>
      </c>
      <c r="D30" s="339">
        <v>9</v>
      </c>
      <c r="E30" s="352">
        <v>5</v>
      </c>
      <c r="F30" s="192">
        <v>3</v>
      </c>
      <c r="G30" s="192">
        <v>0</v>
      </c>
      <c r="H30" s="192">
        <v>1</v>
      </c>
    </row>
    <row r="31" spans="1:8" x14ac:dyDescent="0.25">
      <c r="A31" s="546"/>
      <c r="B31" s="546"/>
      <c r="C31" s="408" t="s">
        <v>123</v>
      </c>
      <c r="D31" s="339">
        <v>8</v>
      </c>
      <c r="E31" s="352">
        <v>0</v>
      </c>
      <c r="F31" s="192">
        <v>4</v>
      </c>
      <c r="G31" s="192">
        <v>0</v>
      </c>
      <c r="H31" s="192">
        <v>4</v>
      </c>
    </row>
    <row r="32" spans="1:8" x14ac:dyDescent="0.25">
      <c r="A32" s="546"/>
      <c r="B32" s="546"/>
      <c r="C32" s="408" t="s">
        <v>129</v>
      </c>
      <c r="D32" s="339">
        <v>9</v>
      </c>
      <c r="E32" s="352">
        <v>0</v>
      </c>
      <c r="F32" s="192">
        <v>4</v>
      </c>
      <c r="G32" s="192">
        <v>0</v>
      </c>
      <c r="H32" s="192">
        <v>5</v>
      </c>
    </row>
    <row r="33" spans="1:8" x14ac:dyDescent="0.25">
      <c r="A33" s="546"/>
      <c r="B33" s="546"/>
      <c r="C33" s="408" t="s">
        <v>125</v>
      </c>
      <c r="D33" s="339">
        <v>11</v>
      </c>
      <c r="E33" s="352">
        <v>0</v>
      </c>
      <c r="F33" s="192">
        <v>2</v>
      </c>
      <c r="G33" s="192">
        <v>9</v>
      </c>
      <c r="H33" s="192">
        <v>0</v>
      </c>
    </row>
    <row r="34" spans="1:8" x14ac:dyDescent="0.25">
      <c r="A34" s="546"/>
      <c r="B34" s="546"/>
      <c r="C34" s="408" t="s">
        <v>117</v>
      </c>
      <c r="D34" s="339">
        <v>9</v>
      </c>
      <c r="E34" s="352">
        <v>3</v>
      </c>
      <c r="F34" s="192">
        <v>6</v>
      </c>
      <c r="G34" s="192">
        <v>0</v>
      </c>
      <c r="H34" s="192">
        <v>0</v>
      </c>
    </row>
    <row r="35" spans="1:8" x14ac:dyDescent="0.25">
      <c r="A35" s="546"/>
      <c r="B35" s="546"/>
      <c r="C35" s="408" t="s">
        <v>124</v>
      </c>
      <c r="D35" s="339">
        <v>7</v>
      </c>
      <c r="E35" s="352">
        <v>0</v>
      </c>
      <c r="F35" s="192">
        <v>7</v>
      </c>
      <c r="G35" s="192">
        <v>0</v>
      </c>
      <c r="H35" s="192">
        <v>0</v>
      </c>
    </row>
    <row r="36" spans="1:8" x14ac:dyDescent="0.25">
      <c r="A36" s="546"/>
      <c r="B36" s="546"/>
      <c r="C36" s="408" t="s">
        <v>131</v>
      </c>
      <c r="D36" s="339">
        <v>12</v>
      </c>
      <c r="E36" s="352">
        <v>10</v>
      </c>
      <c r="F36" s="192">
        <v>2</v>
      </c>
      <c r="G36" s="192">
        <v>0</v>
      </c>
      <c r="H36" s="192">
        <v>0</v>
      </c>
    </row>
    <row r="37" spans="1:8" x14ac:dyDescent="0.25">
      <c r="A37" s="546"/>
      <c r="B37" s="546"/>
      <c r="C37" s="408" t="s">
        <v>119</v>
      </c>
      <c r="D37" s="339">
        <v>11</v>
      </c>
      <c r="E37" s="352">
        <v>9</v>
      </c>
      <c r="F37" s="192">
        <v>2</v>
      </c>
      <c r="G37" s="192">
        <v>0</v>
      </c>
      <c r="H37" s="192">
        <v>0</v>
      </c>
    </row>
    <row r="38" spans="1:8" x14ac:dyDescent="0.25">
      <c r="A38" s="546"/>
      <c r="B38" s="546"/>
      <c r="C38" s="408" t="s">
        <v>68</v>
      </c>
      <c r="D38" s="339">
        <v>7</v>
      </c>
      <c r="E38" s="352">
        <v>0</v>
      </c>
      <c r="F38" s="192">
        <v>7</v>
      </c>
      <c r="G38" s="192">
        <v>0</v>
      </c>
      <c r="H38" s="192">
        <v>0</v>
      </c>
    </row>
    <row r="39" spans="1:8" x14ac:dyDescent="0.25">
      <c r="A39" s="546"/>
      <c r="B39" s="546"/>
      <c r="C39" s="408" t="s">
        <v>122</v>
      </c>
      <c r="D39" s="339">
        <v>11</v>
      </c>
      <c r="E39" s="352">
        <v>0</v>
      </c>
      <c r="F39" s="192">
        <v>11</v>
      </c>
      <c r="G39" s="192">
        <v>0</v>
      </c>
      <c r="H39" s="192">
        <v>0</v>
      </c>
    </row>
    <row r="40" spans="1:8" x14ac:dyDescent="0.25">
      <c r="A40" s="546"/>
      <c r="B40" s="546"/>
      <c r="C40" s="408" t="s">
        <v>118</v>
      </c>
      <c r="D40" s="339">
        <v>9</v>
      </c>
      <c r="E40" s="352">
        <v>0</v>
      </c>
      <c r="F40" s="192">
        <v>5</v>
      </c>
      <c r="G40" s="192">
        <v>0</v>
      </c>
      <c r="H40" s="192">
        <v>4</v>
      </c>
    </row>
    <row r="41" spans="1:8" x14ac:dyDescent="0.25">
      <c r="A41" s="546"/>
      <c r="B41" s="546"/>
      <c r="C41" s="408" t="s">
        <v>120</v>
      </c>
      <c r="D41" s="339">
        <v>10</v>
      </c>
      <c r="E41" s="352">
        <v>0</v>
      </c>
      <c r="F41" s="192">
        <v>10</v>
      </c>
      <c r="G41" s="192">
        <v>0</v>
      </c>
      <c r="H41" s="192">
        <v>0</v>
      </c>
    </row>
    <row r="42" spans="1:8" x14ac:dyDescent="0.25">
      <c r="A42" s="546"/>
      <c r="B42" s="546" t="s">
        <v>191</v>
      </c>
      <c r="C42" s="408" t="s">
        <v>281</v>
      </c>
      <c r="D42" s="339">
        <v>242.00000000000003</v>
      </c>
      <c r="E42" s="352">
        <v>131</v>
      </c>
      <c r="F42" s="192">
        <v>80</v>
      </c>
      <c r="G42" s="192">
        <v>20.000000000000004</v>
      </c>
      <c r="H42" s="192">
        <v>11</v>
      </c>
    </row>
    <row r="43" spans="1:8" x14ac:dyDescent="0.25">
      <c r="A43" s="546"/>
      <c r="B43" s="546"/>
      <c r="C43" s="408" t="s">
        <v>132</v>
      </c>
      <c r="D43" s="339">
        <v>25</v>
      </c>
      <c r="E43" s="352">
        <v>0</v>
      </c>
      <c r="F43" s="192">
        <v>25</v>
      </c>
      <c r="G43" s="192">
        <v>0</v>
      </c>
      <c r="H43" s="192">
        <v>0</v>
      </c>
    </row>
    <row r="44" spans="1:8" x14ac:dyDescent="0.25">
      <c r="A44" s="546"/>
      <c r="B44" s="546"/>
      <c r="C44" s="408" t="s">
        <v>135</v>
      </c>
      <c r="D44" s="339">
        <v>8</v>
      </c>
      <c r="E44" s="352">
        <v>0</v>
      </c>
      <c r="F44" s="192">
        <v>0</v>
      </c>
      <c r="G44" s="192">
        <v>8</v>
      </c>
      <c r="H44" s="192">
        <v>0</v>
      </c>
    </row>
    <row r="45" spans="1:8" x14ac:dyDescent="0.25">
      <c r="A45" s="546"/>
      <c r="B45" s="546"/>
      <c r="C45" s="408" t="s">
        <v>145</v>
      </c>
      <c r="D45" s="339">
        <v>9</v>
      </c>
      <c r="E45" s="352">
        <v>8</v>
      </c>
      <c r="F45" s="192">
        <v>1</v>
      </c>
      <c r="G45" s="192">
        <v>0</v>
      </c>
      <c r="H45" s="192">
        <v>0</v>
      </c>
    </row>
    <row r="46" spans="1:8" x14ac:dyDescent="0.25">
      <c r="A46" s="546"/>
      <c r="B46" s="546"/>
      <c r="C46" s="408" t="s">
        <v>137</v>
      </c>
      <c r="D46" s="339">
        <v>9</v>
      </c>
      <c r="E46" s="352">
        <v>4</v>
      </c>
      <c r="F46" s="192">
        <v>4</v>
      </c>
      <c r="G46" s="192">
        <v>1</v>
      </c>
      <c r="H46" s="192">
        <v>0</v>
      </c>
    </row>
    <row r="47" spans="1:8" x14ac:dyDescent="0.25">
      <c r="A47" s="546"/>
      <c r="B47" s="546"/>
      <c r="C47" s="408" t="s">
        <v>149</v>
      </c>
      <c r="D47" s="339">
        <v>15</v>
      </c>
      <c r="E47" s="352">
        <v>9</v>
      </c>
      <c r="F47" s="192">
        <v>3</v>
      </c>
      <c r="G47" s="192">
        <v>0</v>
      </c>
      <c r="H47" s="192">
        <v>3</v>
      </c>
    </row>
    <row r="48" spans="1:8" x14ac:dyDescent="0.25">
      <c r="A48" s="546"/>
      <c r="B48" s="546"/>
      <c r="C48" s="408" t="s">
        <v>146</v>
      </c>
      <c r="D48" s="339">
        <v>8</v>
      </c>
      <c r="E48" s="352">
        <v>4</v>
      </c>
      <c r="F48" s="192">
        <v>3</v>
      </c>
      <c r="G48" s="192">
        <v>1</v>
      </c>
      <c r="H48" s="192">
        <v>0</v>
      </c>
    </row>
    <row r="49" spans="1:8" x14ac:dyDescent="0.25">
      <c r="A49" s="546"/>
      <c r="B49" s="546"/>
      <c r="C49" s="408" t="s">
        <v>69</v>
      </c>
      <c r="D49" s="339">
        <v>10</v>
      </c>
      <c r="E49" s="352">
        <v>9</v>
      </c>
      <c r="F49" s="192">
        <v>1</v>
      </c>
      <c r="G49" s="192">
        <v>0</v>
      </c>
      <c r="H49" s="192">
        <v>0</v>
      </c>
    </row>
    <row r="50" spans="1:8" x14ac:dyDescent="0.25">
      <c r="A50" s="546"/>
      <c r="B50" s="546"/>
      <c r="C50" s="408" t="s">
        <v>143</v>
      </c>
      <c r="D50" s="339">
        <v>12</v>
      </c>
      <c r="E50" s="352">
        <v>10</v>
      </c>
      <c r="F50" s="192">
        <v>2</v>
      </c>
      <c r="G50" s="192">
        <v>0</v>
      </c>
      <c r="H50" s="192">
        <v>0</v>
      </c>
    </row>
    <row r="51" spans="1:8" x14ac:dyDescent="0.25">
      <c r="A51" s="546"/>
      <c r="B51" s="546"/>
      <c r="C51" s="408" t="s">
        <v>144</v>
      </c>
      <c r="D51" s="339">
        <v>15</v>
      </c>
      <c r="E51" s="352">
        <v>7</v>
      </c>
      <c r="F51" s="192">
        <v>4</v>
      </c>
      <c r="G51" s="192">
        <v>4</v>
      </c>
      <c r="H51" s="192">
        <v>0</v>
      </c>
    </row>
    <row r="52" spans="1:8" x14ac:dyDescent="0.25">
      <c r="A52" s="546"/>
      <c r="B52" s="546"/>
      <c r="C52" s="408" t="s">
        <v>134</v>
      </c>
      <c r="D52" s="339">
        <v>11</v>
      </c>
      <c r="E52" s="352">
        <v>6</v>
      </c>
      <c r="F52" s="192">
        <v>3</v>
      </c>
      <c r="G52" s="192">
        <v>0</v>
      </c>
      <c r="H52" s="192">
        <v>2</v>
      </c>
    </row>
    <row r="53" spans="1:8" x14ac:dyDescent="0.25">
      <c r="A53" s="546"/>
      <c r="B53" s="546"/>
      <c r="C53" s="408" t="s">
        <v>147</v>
      </c>
      <c r="D53" s="339">
        <v>9</v>
      </c>
      <c r="E53" s="352">
        <v>8</v>
      </c>
      <c r="F53" s="192">
        <v>1</v>
      </c>
      <c r="G53" s="192">
        <v>0</v>
      </c>
      <c r="H53" s="192">
        <v>0</v>
      </c>
    </row>
    <row r="54" spans="1:8" x14ac:dyDescent="0.25">
      <c r="A54" s="546"/>
      <c r="B54" s="546"/>
      <c r="C54" s="408" t="s">
        <v>141</v>
      </c>
      <c r="D54" s="339">
        <v>8</v>
      </c>
      <c r="E54" s="352">
        <v>8</v>
      </c>
      <c r="F54" s="192">
        <v>0</v>
      </c>
      <c r="G54" s="192">
        <v>0</v>
      </c>
      <c r="H54" s="192">
        <v>0</v>
      </c>
    </row>
    <row r="55" spans="1:8" x14ac:dyDescent="0.25">
      <c r="A55" s="546"/>
      <c r="B55" s="546"/>
      <c r="C55" s="408" t="s">
        <v>148</v>
      </c>
      <c r="D55" s="339">
        <v>6</v>
      </c>
      <c r="E55" s="352">
        <v>3</v>
      </c>
      <c r="F55" s="192">
        <v>1</v>
      </c>
      <c r="G55" s="192">
        <v>2</v>
      </c>
      <c r="H55" s="192">
        <v>0</v>
      </c>
    </row>
    <row r="56" spans="1:8" x14ac:dyDescent="0.25">
      <c r="A56" s="546"/>
      <c r="B56" s="546"/>
      <c r="C56" s="408" t="s">
        <v>140</v>
      </c>
      <c r="D56" s="339">
        <v>17</v>
      </c>
      <c r="E56" s="352">
        <v>17</v>
      </c>
      <c r="F56" s="192">
        <v>0</v>
      </c>
      <c r="G56" s="192">
        <v>0</v>
      </c>
      <c r="H56" s="192">
        <v>0</v>
      </c>
    </row>
    <row r="57" spans="1:8" x14ac:dyDescent="0.25">
      <c r="A57" s="546"/>
      <c r="B57" s="546"/>
      <c r="C57" s="408" t="s">
        <v>136</v>
      </c>
      <c r="D57" s="339">
        <v>8</v>
      </c>
      <c r="E57" s="352">
        <v>5</v>
      </c>
      <c r="F57" s="192">
        <v>0</v>
      </c>
      <c r="G57" s="192">
        <v>3</v>
      </c>
      <c r="H57" s="192">
        <v>0</v>
      </c>
    </row>
    <row r="58" spans="1:8" x14ac:dyDescent="0.25">
      <c r="A58" s="546"/>
      <c r="B58" s="546"/>
      <c r="C58" s="408" t="s">
        <v>142</v>
      </c>
      <c r="D58" s="339">
        <v>10</v>
      </c>
      <c r="E58" s="352">
        <v>4</v>
      </c>
      <c r="F58" s="192">
        <v>6</v>
      </c>
      <c r="G58" s="192">
        <v>0</v>
      </c>
      <c r="H58" s="192">
        <v>0</v>
      </c>
    </row>
    <row r="59" spans="1:8" x14ac:dyDescent="0.25">
      <c r="A59" s="546"/>
      <c r="B59" s="546"/>
      <c r="C59" s="408" t="s">
        <v>66</v>
      </c>
      <c r="D59" s="339">
        <v>8</v>
      </c>
      <c r="E59" s="352">
        <v>0</v>
      </c>
      <c r="F59" s="192">
        <v>6</v>
      </c>
      <c r="G59" s="192">
        <v>0</v>
      </c>
      <c r="H59" s="192">
        <v>2</v>
      </c>
    </row>
    <row r="60" spans="1:8" x14ac:dyDescent="0.25">
      <c r="A60" s="546"/>
      <c r="B60" s="546"/>
      <c r="C60" s="408" t="s">
        <v>133</v>
      </c>
      <c r="D60" s="339">
        <v>14</v>
      </c>
      <c r="E60" s="352">
        <v>6</v>
      </c>
      <c r="F60" s="192">
        <v>5</v>
      </c>
      <c r="G60" s="192">
        <v>0</v>
      </c>
      <c r="H60" s="192">
        <v>3</v>
      </c>
    </row>
    <row r="61" spans="1:8" x14ac:dyDescent="0.25">
      <c r="A61" s="546"/>
      <c r="B61" s="546"/>
      <c r="C61" s="408" t="s">
        <v>65</v>
      </c>
      <c r="D61" s="339">
        <v>8</v>
      </c>
      <c r="E61" s="352">
        <v>6</v>
      </c>
      <c r="F61" s="192">
        <v>1</v>
      </c>
      <c r="G61" s="192">
        <v>0</v>
      </c>
      <c r="H61" s="192">
        <v>1</v>
      </c>
    </row>
    <row r="62" spans="1:8" x14ac:dyDescent="0.25">
      <c r="A62" s="546"/>
      <c r="B62" s="546"/>
      <c r="C62" s="408" t="s">
        <v>150</v>
      </c>
      <c r="D62" s="339">
        <v>12</v>
      </c>
      <c r="E62" s="352">
        <v>6</v>
      </c>
      <c r="F62" s="192">
        <v>6</v>
      </c>
      <c r="G62" s="192">
        <v>0</v>
      </c>
      <c r="H62" s="192">
        <v>0</v>
      </c>
    </row>
    <row r="63" spans="1:8" x14ac:dyDescent="0.25">
      <c r="A63" s="546"/>
      <c r="B63" s="546"/>
      <c r="C63" s="408" t="s">
        <v>138</v>
      </c>
      <c r="D63" s="339">
        <v>10</v>
      </c>
      <c r="E63" s="352">
        <v>1</v>
      </c>
      <c r="F63" s="192">
        <v>8</v>
      </c>
      <c r="G63" s="192">
        <v>1</v>
      </c>
      <c r="H63" s="192">
        <v>0</v>
      </c>
    </row>
    <row r="64" spans="1:8" x14ac:dyDescent="0.25">
      <c r="A64" s="546"/>
      <c r="B64" s="546"/>
      <c r="C64" s="408" t="s">
        <v>139</v>
      </c>
      <c r="D64" s="339">
        <v>10</v>
      </c>
      <c r="E64" s="352">
        <v>10</v>
      </c>
      <c r="F64" s="192">
        <v>0</v>
      </c>
      <c r="G64" s="192">
        <v>0</v>
      </c>
      <c r="H64" s="192">
        <v>0</v>
      </c>
    </row>
    <row r="65" spans="1:8" x14ac:dyDescent="0.25">
      <c r="A65" s="546"/>
      <c r="B65" s="546" t="s">
        <v>192</v>
      </c>
      <c r="C65" s="408" t="s">
        <v>281</v>
      </c>
      <c r="D65" s="339">
        <v>166.00000000000003</v>
      </c>
      <c r="E65" s="352">
        <v>49.000000000000007</v>
      </c>
      <c r="F65" s="192">
        <v>78</v>
      </c>
      <c r="G65" s="192">
        <v>14.999999999999998</v>
      </c>
      <c r="H65" s="192">
        <v>23.999999999999993</v>
      </c>
    </row>
    <row r="66" spans="1:8" x14ac:dyDescent="0.25">
      <c r="A66" s="546"/>
      <c r="B66" s="546"/>
      <c r="C66" s="408" t="s">
        <v>151</v>
      </c>
      <c r="D66" s="339">
        <v>7</v>
      </c>
      <c r="E66" s="352">
        <v>1</v>
      </c>
      <c r="F66" s="192">
        <v>0</v>
      </c>
      <c r="G66" s="192">
        <v>0</v>
      </c>
      <c r="H66" s="192">
        <v>6</v>
      </c>
    </row>
    <row r="67" spans="1:8" x14ac:dyDescent="0.25">
      <c r="A67" s="546"/>
      <c r="B67" s="546"/>
      <c r="C67" s="408" t="s">
        <v>162</v>
      </c>
      <c r="D67" s="339">
        <v>7</v>
      </c>
      <c r="E67" s="352">
        <v>1</v>
      </c>
      <c r="F67" s="192">
        <v>5</v>
      </c>
      <c r="G67" s="192">
        <v>0</v>
      </c>
      <c r="H67" s="192">
        <v>1</v>
      </c>
    </row>
    <row r="68" spans="1:8" x14ac:dyDescent="0.25">
      <c r="A68" s="546"/>
      <c r="B68" s="546"/>
      <c r="C68" s="408" t="s">
        <v>156</v>
      </c>
      <c r="D68" s="339">
        <v>14</v>
      </c>
      <c r="E68" s="352">
        <v>4</v>
      </c>
      <c r="F68" s="192">
        <v>2</v>
      </c>
      <c r="G68" s="192">
        <v>2</v>
      </c>
      <c r="H68" s="192">
        <v>6</v>
      </c>
    </row>
    <row r="69" spans="1:8" x14ac:dyDescent="0.25">
      <c r="A69" s="546"/>
      <c r="B69" s="546"/>
      <c r="C69" s="408" t="s">
        <v>155</v>
      </c>
      <c r="D69" s="339">
        <v>8</v>
      </c>
      <c r="E69" s="352">
        <v>5</v>
      </c>
      <c r="F69" s="192">
        <v>2</v>
      </c>
      <c r="G69" s="192">
        <v>1</v>
      </c>
      <c r="H69" s="192">
        <v>0</v>
      </c>
    </row>
    <row r="70" spans="1:8" x14ac:dyDescent="0.25">
      <c r="A70" s="546"/>
      <c r="B70" s="546"/>
      <c r="C70" s="408" t="s">
        <v>154</v>
      </c>
      <c r="D70" s="339">
        <v>8</v>
      </c>
      <c r="E70" s="352">
        <v>6</v>
      </c>
      <c r="F70" s="192">
        <v>2</v>
      </c>
      <c r="G70" s="192">
        <v>0</v>
      </c>
      <c r="H70" s="192">
        <v>0</v>
      </c>
    </row>
    <row r="71" spans="1:8" x14ac:dyDescent="0.25">
      <c r="A71" s="546"/>
      <c r="B71" s="546"/>
      <c r="C71" s="408" t="s">
        <v>161</v>
      </c>
      <c r="D71" s="339">
        <v>11</v>
      </c>
      <c r="E71" s="352">
        <v>4</v>
      </c>
      <c r="F71" s="192">
        <v>6</v>
      </c>
      <c r="G71" s="192">
        <v>0</v>
      </c>
      <c r="H71" s="192">
        <v>1</v>
      </c>
    </row>
    <row r="72" spans="1:8" x14ac:dyDescent="0.25">
      <c r="A72" s="546"/>
      <c r="B72" s="546"/>
      <c r="C72" s="408" t="s">
        <v>157</v>
      </c>
      <c r="D72" s="339">
        <v>15</v>
      </c>
      <c r="E72" s="352">
        <v>7</v>
      </c>
      <c r="F72" s="192">
        <v>1</v>
      </c>
      <c r="G72" s="192">
        <v>7</v>
      </c>
      <c r="H72" s="192">
        <v>0</v>
      </c>
    </row>
    <row r="73" spans="1:8" x14ac:dyDescent="0.25">
      <c r="A73" s="546"/>
      <c r="B73" s="546"/>
      <c r="C73" s="408" t="s">
        <v>159</v>
      </c>
      <c r="D73" s="339">
        <v>7</v>
      </c>
      <c r="E73" s="352">
        <v>2</v>
      </c>
      <c r="F73" s="192">
        <v>3</v>
      </c>
      <c r="G73" s="192">
        <v>2</v>
      </c>
      <c r="H73" s="192">
        <v>0</v>
      </c>
    </row>
    <row r="74" spans="1:8" x14ac:dyDescent="0.25">
      <c r="A74" s="546"/>
      <c r="B74" s="546"/>
      <c r="C74" s="408" t="s">
        <v>164</v>
      </c>
      <c r="D74" s="339">
        <v>13</v>
      </c>
      <c r="E74" s="352">
        <v>0</v>
      </c>
      <c r="F74" s="192">
        <v>10</v>
      </c>
      <c r="G74" s="192">
        <v>3</v>
      </c>
      <c r="H74" s="192">
        <v>0</v>
      </c>
    </row>
    <row r="75" spans="1:8" x14ac:dyDescent="0.25">
      <c r="A75" s="546"/>
      <c r="B75" s="546"/>
      <c r="C75" s="408" t="s">
        <v>152</v>
      </c>
      <c r="D75" s="339">
        <v>6</v>
      </c>
      <c r="E75" s="352">
        <v>2</v>
      </c>
      <c r="F75" s="192">
        <v>3</v>
      </c>
      <c r="G75" s="192">
        <v>0</v>
      </c>
      <c r="H75" s="192">
        <v>1</v>
      </c>
    </row>
    <row r="76" spans="1:8" x14ac:dyDescent="0.25">
      <c r="A76" s="546"/>
      <c r="B76" s="546"/>
      <c r="C76" s="408" t="s">
        <v>67</v>
      </c>
      <c r="D76" s="339">
        <v>10</v>
      </c>
      <c r="E76" s="352">
        <v>5</v>
      </c>
      <c r="F76" s="192">
        <v>1</v>
      </c>
      <c r="G76" s="192">
        <v>0</v>
      </c>
      <c r="H76" s="192">
        <v>4</v>
      </c>
    </row>
    <row r="77" spans="1:8" x14ac:dyDescent="0.25">
      <c r="A77" s="546"/>
      <c r="B77" s="546"/>
      <c r="C77" s="408" t="s">
        <v>70</v>
      </c>
      <c r="D77" s="339">
        <v>14</v>
      </c>
      <c r="E77" s="352">
        <v>0</v>
      </c>
      <c r="F77" s="192">
        <v>14</v>
      </c>
      <c r="G77" s="192">
        <v>0</v>
      </c>
      <c r="H77" s="192">
        <v>0</v>
      </c>
    </row>
    <row r="78" spans="1:8" x14ac:dyDescent="0.25">
      <c r="A78" s="546"/>
      <c r="B78" s="546"/>
      <c r="C78" s="408" t="s">
        <v>153</v>
      </c>
      <c r="D78" s="339">
        <v>10</v>
      </c>
      <c r="E78" s="352">
        <v>0</v>
      </c>
      <c r="F78" s="192">
        <v>10</v>
      </c>
      <c r="G78" s="192">
        <v>0</v>
      </c>
      <c r="H78" s="192">
        <v>0</v>
      </c>
    </row>
    <row r="79" spans="1:8" x14ac:dyDescent="0.25">
      <c r="A79" s="546"/>
      <c r="B79" s="546"/>
      <c r="C79" s="408" t="s">
        <v>158</v>
      </c>
      <c r="D79" s="339">
        <v>16</v>
      </c>
      <c r="E79" s="352">
        <v>5</v>
      </c>
      <c r="F79" s="192">
        <v>7</v>
      </c>
      <c r="G79" s="192">
        <v>0</v>
      </c>
      <c r="H79" s="192">
        <v>4</v>
      </c>
    </row>
    <row r="80" spans="1:8" x14ac:dyDescent="0.25">
      <c r="A80" s="546"/>
      <c r="B80" s="546"/>
      <c r="C80" s="408" t="s">
        <v>163</v>
      </c>
      <c r="D80" s="339">
        <v>10</v>
      </c>
      <c r="E80" s="352">
        <v>7</v>
      </c>
      <c r="F80" s="192">
        <v>3</v>
      </c>
      <c r="G80" s="192">
        <v>0</v>
      </c>
      <c r="H80" s="192">
        <v>0</v>
      </c>
    </row>
    <row r="81" spans="1:8" x14ac:dyDescent="0.25">
      <c r="A81" s="546"/>
      <c r="B81" s="546"/>
      <c r="C81" s="408" t="s">
        <v>160</v>
      </c>
      <c r="D81" s="339">
        <v>10</v>
      </c>
      <c r="E81" s="352">
        <v>0</v>
      </c>
      <c r="F81" s="192">
        <v>9</v>
      </c>
      <c r="G81" s="192">
        <v>0</v>
      </c>
      <c r="H81" s="192">
        <v>1</v>
      </c>
    </row>
    <row r="82" spans="1:8" x14ac:dyDescent="0.25">
      <c r="A82" s="546"/>
      <c r="B82" s="546" t="s">
        <v>193</v>
      </c>
      <c r="C82" s="408" t="s">
        <v>281</v>
      </c>
      <c r="D82" s="339">
        <v>233.00000000000006</v>
      </c>
      <c r="E82" s="352">
        <v>90.000000000000014</v>
      </c>
      <c r="F82" s="192">
        <v>86</v>
      </c>
      <c r="G82" s="192">
        <v>33.000000000000007</v>
      </c>
      <c r="H82" s="192">
        <v>24</v>
      </c>
    </row>
    <row r="83" spans="1:8" x14ac:dyDescent="0.25">
      <c r="A83" s="546"/>
      <c r="B83" s="546"/>
      <c r="C83" s="408" t="s">
        <v>165</v>
      </c>
      <c r="D83" s="339">
        <v>13</v>
      </c>
      <c r="E83" s="352">
        <v>13</v>
      </c>
      <c r="F83" s="192">
        <v>0</v>
      </c>
      <c r="G83" s="192">
        <v>0</v>
      </c>
      <c r="H83" s="192">
        <v>0</v>
      </c>
    </row>
    <row r="84" spans="1:8" x14ac:dyDescent="0.25">
      <c r="A84" s="546"/>
      <c r="B84" s="546"/>
      <c r="C84" s="408" t="s">
        <v>175</v>
      </c>
      <c r="D84" s="339">
        <v>4</v>
      </c>
      <c r="E84" s="352">
        <v>0</v>
      </c>
      <c r="F84" s="192">
        <v>4</v>
      </c>
      <c r="G84" s="192">
        <v>0</v>
      </c>
      <c r="H84" s="192">
        <v>0</v>
      </c>
    </row>
    <row r="85" spans="1:8" x14ac:dyDescent="0.25">
      <c r="A85" s="546"/>
      <c r="B85" s="546"/>
      <c r="C85" s="408" t="s">
        <v>178</v>
      </c>
      <c r="D85" s="339">
        <v>14</v>
      </c>
      <c r="E85" s="352">
        <v>11</v>
      </c>
      <c r="F85" s="192">
        <v>0</v>
      </c>
      <c r="G85" s="192">
        <v>3</v>
      </c>
      <c r="H85" s="192">
        <v>0</v>
      </c>
    </row>
    <row r="86" spans="1:8" x14ac:dyDescent="0.25">
      <c r="A86" s="546"/>
      <c r="B86" s="546"/>
      <c r="C86" s="408" t="s">
        <v>179</v>
      </c>
      <c r="D86" s="339">
        <v>14</v>
      </c>
      <c r="E86" s="352">
        <v>8</v>
      </c>
      <c r="F86" s="192">
        <v>3</v>
      </c>
      <c r="G86" s="192">
        <v>3</v>
      </c>
      <c r="H86" s="192">
        <v>0</v>
      </c>
    </row>
    <row r="87" spans="1:8" x14ac:dyDescent="0.25">
      <c r="A87" s="546"/>
      <c r="B87" s="546"/>
      <c r="C87" s="408" t="s">
        <v>171</v>
      </c>
      <c r="D87" s="339">
        <v>7</v>
      </c>
      <c r="E87" s="352">
        <v>0</v>
      </c>
      <c r="F87" s="192">
        <v>7</v>
      </c>
      <c r="G87" s="192">
        <v>0</v>
      </c>
      <c r="H87" s="192">
        <v>0</v>
      </c>
    </row>
    <row r="88" spans="1:8" x14ac:dyDescent="0.25">
      <c r="A88" s="546"/>
      <c r="B88" s="546"/>
      <c r="C88" s="408" t="s">
        <v>184</v>
      </c>
      <c r="D88" s="339">
        <v>13</v>
      </c>
      <c r="E88" s="352">
        <v>4</v>
      </c>
      <c r="F88" s="192">
        <v>4</v>
      </c>
      <c r="G88" s="192">
        <v>0</v>
      </c>
      <c r="H88" s="192">
        <v>5</v>
      </c>
    </row>
    <row r="89" spans="1:8" x14ac:dyDescent="0.25">
      <c r="A89" s="546"/>
      <c r="B89" s="546"/>
      <c r="C89" s="408" t="s">
        <v>183</v>
      </c>
      <c r="D89" s="339">
        <v>13</v>
      </c>
      <c r="E89" s="352">
        <v>4</v>
      </c>
      <c r="F89" s="192">
        <v>3</v>
      </c>
      <c r="G89" s="192">
        <v>0</v>
      </c>
      <c r="H89" s="192">
        <v>6</v>
      </c>
    </row>
    <row r="90" spans="1:8" x14ac:dyDescent="0.25">
      <c r="A90" s="546"/>
      <c r="B90" s="546"/>
      <c r="C90" s="408" t="s">
        <v>181</v>
      </c>
      <c r="D90" s="339">
        <v>9</v>
      </c>
      <c r="E90" s="352">
        <v>6</v>
      </c>
      <c r="F90" s="192">
        <v>3</v>
      </c>
      <c r="G90" s="192">
        <v>0</v>
      </c>
      <c r="H90" s="192">
        <v>0</v>
      </c>
    </row>
    <row r="91" spans="1:8" x14ac:dyDescent="0.25">
      <c r="A91" s="546"/>
      <c r="B91" s="546"/>
      <c r="C91" s="408" t="s">
        <v>180</v>
      </c>
      <c r="D91" s="339">
        <v>12</v>
      </c>
      <c r="E91" s="352">
        <v>4</v>
      </c>
      <c r="F91" s="192">
        <v>7</v>
      </c>
      <c r="G91" s="192">
        <v>1</v>
      </c>
      <c r="H91" s="192">
        <v>0</v>
      </c>
    </row>
    <row r="92" spans="1:8" x14ac:dyDescent="0.25">
      <c r="A92" s="546"/>
      <c r="B92" s="546"/>
      <c r="C92" s="408" t="s">
        <v>169</v>
      </c>
      <c r="D92" s="339">
        <v>10</v>
      </c>
      <c r="E92" s="352">
        <v>2</v>
      </c>
      <c r="F92" s="192">
        <v>3</v>
      </c>
      <c r="G92" s="192">
        <v>4</v>
      </c>
      <c r="H92" s="192">
        <v>1</v>
      </c>
    </row>
    <row r="93" spans="1:8" x14ac:dyDescent="0.25">
      <c r="A93" s="546"/>
      <c r="B93" s="546"/>
      <c r="C93" s="408" t="s">
        <v>173</v>
      </c>
      <c r="D93" s="339">
        <v>13</v>
      </c>
      <c r="E93" s="352">
        <v>3</v>
      </c>
      <c r="F93" s="192">
        <v>9</v>
      </c>
      <c r="G93" s="192">
        <v>1</v>
      </c>
      <c r="H93" s="192">
        <v>0</v>
      </c>
    </row>
    <row r="94" spans="1:8" x14ac:dyDescent="0.25">
      <c r="A94" s="546"/>
      <c r="B94" s="546"/>
      <c r="C94" s="408" t="s">
        <v>176</v>
      </c>
      <c r="D94" s="339">
        <v>10</v>
      </c>
      <c r="E94" s="352">
        <v>4</v>
      </c>
      <c r="F94" s="192">
        <v>3</v>
      </c>
      <c r="G94" s="192">
        <v>3</v>
      </c>
      <c r="H94" s="192">
        <v>0</v>
      </c>
    </row>
    <row r="95" spans="1:8" x14ac:dyDescent="0.25">
      <c r="A95" s="546"/>
      <c r="B95" s="546"/>
      <c r="C95" s="408" t="s">
        <v>167</v>
      </c>
      <c r="D95" s="339">
        <v>11</v>
      </c>
      <c r="E95" s="352">
        <v>4</v>
      </c>
      <c r="F95" s="192">
        <v>5</v>
      </c>
      <c r="G95" s="192">
        <v>2</v>
      </c>
      <c r="H95" s="192">
        <v>0</v>
      </c>
    </row>
    <row r="96" spans="1:8" x14ac:dyDescent="0.25">
      <c r="A96" s="546"/>
      <c r="B96" s="546"/>
      <c r="C96" s="408" t="s">
        <v>185</v>
      </c>
      <c r="D96" s="339">
        <v>6</v>
      </c>
      <c r="E96" s="352">
        <v>3</v>
      </c>
      <c r="F96" s="192">
        <v>3</v>
      </c>
      <c r="G96" s="192">
        <v>0</v>
      </c>
      <c r="H96" s="192">
        <v>0</v>
      </c>
    </row>
    <row r="97" spans="1:8" x14ac:dyDescent="0.25">
      <c r="A97" s="546"/>
      <c r="B97" s="546"/>
      <c r="C97" s="408" t="s">
        <v>172</v>
      </c>
      <c r="D97" s="339">
        <v>8</v>
      </c>
      <c r="E97" s="352">
        <v>6</v>
      </c>
      <c r="F97" s="192">
        <v>2</v>
      </c>
      <c r="G97" s="192">
        <v>0</v>
      </c>
      <c r="H97" s="192">
        <v>0</v>
      </c>
    </row>
    <row r="98" spans="1:8" x14ac:dyDescent="0.25">
      <c r="A98" s="546"/>
      <c r="B98" s="546"/>
      <c r="C98" s="408" t="s">
        <v>174</v>
      </c>
      <c r="D98" s="339">
        <v>9</v>
      </c>
      <c r="E98" s="352">
        <v>3</v>
      </c>
      <c r="F98" s="192">
        <v>2</v>
      </c>
      <c r="G98" s="192">
        <v>4</v>
      </c>
      <c r="H98" s="192">
        <v>0</v>
      </c>
    </row>
    <row r="99" spans="1:8" x14ac:dyDescent="0.25">
      <c r="A99" s="546"/>
      <c r="B99" s="546"/>
      <c r="C99" s="408" t="s">
        <v>168</v>
      </c>
      <c r="D99" s="339">
        <v>5</v>
      </c>
      <c r="E99" s="352">
        <v>3</v>
      </c>
      <c r="F99" s="192">
        <v>2</v>
      </c>
      <c r="G99" s="192">
        <v>0</v>
      </c>
      <c r="H99" s="192">
        <v>0</v>
      </c>
    </row>
    <row r="100" spans="1:8" x14ac:dyDescent="0.25">
      <c r="A100" s="546"/>
      <c r="B100" s="546"/>
      <c r="C100" s="408" t="s">
        <v>182</v>
      </c>
      <c r="D100" s="339">
        <v>16</v>
      </c>
      <c r="E100" s="352">
        <v>9</v>
      </c>
      <c r="F100" s="192">
        <v>4</v>
      </c>
      <c r="G100" s="192">
        <v>0</v>
      </c>
      <c r="H100" s="192">
        <v>3</v>
      </c>
    </row>
    <row r="101" spans="1:8" x14ac:dyDescent="0.25">
      <c r="A101" s="546"/>
      <c r="B101" s="546"/>
      <c r="C101" s="408" t="s">
        <v>170</v>
      </c>
      <c r="D101" s="339">
        <v>8</v>
      </c>
      <c r="E101" s="352">
        <v>2</v>
      </c>
      <c r="F101" s="192">
        <v>3</v>
      </c>
      <c r="G101" s="192">
        <v>3</v>
      </c>
      <c r="H101" s="192">
        <v>0</v>
      </c>
    </row>
    <row r="102" spans="1:8" x14ac:dyDescent="0.25">
      <c r="A102" s="546"/>
      <c r="B102" s="546"/>
      <c r="C102" s="408" t="s">
        <v>177</v>
      </c>
      <c r="D102" s="339">
        <v>11</v>
      </c>
      <c r="E102" s="352">
        <v>0</v>
      </c>
      <c r="F102" s="192">
        <v>8</v>
      </c>
      <c r="G102" s="192">
        <v>3</v>
      </c>
      <c r="H102" s="192">
        <v>0</v>
      </c>
    </row>
    <row r="103" spans="1:8" x14ac:dyDescent="0.25">
      <c r="A103" s="546"/>
      <c r="B103" s="546"/>
      <c r="C103" s="408" t="s">
        <v>166</v>
      </c>
      <c r="D103" s="339">
        <v>15</v>
      </c>
      <c r="E103" s="352">
        <v>0</v>
      </c>
      <c r="F103" s="192">
        <v>6</v>
      </c>
      <c r="G103" s="192">
        <v>0</v>
      </c>
      <c r="H103" s="192">
        <v>9</v>
      </c>
    </row>
    <row r="104" spans="1:8" x14ac:dyDescent="0.25">
      <c r="A104" s="546"/>
      <c r="B104" s="546"/>
      <c r="C104" s="408" t="s">
        <v>71</v>
      </c>
      <c r="D104" s="339">
        <v>12</v>
      </c>
      <c r="E104" s="352">
        <v>1</v>
      </c>
      <c r="F104" s="192">
        <v>5</v>
      </c>
      <c r="G104" s="192">
        <v>6</v>
      </c>
      <c r="H104" s="192">
        <v>0</v>
      </c>
    </row>
    <row r="105" spans="1:8" x14ac:dyDescent="0.25">
      <c r="A105" s="546"/>
      <c r="B105" s="546" t="s">
        <v>189</v>
      </c>
      <c r="C105" s="408" t="s">
        <v>281</v>
      </c>
      <c r="D105" s="339">
        <v>174</v>
      </c>
      <c r="E105" s="352">
        <v>60.999999999999993</v>
      </c>
      <c r="F105" s="192">
        <v>53.999999999999993</v>
      </c>
      <c r="G105" s="192">
        <v>28</v>
      </c>
      <c r="H105" s="192">
        <v>31</v>
      </c>
    </row>
    <row r="106" spans="1:8" x14ac:dyDescent="0.25">
      <c r="A106" s="546"/>
      <c r="B106" s="546"/>
      <c r="C106" s="408" t="s">
        <v>105</v>
      </c>
      <c r="D106" s="339">
        <v>25</v>
      </c>
      <c r="E106" s="352">
        <v>14</v>
      </c>
      <c r="F106" s="192">
        <v>6</v>
      </c>
      <c r="G106" s="192">
        <v>1</v>
      </c>
      <c r="H106" s="192">
        <v>4</v>
      </c>
    </row>
    <row r="107" spans="1:8" x14ac:dyDescent="0.25">
      <c r="A107" s="546"/>
      <c r="B107" s="546"/>
      <c r="C107" s="408" t="s">
        <v>107</v>
      </c>
      <c r="D107" s="339">
        <v>14</v>
      </c>
      <c r="E107" s="352">
        <v>7</v>
      </c>
      <c r="F107" s="192">
        <v>3</v>
      </c>
      <c r="G107" s="192">
        <v>1</v>
      </c>
      <c r="H107" s="192">
        <v>3</v>
      </c>
    </row>
    <row r="108" spans="1:8" x14ac:dyDescent="0.25">
      <c r="A108" s="546"/>
      <c r="B108" s="546"/>
      <c r="C108" s="408" t="s">
        <v>108</v>
      </c>
      <c r="D108" s="339">
        <v>22</v>
      </c>
      <c r="E108" s="352">
        <v>3</v>
      </c>
      <c r="F108" s="192">
        <v>10</v>
      </c>
      <c r="G108" s="192">
        <v>4</v>
      </c>
      <c r="H108" s="192">
        <v>5</v>
      </c>
    </row>
    <row r="109" spans="1:8" x14ac:dyDescent="0.25">
      <c r="A109" s="546"/>
      <c r="B109" s="546"/>
      <c r="C109" s="408" t="s">
        <v>110</v>
      </c>
      <c r="D109" s="339">
        <v>8</v>
      </c>
      <c r="E109" s="352">
        <v>5</v>
      </c>
      <c r="F109" s="192">
        <v>3</v>
      </c>
      <c r="G109" s="192">
        <v>0</v>
      </c>
      <c r="H109" s="192">
        <v>0</v>
      </c>
    </row>
    <row r="110" spans="1:8" x14ac:dyDescent="0.25">
      <c r="A110" s="546"/>
      <c r="B110" s="546"/>
      <c r="C110" s="408" t="s">
        <v>115</v>
      </c>
      <c r="D110" s="339">
        <v>12</v>
      </c>
      <c r="E110" s="352">
        <v>6</v>
      </c>
      <c r="F110" s="192">
        <v>4</v>
      </c>
      <c r="G110" s="192">
        <v>2</v>
      </c>
      <c r="H110" s="192">
        <v>0</v>
      </c>
    </row>
    <row r="111" spans="1:8" x14ac:dyDescent="0.25">
      <c r="A111" s="546"/>
      <c r="B111" s="546"/>
      <c r="C111" s="408" t="s">
        <v>113</v>
      </c>
      <c r="D111" s="339">
        <v>13</v>
      </c>
      <c r="E111" s="352">
        <v>0</v>
      </c>
      <c r="F111" s="192">
        <v>9</v>
      </c>
      <c r="G111" s="192">
        <v>0</v>
      </c>
      <c r="H111" s="192">
        <v>4</v>
      </c>
    </row>
    <row r="112" spans="1:8" x14ac:dyDescent="0.25">
      <c r="A112" s="546"/>
      <c r="B112" s="546"/>
      <c r="C112" s="408" t="s">
        <v>114</v>
      </c>
      <c r="D112" s="339">
        <v>17</v>
      </c>
      <c r="E112" s="352">
        <v>7</v>
      </c>
      <c r="F112" s="192">
        <v>3</v>
      </c>
      <c r="G112" s="192">
        <v>5</v>
      </c>
      <c r="H112" s="192">
        <v>2</v>
      </c>
    </row>
    <row r="113" spans="1:8" x14ac:dyDescent="0.25">
      <c r="A113" s="546"/>
      <c r="B113" s="546"/>
      <c r="C113" s="408" t="s">
        <v>106</v>
      </c>
      <c r="D113" s="339">
        <v>18</v>
      </c>
      <c r="E113" s="352">
        <v>4</v>
      </c>
      <c r="F113" s="192">
        <v>8</v>
      </c>
      <c r="G113" s="192">
        <v>0</v>
      </c>
      <c r="H113" s="192">
        <v>6</v>
      </c>
    </row>
    <row r="114" spans="1:8" x14ac:dyDescent="0.25">
      <c r="A114" s="546"/>
      <c r="B114" s="546"/>
      <c r="C114" s="408" t="s">
        <v>112</v>
      </c>
      <c r="D114" s="339">
        <v>22</v>
      </c>
      <c r="E114" s="352">
        <v>3</v>
      </c>
      <c r="F114" s="192">
        <v>0</v>
      </c>
      <c r="G114" s="192">
        <v>12</v>
      </c>
      <c r="H114" s="192">
        <v>7</v>
      </c>
    </row>
    <row r="115" spans="1:8" x14ac:dyDescent="0.25">
      <c r="A115" s="546"/>
      <c r="B115" s="546"/>
      <c r="C115" s="408" t="s">
        <v>109</v>
      </c>
      <c r="D115" s="339">
        <v>10</v>
      </c>
      <c r="E115" s="352">
        <v>5</v>
      </c>
      <c r="F115" s="192">
        <v>2</v>
      </c>
      <c r="G115" s="192">
        <v>3</v>
      </c>
      <c r="H115" s="192">
        <v>0</v>
      </c>
    </row>
    <row r="116" spans="1:8" x14ac:dyDescent="0.25">
      <c r="A116" s="546"/>
      <c r="B116" s="546"/>
      <c r="C116" s="408" t="s">
        <v>111</v>
      </c>
      <c r="D116" s="339">
        <v>13</v>
      </c>
      <c r="E116" s="352">
        <v>7</v>
      </c>
      <c r="F116" s="192">
        <v>6</v>
      </c>
      <c r="G116" s="192">
        <v>0</v>
      </c>
      <c r="H116" s="192">
        <v>0</v>
      </c>
    </row>
    <row r="117" spans="1:8" x14ac:dyDescent="0.25">
      <c r="A117" s="546"/>
      <c r="B117" s="546" t="s">
        <v>187</v>
      </c>
      <c r="C117" s="408" t="s">
        <v>281</v>
      </c>
      <c r="D117" s="339">
        <v>118</v>
      </c>
      <c r="E117" s="352">
        <v>41</v>
      </c>
      <c r="F117" s="192">
        <v>37.999999999999993</v>
      </c>
      <c r="G117" s="192">
        <v>11</v>
      </c>
      <c r="H117" s="192">
        <v>28</v>
      </c>
    </row>
    <row r="118" spans="1:8" x14ac:dyDescent="0.25">
      <c r="A118" s="546"/>
      <c r="B118" s="546"/>
      <c r="C118" s="408" t="s">
        <v>85</v>
      </c>
      <c r="D118" s="339">
        <v>7</v>
      </c>
      <c r="E118" s="352">
        <v>3</v>
      </c>
      <c r="F118" s="192">
        <v>3</v>
      </c>
      <c r="G118" s="192">
        <v>1</v>
      </c>
      <c r="H118" s="192">
        <v>0</v>
      </c>
    </row>
    <row r="119" spans="1:8" x14ac:dyDescent="0.25">
      <c r="A119" s="546"/>
      <c r="B119" s="546"/>
      <c r="C119" s="408" t="s">
        <v>79</v>
      </c>
      <c r="D119" s="339">
        <v>16</v>
      </c>
      <c r="E119" s="352">
        <v>0</v>
      </c>
      <c r="F119" s="192">
        <v>3</v>
      </c>
      <c r="G119" s="192">
        <v>0</v>
      </c>
      <c r="H119" s="192">
        <v>13</v>
      </c>
    </row>
    <row r="120" spans="1:8" x14ac:dyDescent="0.25">
      <c r="A120" s="546"/>
      <c r="B120" s="546"/>
      <c r="C120" s="408" t="s">
        <v>81</v>
      </c>
      <c r="D120" s="339">
        <v>15</v>
      </c>
      <c r="E120" s="352">
        <v>7</v>
      </c>
      <c r="F120" s="192">
        <v>7</v>
      </c>
      <c r="G120" s="192">
        <v>1</v>
      </c>
      <c r="H120" s="192">
        <v>0</v>
      </c>
    </row>
    <row r="121" spans="1:8" x14ac:dyDescent="0.25">
      <c r="A121" s="546"/>
      <c r="B121" s="546"/>
      <c r="C121" s="408" t="s">
        <v>88</v>
      </c>
      <c r="D121" s="339">
        <v>14</v>
      </c>
      <c r="E121" s="352">
        <v>5</v>
      </c>
      <c r="F121" s="192">
        <v>4</v>
      </c>
      <c r="G121" s="192">
        <v>0</v>
      </c>
      <c r="H121" s="192">
        <v>5</v>
      </c>
    </row>
    <row r="122" spans="1:8" x14ac:dyDescent="0.25">
      <c r="A122" s="546"/>
      <c r="B122" s="546"/>
      <c r="C122" s="408" t="s">
        <v>86</v>
      </c>
      <c r="D122" s="339">
        <v>12</v>
      </c>
      <c r="E122" s="352">
        <v>7</v>
      </c>
      <c r="F122" s="192">
        <v>3</v>
      </c>
      <c r="G122" s="192">
        <v>2</v>
      </c>
      <c r="H122" s="192">
        <v>0</v>
      </c>
    </row>
    <row r="123" spans="1:8" x14ac:dyDescent="0.25">
      <c r="A123" s="546"/>
      <c r="B123" s="546"/>
      <c r="C123" s="408" t="s">
        <v>82</v>
      </c>
      <c r="D123" s="339">
        <v>13</v>
      </c>
      <c r="E123" s="352">
        <v>4</v>
      </c>
      <c r="F123" s="192">
        <v>7</v>
      </c>
      <c r="G123" s="192">
        <v>0</v>
      </c>
      <c r="H123" s="192">
        <v>2</v>
      </c>
    </row>
    <row r="124" spans="1:8" x14ac:dyDescent="0.25">
      <c r="A124" s="546"/>
      <c r="B124" s="546"/>
      <c r="C124" s="408" t="s">
        <v>83</v>
      </c>
      <c r="D124" s="339">
        <v>8</v>
      </c>
      <c r="E124" s="352">
        <v>5</v>
      </c>
      <c r="F124" s="192">
        <v>3</v>
      </c>
      <c r="G124" s="192">
        <v>0</v>
      </c>
      <c r="H124" s="192">
        <v>0</v>
      </c>
    </row>
    <row r="125" spans="1:8" x14ac:dyDescent="0.25">
      <c r="A125" s="546"/>
      <c r="B125" s="546"/>
      <c r="C125" s="408" t="s">
        <v>87</v>
      </c>
      <c r="D125" s="339">
        <v>15</v>
      </c>
      <c r="E125" s="352">
        <v>6</v>
      </c>
      <c r="F125" s="192">
        <v>2</v>
      </c>
      <c r="G125" s="192">
        <v>3</v>
      </c>
      <c r="H125" s="192">
        <v>4</v>
      </c>
    </row>
    <row r="126" spans="1:8" x14ac:dyDescent="0.25">
      <c r="A126" s="546"/>
      <c r="B126" s="546"/>
      <c r="C126" s="408" t="s">
        <v>80</v>
      </c>
      <c r="D126" s="339">
        <v>8</v>
      </c>
      <c r="E126" s="352">
        <v>4</v>
      </c>
      <c r="F126" s="192">
        <v>0</v>
      </c>
      <c r="G126" s="192">
        <v>0</v>
      </c>
      <c r="H126" s="192">
        <v>4</v>
      </c>
    </row>
    <row r="127" spans="1:8" x14ac:dyDescent="0.25">
      <c r="A127" s="546"/>
      <c r="B127" s="546"/>
      <c r="C127" s="408" t="s">
        <v>84</v>
      </c>
      <c r="D127" s="339">
        <v>10</v>
      </c>
      <c r="E127" s="352">
        <v>0</v>
      </c>
      <c r="F127" s="192">
        <v>6</v>
      </c>
      <c r="G127" s="192">
        <v>4</v>
      </c>
      <c r="H127" s="192">
        <v>0</v>
      </c>
    </row>
    <row r="128" spans="1:8" x14ac:dyDescent="0.25">
      <c r="A128" s="546"/>
      <c r="B128" s="546" t="s">
        <v>186</v>
      </c>
      <c r="C128" s="408" t="s">
        <v>281</v>
      </c>
      <c r="D128" s="339">
        <v>126.99999999999999</v>
      </c>
      <c r="E128" s="352">
        <v>87.000000000000014</v>
      </c>
      <c r="F128" s="192">
        <v>39.000000000000007</v>
      </c>
      <c r="G128" s="192">
        <v>1</v>
      </c>
      <c r="H128" s="192">
        <v>0</v>
      </c>
    </row>
    <row r="129" spans="1:8" x14ac:dyDescent="0.25">
      <c r="A129" s="546"/>
      <c r="B129" s="546"/>
      <c r="C129" s="408" t="s">
        <v>74</v>
      </c>
      <c r="D129" s="339">
        <v>20</v>
      </c>
      <c r="E129" s="352">
        <v>18</v>
      </c>
      <c r="F129" s="192">
        <v>2</v>
      </c>
      <c r="G129" s="192">
        <v>0</v>
      </c>
      <c r="H129" s="192">
        <v>0</v>
      </c>
    </row>
    <row r="130" spans="1:8" x14ac:dyDescent="0.25">
      <c r="A130" s="546"/>
      <c r="B130" s="546"/>
      <c r="C130" s="408" t="s">
        <v>76</v>
      </c>
      <c r="D130" s="339">
        <v>20</v>
      </c>
      <c r="E130" s="352">
        <v>4</v>
      </c>
      <c r="F130" s="192">
        <v>16</v>
      </c>
      <c r="G130" s="192">
        <v>0</v>
      </c>
      <c r="H130" s="192">
        <v>0</v>
      </c>
    </row>
    <row r="131" spans="1:8" ht="31.5" x14ac:dyDescent="0.25">
      <c r="A131" s="546"/>
      <c r="B131" s="546"/>
      <c r="C131" s="408" t="s">
        <v>72</v>
      </c>
      <c r="D131" s="339">
        <v>17</v>
      </c>
      <c r="E131" s="352">
        <v>17</v>
      </c>
      <c r="F131" s="192">
        <v>0</v>
      </c>
      <c r="G131" s="192">
        <v>0</v>
      </c>
      <c r="H131" s="192">
        <v>0</v>
      </c>
    </row>
    <row r="132" spans="1:8" ht="31.5" x14ac:dyDescent="0.25">
      <c r="A132" s="546"/>
      <c r="B132" s="546"/>
      <c r="C132" s="408" t="s">
        <v>75</v>
      </c>
      <c r="D132" s="339">
        <v>14</v>
      </c>
      <c r="E132" s="352">
        <v>12</v>
      </c>
      <c r="F132" s="192">
        <v>2</v>
      </c>
      <c r="G132" s="192">
        <v>0</v>
      </c>
      <c r="H132" s="192">
        <v>0</v>
      </c>
    </row>
    <row r="133" spans="1:8" x14ac:dyDescent="0.25">
      <c r="A133" s="546"/>
      <c r="B133" s="546"/>
      <c r="C133" s="408" t="s">
        <v>73</v>
      </c>
      <c r="D133" s="339">
        <v>21</v>
      </c>
      <c r="E133" s="352">
        <v>21</v>
      </c>
      <c r="F133" s="192">
        <v>0</v>
      </c>
      <c r="G133" s="192">
        <v>0</v>
      </c>
      <c r="H133" s="192">
        <v>0</v>
      </c>
    </row>
    <row r="134" spans="1:8" x14ac:dyDescent="0.25">
      <c r="A134" s="546"/>
      <c r="B134" s="546"/>
      <c r="C134" s="408" t="s">
        <v>78</v>
      </c>
      <c r="D134" s="339">
        <v>10</v>
      </c>
      <c r="E134" s="352">
        <v>3</v>
      </c>
      <c r="F134" s="192">
        <v>7</v>
      </c>
      <c r="G134" s="192">
        <v>0</v>
      </c>
      <c r="H134" s="192">
        <v>0</v>
      </c>
    </row>
    <row r="135" spans="1:8" x14ac:dyDescent="0.25">
      <c r="A135" s="546"/>
      <c r="B135" s="546"/>
      <c r="C135" s="408" t="s">
        <v>64</v>
      </c>
      <c r="D135" s="339">
        <v>10</v>
      </c>
      <c r="E135" s="352">
        <v>1</v>
      </c>
      <c r="F135" s="192">
        <v>8</v>
      </c>
      <c r="G135" s="192">
        <v>1</v>
      </c>
      <c r="H135" s="192">
        <v>0</v>
      </c>
    </row>
    <row r="136" spans="1:8" x14ac:dyDescent="0.25">
      <c r="A136" s="547"/>
      <c r="B136" s="547"/>
      <c r="C136" s="409" t="s">
        <v>77</v>
      </c>
      <c r="D136" s="461">
        <v>15</v>
      </c>
      <c r="E136" s="353">
        <v>11</v>
      </c>
      <c r="F136" s="195">
        <v>4</v>
      </c>
      <c r="G136" s="195">
        <v>0</v>
      </c>
      <c r="H136" s="195">
        <v>0</v>
      </c>
    </row>
  </sheetData>
  <mergeCells count="13">
    <mergeCell ref="B6:C6"/>
    <mergeCell ref="A5:C5"/>
    <mergeCell ref="A4:C4"/>
    <mergeCell ref="A2:H2"/>
    <mergeCell ref="A6:A136"/>
    <mergeCell ref="B7:B23"/>
    <mergeCell ref="B24:B41"/>
    <mergeCell ref="B42:B64"/>
    <mergeCell ref="B65:B81"/>
    <mergeCell ref="B82:B104"/>
    <mergeCell ref="B105:B116"/>
    <mergeCell ref="B117:B127"/>
    <mergeCell ref="B128:B13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36"/>
  <sheetViews>
    <sheetView zoomScale="90" zoomScaleNormal="90" workbookViewId="0">
      <selection activeCell="A6" sqref="A6:H136"/>
    </sheetView>
  </sheetViews>
  <sheetFormatPr defaultColWidth="9.33203125" defaultRowHeight="15.75" x14ac:dyDescent="0.25"/>
  <cols>
    <col min="1" max="1" width="25.83203125" style="77" customWidth="1"/>
    <col min="2" max="2" width="23.5" style="77" customWidth="1"/>
    <col min="3" max="3" width="18" style="77" customWidth="1"/>
    <col min="4" max="4" width="16" style="77" customWidth="1"/>
    <col min="5" max="5" width="18" style="77" customWidth="1"/>
    <col min="6" max="6" width="17.5" style="77" customWidth="1"/>
    <col min="7" max="7" width="19.6640625" style="77" customWidth="1"/>
    <col min="8" max="8" width="14.33203125" style="77" customWidth="1"/>
    <col min="9" max="16384" width="9.33203125" style="77"/>
  </cols>
  <sheetData>
    <row r="1" spans="1:8" ht="20.25" customHeight="1" x14ac:dyDescent="0.25">
      <c r="A1" s="82" t="s">
        <v>251</v>
      </c>
      <c r="B1" s="82"/>
      <c r="C1" s="82"/>
      <c r="D1" s="84"/>
      <c r="E1" s="84"/>
      <c r="F1" s="84"/>
      <c r="G1" s="84"/>
      <c r="H1" s="84"/>
    </row>
    <row r="2" spans="1:8" ht="31.5" customHeight="1" x14ac:dyDescent="0.25">
      <c r="A2" s="603" t="s">
        <v>445</v>
      </c>
      <c r="B2" s="603"/>
      <c r="C2" s="603"/>
      <c r="D2" s="603"/>
      <c r="E2" s="603"/>
      <c r="F2" s="603"/>
      <c r="G2" s="603"/>
      <c r="H2" s="603"/>
    </row>
    <row r="3" spans="1:8" x14ac:dyDescent="0.25">
      <c r="G3" s="84"/>
      <c r="H3" s="93" t="s">
        <v>308</v>
      </c>
    </row>
    <row r="4" spans="1:8" x14ac:dyDescent="0.25">
      <c r="A4" s="606"/>
      <c r="B4" s="606"/>
      <c r="C4" s="606"/>
      <c r="D4" s="94" t="s">
        <v>57</v>
      </c>
      <c r="E4" s="80" t="s">
        <v>248</v>
      </c>
      <c r="F4" s="80" t="s">
        <v>247</v>
      </c>
      <c r="G4" s="80" t="s">
        <v>246</v>
      </c>
      <c r="H4" s="80" t="s">
        <v>245</v>
      </c>
    </row>
    <row r="5" spans="1:8" x14ac:dyDescent="0.25">
      <c r="A5" s="561" t="s">
        <v>426</v>
      </c>
      <c r="B5" s="561"/>
      <c r="C5" s="561"/>
      <c r="D5" s="347">
        <v>100</v>
      </c>
      <c r="E5" s="347">
        <v>50.838750819265535</v>
      </c>
      <c r="F5" s="347">
        <v>37.935982144438746</v>
      </c>
      <c r="G5" s="347">
        <v>6.0829362478522038</v>
      </c>
      <c r="H5" s="347">
        <v>5.142330788443501</v>
      </c>
    </row>
    <row r="6" spans="1:8" x14ac:dyDescent="0.25">
      <c r="A6" s="545" t="s">
        <v>489</v>
      </c>
      <c r="B6" s="545" t="s">
        <v>281</v>
      </c>
      <c r="C6" s="545"/>
      <c r="D6" s="462">
        <v>100</v>
      </c>
      <c r="E6" s="462">
        <v>42.083040112596727</v>
      </c>
      <c r="F6" s="462">
        <v>36.945812807881765</v>
      </c>
      <c r="G6" s="462">
        <v>9.1484869809992944</v>
      </c>
      <c r="H6" s="462">
        <v>11.822660098522157</v>
      </c>
    </row>
    <row r="7" spans="1:8" x14ac:dyDescent="0.25">
      <c r="A7" s="546"/>
      <c r="B7" s="546" t="s">
        <v>188</v>
      </c>
      <c r="C7" s="408" t="s">
        <v>281</v>
      </c>
      <c r="D7" s="348">
        <v>100</v>
      </c>
      <c r="E7" s="348">
        <v>47.572815533980588</v>
      </c>
      <c r="F7" s="348">
        <v>32.524271844660198</v>
      </c>
      <c r="G7" s="348">
        <v>2.4271844660194182</v>
      </c>
      <c r="H7" s="348">
        <v>17.475728155339816</v>
      </c>
    </row>
    <row r="8" spans="1:8" x14ac:dyDescent="0.25">
      <c r="A8" s="546"/>
      <c r="B8" s="546"/>
      <c r="C8" s="408" t="s">
        <v>89</v>
      </c>
      <c r="D8" s="348">
        <v>100</v>
      </c>
      <c r="E8" s="348">
        <v>100</v>
      </c>
      <c r="F8" s="348">
        <v>0</v>
      </c>
      <c r="G8" s="348">
        <v>0</v>
      </c>
      <c r="H8" s="348">
        <v>0</v>
      </c>
    </row>
    <row r="9" spans="1:8" x14ac:dyDescent="0.25">
      <c r="A9" s="546"/>
      <c r="B9" s="546"/>
      <c r="C9" s="408" t="s">
        <v>90</v>
      </c>
      <c r="D9" s="348">
        <v>100</v>
      </c>
      <c r="E9" s="348">
        <v>23.076923076923077</v>
      </c>
      <c r="F9" s="348">
        <v>38.461538461538467</v>
      </c>
      <c r="G9" s="348">
        <v>0</v>
      </c>
      <c r="H9" s="348">
        <v>38.461538461538467</v>
      </c>
    </row>
    <row r="10" spans="1:8" x14ac:dyDescent="0.25">
      <c r="A10" s="546"/>
      <c r="B10" s="546"/>
      <c r="C10" s="408" t="s">
        <v>93</v>
      </c>
      <c r="D10" s="348">
        <v>100</v>
      </c>
      <c r="E10" s="348">
        <v>60</v>
      </c>
      <c r="F10" s="348">
        <v>13.333333333333334</v>
      </c>
      <c r="G10" s="348">
        <v>0</v>
      </c>
      <c r="H10" s="348">
        <v>26.666666666666668</v>
      </c>
    </row>
    <row r="11" spans="1:8" x14ac:dyDescent="0.25">
      <c r="A11" s="546"/>
      <c r="B11" s="546"/>
      <c r="C11" s="408" t="s">
        <v>94</v>
      </c>
      <c r="D11" s="348">
        <v>100</v>
      </c>
      <c r="E11" s="348">
        <v>87.5</v>
      </c>
      <c r="F11" s="348">
        <v>12.5</v>
      </c>
      <c r="G11" s="348">
        <v>0</v>
      </c>
      <c r="H11" s="348">
        <v>0</v>
      </c>
    </row>
    <row r="12" spans="1:8" x14ac:dyDescent="0.25">
      <c r="A12" s="546"/>
      <c r="B12" s="546"/>
      <c r="C12" s="408" t="s">
        <v>100</v>
      </c>
      <c r="D12" s="348">
        <v>100</v>
      </c>
      <c r="E12" s="348">
        <v>47.368421052631575</v>
      </c>
      <c r="F12" s="348">
        <v>42.105263157894733</v>
      </c>
      <c r="G12" s="348">
        <v>0</v>
      </c>
      <c r="H12" s="348">
        <v>10.526315789473683</v>
      </c>
    </row>
    <row r="13" spans="1:8" x14ac:dyDescent="0.25">
      <c r="A13" s="546"/>
      <c r="B13" s="546"/>
      <c r="C13" s="408" t="s">
        <v>98</v>
      </c>
      <c r="D13" s="348">
        <v>100</v>
      </c>
      <c r="E13" s="348">
        <v>61.53846153846154</v>
      </c>
      <c r="F13" s="348">
        <v>23.076923076923077</v>
      </c>
      <c r="G13" s="348">
        <v>0</v>
      </c>
      <c r="H13" s="348">
        <v>15.384615384615385</v>
      </c>
    </row>
    <row r="14" spans="1:8" x14ac:dyDescent="0.25">
      <c r="A14" s="546"/>
      <c r="B14" s="546"/>
      <c r="C14" s="408" t="s">
        <v>104</v>
      </c>
      <c r="D14" s="348">
        <v>100</v>
      </c>
      <c r="E14" s="348">
        <v>35.714285714285715</v>
      </c>
      <c r="F14" s="348">
        <v>35.714285714285715</v>
      </c>
      <c r="G14" s="348">
        <v>0</v>
      </c>
      <c r="H14" s="348">
        <v>28.571428571428569</v>
      </c>
    </row>
    <row r="15" spans="1:8" x14ac:dyDescent="0.25">
      <c r="A15" s="546"/>
      <c r="B15" s="546"/>
      <c r="C15" s="408" t="s">
        <v>92</v>
      </c>
      <c r="D15" s="348">
        <v>100</v>
      </c>
      <c r="E15" s="348">
        <v>50</v>
      </c>
      <c r="F15" s="348">
        <v>50</v>
      </c>
      <c r="G15" s="348">
        <v>0</v>
      </c>
      <c r="H15" s="348">
        <v>0</v>
      </c>
    </row>
    <row r="16" spans="1:8" x14ac:dyDescent="0.25">
      <c r="A16" s="546"/>
      <c r="B16" s="546"/>
      <c r="C16" s="408" t="s">
        <v>103</v>
      </c>
      <c r="D16" s="348">
        <v>100</v>
      </c>
      <c r="E16" s="348">
        <v>0</v>
      </c>
      <c r="F16" s="348">
        <v>83.333333333333343</v>
      </c>
      <c r="G16" s="348">
        <v>16.666666666666664</v>
      </c>
      <c r="H16" s="348">
        <v>0</v>
      </c>
    </row>
    <row r="17" spans="1:8" x14ac:dyDescent="0.25">
      <c r="A17" s="546"/>
      <c r="B17" s="546"/>
      <c r="C17" s="408" t="s">
        <v>95</v>
      </c>
      <c r="D17" s="348">
        <v>100</v>
      </c>
      <c r="E17" s="348">
        <v>66.666666666666657</v>
      </c>
      <c r="F17" s="348">
        <v>33.333333333333329</v>
      </c>
      <c r="G17" s="348">
        <v>0</v>
      </c>
      <c r="H17" s="348">
        <v>0</v>
      </c>
    </row>
    <row r="18" spans="1:8" x14ac:dyDescent="0.25">
      <c r="A18" s="546"/>
      <c r="B18" s="546"/>
      <c r="C18" s="408" t="s">
        <v>102</v>
      </c>
      <c r="D18" s="348">
        <v>100</v>
      </c>
      <c r="E18" s="348">
        <v>20</v>
      </c>
      <c r="F18" s="348">
        <v>40</v>
      </c>
      <c r="G18" s="348">
        <v>0</v>
      </c>
      <c r="H18" s="348">
        <v>40</v>
      </c>
    </row>
    <row r="19" spans="1:8" x14ac:dyDescent="0.25">
      <c r="A19" s="546"/>
      <c r="B19" s="546"/>
      <c r="C19" s="408" t="s">
        <v>96</v>
      </c>
      <c r="D19" s="348">
        <v>100</v>
      </c>
      <c r="E19" s="348">
        <v>22.222222222222221</v>
      </c>
      <c r="F19" s="348">
        <v>33.333333333333329</v>
      </c>
      <c r="G19" s="348">
        <v>0</v>
      </c>
      <c r="H19" s="348">
        <v>44.444444444444443</v>
      </c>
    </row>
    <row r="20" spans="1:8" x14ac:dyDescent="0.25">
      <c r="A20" s="546"/>
      <c r="B20" s="546"/>
      <c r="C20" s="408" t="s">
        <v>91</v>
      </c>
      <c r="D20" s="348">
        <v>100</v>
      </c>
      <c r="E20" s="348">
        <v>26.315789473684209</v>
      </c>
      <c r="F20" s="348">
        <v>26.315789473684209</v>
      </c>
      <c r="G20" s="348">
        <v>10.526315789473683</v>
      </c>
      <c r="H20" s="348">
        <v>36.84210526315789</v>
      </c>
    </row>
    <row r="21" spans="1:8" x14ac:dyDescent="0.25">
      <c r="A21" s="546"/>
      <c r="B21" s="546"/>
      <c r="C21" s="408" t="s">
        <v>101</v>
      </c>
      <c r="D21" s="348">
        <v>100</v>
      </c>
      <c r="E21" s="348">
        <v>100</v>
      </c>
      <c r="F21" s="348">
        <v>0</v>
      </c>
      <c r="G21" s="348">
        <v>0</v>
      </c>
      <c r="H21" s="348">
        <v>0</v>
      </c>
    </row>
    <row r="22" spans="1:8" ht="31.5" x14ac:dyDescent="0.25">
      <c r="A22" s="546"/>
      <c r="B22" s="546"/>
      <c r="C22" s="408" t="s">
        <v>97</v>
      </c>
      <c r="D22" s="348">
        <v>100</v>
      </c>
      <c r="E22" s="348">
        <v>33.333333333333329</v>
      </c>
      <c r="F22" s="348">
        <v>60</v>
      </c>
      <c r="G22" s="348">
        <v>6.666666666666667</v>
      </c>
      <c r="H22" s="348">
        <v>0</v>
      </c>
    </row>
    <row r="23" spans="1:8" x14ac:dyDescent="0.25">
      <c r="A23" s="546"/>
      <c r="B23" s="546"/>
      <c r="C23" s="408" t="s">
        <v>99</v>
      </c>
      <c r="D23" s="348">
        <v>100</v>
      </c>
      <c r="E23" s="348">
        <v>33.333333333333329</v>
      </c>
      <c r="F23" s="348">
        <v>33.333333333333329</v>
      </c>
      <c r="G23" s="348">
        <v>11.111111111111111</v>
      </c>
      <c r="H23" s="348">
        <v>22.222222222222221</v>
      </c>
    </row>
    <row r="24" spans="1:8" x14ac:dyDescent="0.25">
      <c r="A24" s="546"/>
      <c r="B24" s="546" t="s">
        <v>190</v>
      </c>
      <c r="C24" s="408" t="s">
        <v>281</v>
      </c>
      <c r="D24" s="348">
        <v>100</v>
      </c>
      <c r="E24" s="348">
        <v>26.451612903225808</v>
      </c>
      <c r="F24" s="348">
        <v>53.548387096774199</v>
      </c>
      <c r="G24" s="348">
        <v>10.967741935483872</v>
      </c>
      <c r="H24" s="348">
        <v>9.0322580645161281</v>
      </c>
    </row>
    <row r="25" spans="1:8" ht="31.5" x14ac:dyDescent="0.25">
      <c r="A25" s="546"/>
      <c r="B25" s="546"/>
      <c r="C25" s="408" t="s">
        <v>116</v>
      </c>
      <c r="D25" s="348">
        <v>100</v>
      </c>
      <c r="E25" s="348">
        <v>100</v>
      </c>
      <c r="F25" s="348">
        <v>0</v>
      </c>
      <c r="G25" s="348">
        <v>0</v>
      </c>
      <c r="H25" s="348">
        <v>0</v>
      </c>
    </row>
    <row r="26" spans="1:8" x14ac:dyDescent="0.25">
      <c r="A26" s="546"/>
      <c r="B26" s="546"/>
      <c r="C26" s="408" t="s">
        <v>128</v>
      </c>
      <c r="D26" s="348">
        <v>100</v>
      </c>
      <c r="E26" s="348">
        <v>0</v>
      </c>
      <c r="F26" s="348">
        <v>100</v>
      </c>
      <c r="G26" s="348">
        <v>0</v>
      </c>
      <c r="H26" s="348">
        <v>0</v>
      </c>
    </row>
    <row r="27" spans="1:8" x14ac:dyDescent="0.25">
      <c r="A27" s="546"/>
      <c r="B27" s="546"/>
      <c r="C27" s="408" t="s">
        <v>126</v>
      </c>
      <c r="D27" s="348">
        <v>100</v>
      </c>
      <c r="E27" s="348">
        <v>28.571428571428569</v>
      </c>
      <c r="F27" s="348">
        <v>57.142857142857139</v>
      </c>
      <c r="G27" s="348">
        <v>14.285714285714285</v>
      </c>
      <c r="H27" s="348">
        <v>0</v>
      </c>
    </row>
    <row r="28" spans="1:8" x14ac:dyDescent="0.25">
      <c r="A28" s="546"/>
      <c r="B28" s="546"/>
      <c r="C28" s="408" t="s">
        <v>121</v>
      </c>
      <c r="D28" s="348">
        <v>100</v>
      </c>
      <c r="E28" s="348">
        <v>0</v>
      </c>
      <c r="F28" s="348">
        <v>30</v>
      </c>
      <c r="G28" s="348">
        <v>70</v>
      </c>
      <c r="H28" s="348">
        <v>0</v>
      </c>
    </row>
    <row r="29" spans="1:8" ht="31.5" x14ac:dyDescent="0.25">
      <c r="A29" s="546"/>
      <c r="B29" s="546"/>
      <c r="C29" s="408" t="s">
        <v>130</v>
      </c>
      <c r="D29" s="348">
        <v>100</v>
      </c>
      <c r="E29" s="348">
        <v>80</v>
      </c>
      <c r="F29" s="348">
        <v>20</v>
      </c>
      <c r="G29" s="348">
        <v>0</v>
      </c>
      <c r="H29" s="348">
        <v>0</v>
      </c>
    </row>
    <row r="30" spans="1:8" x14ac:dyDescent="0.25">
      <c r="A30" s="546"/>
      <c r="B30" s="546"/>
      <c r="C30" s="408" t="s">
        <v>127</v>
      </c>
      <c r="D30" s="348">
        <v>100</v>
      </c>
      <c r="E30" s="348">
        <v>55.555555555555557</v>
      </c>
      <c r="F30" s="348">
        <v>33.333333333333329</v>
      </c>
      <c r="G30" s="348">
        <v>0</v>
      </c>
      <c r="H30" s="348">
        <v>11.111111111111111</v>
      </c>
    </row>
    <row r="31" spans="1:8" x14ac:dyDescent="0.25">
      <c r="A31" s="546"/>
      <c r="B31" s="546"/>
      <c r="C31" s="408" t="s">
        <v>123</v>
      </c>
      <c r="D31" s="348">
        <v>100</v>
      </c>
      <c r="E31" s="348">
        <v>0</v>
      </c>
      <c r="F31" s="348">
        <v>50</v>
      </c>
      <c r="G31" s="348">
        <v>0</v>
      </c>
      <c r="H31" s="348">
        <v>50</v>
      </c>
    </row>
    <row r="32" spans="1:8" x14ac:dyDescent="0.25">
      <c r="A32" s="546"/>
      <c r="B32" s="546"/>
      <c r="C32" s="408" t="s">
        <v>129</v>
      </c>
      <c r="D32" s="348">
        <v>100</v>
      </c>
      <c r="E32" s="348">
        <v>0</v>
      </c>
      <c r="F32" s="348">
        <v>44.444444444444443</v>
      </c>
      <c r="G32" s="348">
        <v>0</v>
      </c>
      <c r="H32" s="348">
        <v>55.555555555555557</v>
      </c>
    </row>
    <row r="33" spans="1:8" ht="31.5" x14ac:dyDescent="0.25">
      <c r="A33" s="546"/>
      <c r="B33" s="546"/>
      <c r="C33" s="408" t="s">
        <v>125</v>
      </c>
      <c r="D33" s="348">
        <v>100</v>
      </c>
      <c r="E33" s="348">
        <v>0</v>
      </c>
      <c r="F33" s="348">
        <v>18.181818181818183</v>
      </c>
      <c r="G33" s="348">
        <v>81.818181818181827</v>
      </c>
      <c r="H33" s="348">
        <v>0</v>
      </c>
    </row>
    <row r="34" spans="1:8" x14ac:dyDescent="0.25">
      <c r="A34" s="546"/>
      <c r="B34" s="546"/>
      <c r="C34" s="408" t="s">
        <v>117</v>
      </c>
      <c r="D34" s="348">
        <v>100</v>
      </c>
      <c r="E34" s="348">
        <v>33.333333333333329</v>
      </c>
      <c r="F34" s="348">
        <v>66.666666666666657</v>
      </c>
      <c r="G34" s="348">
        <v>0</v>
      </c>
      <c r="H34" s="348">
        <v>0</v>
      </c>
    </row>
    <row r="35" spans="1:8" x14ac:dyDescent="0.25">
      <c r="A35" s="546"/>
      <c r="B35" s="546"/>
      <c r="C35" s="408" t="s">
        <v>124</v>
      </c>
      <c r="D35" s="348">
        <v>100</v>
      </c>
      <c r="E35" s="348">
        <v>0</v>
      </c>
      <c r="F35" s="348">
        <v>100</v>
      </c>
      <c r="G35" s="348">
        <v>0</v>
      </c>
      <c r="H35" s="348">
        <v>0</v>
      </c>
    </row>
    <row r="36" spans="1:8" ht="31.5" x14ac:dyDescent="0.25">
      <c r="A36" s="546"/>
      <c r="B36" s="546"/>
      <c r="C36" s="408" t="s">
        <v>131</v>
      </c>
      <c r="D36" s="348">
        <v>100</v>
      </c>
      <c r="E36" s="348">
        <v>83.333333333333343</v>
      </c>
      <c r="F36" s="348">
        <v>16.666666666666664</v>
      </c>
      <c r="G36" s="348">
        <v>0</v>
      </c>
      <c r="H36" s="348">
        <v>0</v>
      </c>
    </row>
    <row r="37" spans="1:8" x14ac:dyDescent="0.25">
      <c r="A37" s="546"/>
      <c r="B37" s="546"/>
      <c r="C37" s="408" t="s">
        <v>119</v>
      </c>
      <c r="D37" s="348">
        <v>100</v>
      </c>
      <c r="E37" s="348">
        <v>81.818181818181827</v>
      </c>
      <c r="F37" s="348">
        <v>18.181818181818183</v>
      </c>
      <c r="G37" s="348">
        <v>0</v>
      </c>
      <c r="H37" s="348">
        <v>0</v>
      </c>
    </row>
    <row r="38" spans="1:8" x14ac:dyDescent="0.25">
      <c r="A38" s="546"/>
      <c r="B38" s="546"/>
      <c r="C38" s="408" t="s">
        <v>68</v>
      </c>
      <c r="D38" s="348">
        <v>100</v>
      </c>
      <c r="E38" s="348">
        <v>0</v>
      </c>
      <c r="F38" s="348">
        <v>100</v>
      </c>
      <c r="G38" s="348">
        <v>0</v>
      </c>
      <c r="H38" s="348">
        <v>0</v>
      </c>
    </row>
    <row r="39" spans="1:8" x14ac:dyDescent="0.25">
      <c r="A39" s="546"/>
      <c r="B39" s="546"/>
      <c r="C39" s="408" t="s">
        <v>122</v>
      </c>
      <c r="D39" s="348">
        <v>100</v>
      </c>
      <c r="E39" s="348">
        <v>0</v>
      </c>
      <c r="F39" s="348">
        <v>100</v>
      </c>
      <c r="G39" s="348">
        <v>0</v>
      </c>
      <c r="H39" s="348">
        <v>0</v>
      </c>
    </row>
    <row r="40" spans="1:8" x14ac:dyDescent="0.25">
      <c r="A40" s="546"/>
      <c r="B40" s="546"/>
      <c r="C40" s="408" t="s">
        <v>118</v>
      </c>
      <c r="D40" s="348">
        <v>100</v>
      </c>
      <c r="E40" s="348">
        <v>0</v>
      </c>
      <c r="F40" s="348">
        <v>55.555555555555557</v>
      </c>
      <c r="G40" s="348">
        <v>0</v>
      </c>
      <c r="H40" s="348">
        <v>44.444444444444443</v>
      </c>
    </row>
    <row r="41" spans="1:8" x14ac:dyDescent="0.25">
      <c r="A41" s="546"/>
      <c r="B41" s="546"/>
      <c r="C41" s="408" t="s">
        <v>120</v>
      </c>
      <c r="D41" s="348">
        <v>100</v>
      </c>
      <c r="E41" s="348">
        <v>0</v>
      </c>
      <c r="F41" s="348">
        <v>100</v>
      </c>
      <c r="G41" s="348">
        <v>0</v>
      </c>
      <c r="H41" s="348">
        <v>0</v>
      </c>
    </row>
    <row r="42" spans="1:8" x14ac:dyDescent="0.25">
      <c r="A42" s="546"/>
      <c r="B42" s="546" t="s">
        <v>191</v>
      </c>
      <c r="C42" s="408" t="s">
        <v>281</v>
      </c>
      <c r="D42" s="348">
        <v>100</v>
      </c>
      <c r="E42" s="348">
        <v>54.132231404958674</v>
      </c>
      <c r="F42" s="348">
        <v>33.057851239669418</v>
      </c>
      <c r="G42" s="348">
        <v>8.2644628099173563</v>
      </c>
      <c r="H42" s="348">
        <v>4.545454545454545</v>
      </c>
    </row>
    <row r="43" spans="1:8" ht="31.5" x14ac:dyDescent="0.25">
      <c r="A43" s="546"/>
      <c r="B43" s="546"/>
      <c r="C43" s="408" t="s">
        <v>132</v>
      </c>
      <c r="D43" s="348">
        <v>100</v>
      </c>
      <c r="E43" s="348">
        <v>0</v>
      </c>
      <c r="F43" s="348">
        <v>100</v>
      </c>
      <c r="G43" s="348">
        <v>0</v>
      </c>
      <c r="H43" s="348">
        <v>0</v>
      </c>
    </row>
    <row r="44" spans="1:8" x14ac:dyDescent="0.25">
      <c r="A44" s="546"/>
      <c r="B44" s="546"/>
      <c r="C44" s="408" t="s">
        <v>135</v>
      </c>
      <c r="D44" s="348">
        <v>100</v>
      </c>
      <c r="E44" s="348">
        <v>0</v>
      </c>
      <c r="F44" s="348">
        <v>0</v>
      </c>
      <c r="G44" s="348">
        <v>100</v>
      </c>
      <c r="H44" s="348">
        <v>0</v>
      </c>
    </row>
    <row r="45" spans="1:8" x14ac:dyDescent="0.25">
      <c r="A45" s="546"/>
      <c r="B45" s="546"/>
      <c r="C45" s="408" t="s">
        <v>145</v>
      </c>
      <c r="D45" s="348">
        <v>100</v>
      </c>
      <c r="E45" s="348">
        <v>88.888888888888886</v>
      </c>
      <c r="F45" s="348">
        <v>11.111111111111111</v>
      </c>
      <c r="G45" s="348">
        <v>0</v>
      </c>
      <c r="H45" s="348">
        <v>0</v>
      </c>
    </row>
    <row r="46" spans="1:8" x14ac:dyDescent="0.25">
      <c r="A46" s="546"/>
      <c r="B46" s="546"/>
      <c r="C46" s="408" t="s">
        <v>137</v>
      </c>
      <c r="D46" s="348">
        <v>100</v>
      </c>
      <c r="E46" s="348">
        <v>44.444444444444443</v>
      </c>
      <c r="F46" s="348">
        <v>44.444444444444443</v>
      </c>
      <c r="G46" s="348">
        <v>11.111111111111111</v>
      </c>
      <c r="H46" s="348">
        <v>0</v>
      </c>
    </row>
    <row r="47" spans="1:8" x14ac:dyDescent="0.25">
      <c r="A47" s="546"/>
      <c r="B47" s="546"/>
      <c r="C47" s="408" t="s">
        <v>149</v>
      </c>
      <c r="D47" s="348">
        <v>100</v>
      </c>
      <c r="E47" s="348">
        <v>60</v>
      </c>
      <c r="F47" s="348">
        <v>20</v>
      </c>
      <c r="G47" s="348">
        <v>0</v>
      </c>
      <c r="H47" s="348">
        <v>20</v>
      </c>
    </row>
    <row r="48" spans="1:8" x14ac:dyDescent="0.25">
      <c r="A48" s="546"/>
      <c r="B48" s="546"/>
      <c r="C48" s="408" t="s">
        <v>146</v>
      </c>
      <c r="D48" s="348">
        <v>100</v>
      </c>
      <c r="E48" s="348">
        <v>50</v>
      </c>
      <c r="F48" s="348">
        <v>37.5</v>
      </c>
      <c r="G48" s="348">
        <v>12.5</v>
      </c>
      <c r="H48" s="348">
        <v>0</v>
      </c>
    </row>
    <row r="49" spans="1:8" x14ac:dyDescent="0.25">
      <c r="A49" s="546"/>
      <c r="B49" s="546"/>
      <c r="C49" s="408" t="s">
        <v>69</v>
      </c>
      <c r="D49" s="348">
        <v>100</v>
      </c>
      <c r="E49" s="348">
        <v>90</v>
      </c>
      <c r="F49" s="348">
        <v>10</v>
      </c>
      <c r="G49" s="348">
        <v>0</v>
      </c>
      <c r="H49" s="348">
        <v>0</v>
      </c>
    </row>
    <row r="50" spans="1:8" x14ac:dyDescent="0.25">
      <c r="A50" s="546"/>
      <c r="B50" s="546"/>
      <c r="C50" s="408" t="s">
        <v>143</v>
      </c>
      <c r="D50" s="348">
        <v>100</v>
      </c>
      <c r="E50" s="348">
        <v>83.333333333333343</v>
      </c>
      <c r="F50" s="348">
        <v>16.666666666666664</v>
      </c>
      <c r="G50" s="348">
        <v>0</v>
      </c>
      <c r="H50" s="348">
        <v>0</v>
      </c>
    </row>
    <row r="51" spans="1:8" x14ac:dyDescent="0.25">
      <c r="A51" s="546"/>
      <c r="B51" s="546"/>
      <c r="C51" s="408" t="s">
        <v>144</v>
      </c>
      <c r="D51" s="348">
        <v>100</v>
      </c>
      <c r="E51" s="348">
        <v>46.666666666666664</v>
      </c>
      <c r="F51" s="348">
        <v>26.666666666666668</v>
      </c>
      <c r="G51" s="348">
        <v>26.666666666666668</v>
      </c>
      <c r="H51" s="348">
        <v>0</v>
      </c>
    </row>
    <row r="52" spans="1:8" x14ac:dyDescent="0.25">
      <c r="A52" s="546"/>
      <c r="B52" s="546"/>
      <c r="C52" s="408" t="s">
        <v>134</v>
      </c>
      <c r="D52" s="348">
        <v>100</v>
      </c>
      <c r="E52" s="348">
        <v>54.54545454545454</v>
      </c>
      <c r="F52" s="348">
        <v>27.27272727272727</v>
      </c>
      <c r="G52" s="348">
        <v>0</v>
      </c>
      <c r="H52" s="348">
        <v>18.181818181818183</v>
      </c>
    </row>
    <row r="53" spans="1:8" x14ac:dyDescent="0.25">
      <c r="A53" s="546"/>
      <c r="B53" s="546"/>
      <c r="C53" s="408" t="s">
        <v>147</v>
      </c>
      <c r="D53" s="348">
        <v>100</v>
      </c>
      <c r="E53" s="348">
        <v>88.888888888888886</v>
      </c>
      <c r="F53" s="348">
        <v>11.111111111111111</v>
      </c>
      <c r="G53" s="348">
        <v>0</v>
      </c>
      <c r="H53" s="348">
        <v>0</v>
      </c>
    </row>
    <row r="54" spans="1:8" x14ac:dyDescent="0.25">
      <c r="A54" s="546"/>
      <c r="B54" s="546"/>
      <c r="C54" s="408" t="s">
        <v>141</v>
      </c>
      <c r="D54" s="348">
        <v>100</v>
      </c>
      <c r="E54" s="348">
        <v>100</v>
      </c>
      <c r="F54" s="348">
        <v>0</v>
      </c>
      <c r="G54" s="348">
        <v>0</v>
      </c>
      <c r="H54" s="348">
        <v>0</v>
      </c>
    </row>
    <row r="55" spans="1:8" x14ac:dyDescent="0.25">
      <c r="A55" s="546"/>
      <c r="B55" s="546"/>
      <c r="C55" s="408" t="s">
        <v>148</v>
      </c>
      <c r="D55" s="348">
        <v>100</v>
      </c>
      <c r="E55" s="348">
        <v>50</v>
      </c>
      <c r="F55" s="348">
        <v>16.666666666666664</v>
      </c>
      <c r="G55" s="348">
        <v>33.333333333333329</v>
      </c>
      <c r="H55" s="348">
        <v>0</v>
      </c>
    </row>
    <row r="56" spans="1:8" ht="31.5" x14ac:dyDescent="0.25">
      <c r="A56" s="546"/>
      <c r="B56" s="546"/>
      <c r="C56" s="408" t="s">
        <v>140</v>
      </c>
      <c r="D56" s="348">
        <v>100</v>
      </c>
      <c r="E56" s="348">
        <v>100</v>
      </c>
      <c r="F56" s="348">
        <v>0</v>
      </c>
      <c r="G56" s="348">
        <v>0</v>
      </c>
      <c r="H56" s="348">
        <v>0</v>
      </c>
    </row>
    <row r="57" spans="1:8" x14ac:dyDescent="0.25">
      <c r="A57" s="546"/>
      <c r="B57" s="546"/>
      <c r="C57" s="408" t="s">
        <v>136</v>
      </c>
      <c r="D57" s="348">
        <v>100</v>
      </c>
      <c r="E57" s="348">
        <v>62.5</v>
      </c>
      <c r="F57" s="348">
        <v>0</v>
      </c>
      <c r="G57" s="348">
        <v>37.5</v>
      </c>
      <c r="H57" s="348">
        <v>0</v>
      </c>
    </row>
    <row r="58" spans="1:8" x14ac:dyDescent="0.25">
      <c r="A58" s="546"/>
      <c r="B58" s="546"/>
      <c r="C58" s="408" t="s">
        <v>142</v>
      </c>
      <c r="D58" s="348">
        <v>100</v>
      </c>
      <c r="E58" s="348">
        <v>40</v>
      </c>
      <c r="F58" s="348">
        <v>60</v>
      </c>
      <c r="G58" s="348">
        <v>0</v>
      </c>
      <c r="H58" s="348">
        <v>0</v>
      </c>
    </row>
    <row r="59" spans="1:8" x14ac:dyDescent="0.25">
      <c r="A59" s="546"/>
      <c r="B59" s="546"/>
      <c r="C59" s="408" t="s">
        <v>66</v>
      </c>
      <c r="D59" s="348">
        <v>100</v>
      </c>
      <c r="E59" s="348">
        <v>0</v>
      </c>
      <c r="F59" s="348">
        <v>75</v>
      </c>
      <c r="G59" s="348">
        <v>0</v>
      </c>
      <c r="H59" s="348">
        <v>25</v>
      </c>
    </row>
    <row r="60" spans="1:8" x14ac:dyDescent="0.25">
      <c r="A60" s="546"/>
      <c r="B60" s="546"/>
      <c r="C60" s="408" t="s">
        <v>133</v>
      </c>
      <c r="D60" s="348">
        <v>100</v>
      </c>
      <c r="E60" s="348">
        <v>42.857142857142854</v>
      </c>
      <c r="F60" s="348">
        <v>35.714285714285715</v>
      </c>
      <c r="G60" s="348">
        <v>0</v>
      </c>
      <c r="H60" s="348">
        <v>21.428571428571427</v>
      </c>
    </row>
    <row r="61" spans="1:8" x14ac:dyDescent="0.25">
      <c r="A61" s="546"/>
      <c r="B61" s="546"/>
      <c r="C61" s="408" t="s">
        <v>65</v>
      </c>
      <c r="D61" s="348">
        <v>100</v>
      </c>
      <c r="E61" s="348">
        <v>75</v>
      </c>
      <c r="F61" s="348">
        <v>12.5</v>
      </c>
      <c r="G61" s="348">
        <v>0</v>
      </c>
      <c r="H61" s="348">
        <v>12.5</v>
      </c>
    </row>
    <row r="62" spans="1:8" x14ac:dyDescent="0.25">
      <c r="A62" s="546"/>
      <c r="B62" s="546"/>
      <c r="C62" s="408" t="s">
        <v>150</v>
      </c>
      <c r="D62" s="348">
        <v>100</v>
      </c>
      <c r="E62" s="348">
        <v>50</v>
      </c>
      <c r="F62" s="348">
        <v>50</v>
      </c>
      <c r="G62" s="348">
        <v>0</v>
      </c>
      <c r="H62" s="348">
        <v>0</v>
      </c>
    </row>
    <row r="63" spans="1:8" x14ac:dyDescent="0.25">
      <c r="A63" s="546"/>
      <c r="B63" s="546"/>
      <c r="C63" s="408" t="s">
        <v>138</v>
      </c>
      <c r="D63" s="348">
        <v>100</v>
      </c>
      <c r="E63" s="348">
        <v>10</v>
      </c>
      <c r="F63" s="348">
        <v>80</v>
      </c>
      <c r="G63" s="348">
        <v>10</v>
      </c>
      <c r="H63" s="348">
        <v>0</v>
      </c>
    </row>
    <row r="64" spans="1:8" x14ac:dyDescent="0.25">
      <c r="A64" s="546"/>
      <c r="B64" s="546"/>
      <c r="C64" s="408" t="s">
        <v>139</v>
      </c>
      <c r="D64" s="348">
        <v>100</v>
      </c>
      <c r="E64" s="348">
        <v>100</v>
      </c>
      <c r="F64" s="348">
        <v>0</v>
      </c>
      <c r="G64" s="348">
        <v>0</v>
      </c>
      <c r="H64" s="348">
        <v>0</v>
      </c>
    </row>
    <row r="65" spans="1:8" x14ac:dyDescent="0.25">
      <c r="A65" s="546"/>
      <c r="B65" s="546" t="s">
        <v>192</v>
      </c>
      <c r="C65" s="408" t="s">
        <v>281</v>
      </c>
      <c r="D65" s="348">
        <v>100</v>
      </c>
      <c r="E65" s="348">
        <v>29.518072289156628</v>
      </c>
      <c r="F65" s="348">
        <v>46.987951807228903</v>
      </c>
      <c r="G65" s="348">
        <v>9.0361445783132499</v>
      </c>
      <c r="H65" s="348">
        <v>14.457831325301198</v>
      </c>
    </row>
    <row r="66" spans="1:8" ht="31.5" x14ac:dyDescent="0.25">
      <c r="A66" s="546"/>
      <c r="B66" s="546"/>
      <c r="C66" s="408" t="s">
        <v>151</v>
      </c>
      <c r="D66" s="348">
        <v>100</v>
      </c>
      <c r="E66" s="348">
        <v>14.285714285714285</v>
      </c>
      <c r="F66" s="348">
        <v>0</v>
      </c>
      <c r="G66" s="348">
        <v>0</v>
      </c>
      <c r="H66" s="348">
        <v>85.714285714285708</v>
      </c>
    </row>
    <row r="67" spans="1:8" x14ac:dyDescent="0.25">
      <c r="A67" s="546"/>
      <c r="B67" s="546"/>
      <c r="C67" s="408" t="s">
        <v>162</v>
      </c>
      <c r="D67" s="348">
        <v>100</v>
      </c>
      <c r="E67" s="348">
        <v>14.285714285714285</v>
      </c>
      <c r="F67" s="348">
        <v>71.428571428571431</v>
      </c>
      <c r="G67" s="348">
        <v>0</v>
      </c>
      <c r="H67" s="348">
        <v>14.285714285714285</v>
      </c>
    </row>
    <row r="68" spans="1:8" x14ac:dyDescent="0.25">
      <c r="A68" s="546"/>
      <c r="B68" s="546"/>
      <c r="C68" s="408" t="s">
        <v>156</v>
      </c>
      <c r="D68" s="348">
        <v>100</v>
      </c>
      <c r="E68" s="348">
        <v>28.571428571428569</v>
      </c>
      <c r="F68" s="348">
        <v>14.285714285714285</v>
      </c>
      <c r="G68" s="348">
        <v>14.285714285714285</v>
      </c>
      <c r="H68" s="348">
        <v>42.857142857142854</v>
      </c>
    </row>
    <row r="69" spans="1:8" x14ac:dyDescent="0.25">
      <c r="A69" s="546"/>
      <c r="B69" s="546"/>
      <c r="C69" s="408" t="s">
        <v>155</v>
      </c>
      <c r="D69" s="348">
        <v>100</v>
      </c>
      <c r="E69" s="348">
        <v>62.5</v>
      </c>
      <c r="F69" s="348">
        <v>25</v>
      </c>
      <c r="G69" s="348">
        <v>12.5</v>
      </c>
      <c r="H69" s="348">
        <v>0</v>
      </c>
    </row>
    <row r="70" spans="1:8" x14ac:dyDescent="0.25">
      <c r="A70" s="546"/>
      <c r="B70" s="546"/>
      <c r="C70" s="408" t="s">
        <v>154</v>
      </c>
      <c r="D70" s="348">
        <v>100</v>
      </c>
      <c r="E70" s="348">
        <v>75</v>
      </c>
      <c r="F70" s="348">
        <v>25</v>
      </c>
      <c r="G70" s="348">
        <v>0</v>
      </c>
      <c r="H70" s="348">
        <v>0</v>
      </c>
    </row>
    <row r="71" spans="1:8" x14ac:dyDescent="0.25">
      <c r="A71" s="546"/>
      <c r="B71" s="546"/>
      <c r="C71" s="408" t="s">
        <v>161</v>
      </c>
      <c r="D71" s="348">
        <v>100</v>
      </c>
      <c r="E71" s="348">
        <v>36.363636363636367</v>
      </c>
      <c r="F71" s="348">
        <v>54.54545454545454</v>
      </c>
      <c r="G71" s="348">
        <v>0</v>
      </c>
      <c r="H71" s="348">
        <v>9.0909090909090917</v>
      </c>
    </row>
    <row r="72" spans="1:8" x14ac:dyDescent="0.25">
      <c r="A72" s="546"/>
      <c r="B72" s="546"/>
      <c r="C72" s="408" t="s">
        <v>157</v>
      </c>
      <c r="D72" s="348">
        <v>100</v>
      </c>
      <c r="E72" s="348">
        <v>46.666666666666664</v>
      </c>
      <c r="F72" s="348">
        <v>6.666666666666667</v>
      </c>
      <c r="G72" s="348">
        <v>46.666666666666664</v>
      </c>
      <c r="H72" s="348">
        <v>0</v>
      </c>
    </row>
    <row r="73" spans="1:8" x14ac:dyDescent="0.25">
      <c r="A73" s="546"/>
      <c r="B73" s="546"/>
      <c r="C73" s="408" t="s">
        <v>159</v>
      </c>
      <c r="D73" s="348">
        <v>100</v>
      </c>
      <c r="E73" s="348">
        <v>28.571428571428569</v>
      </c>
      <c r="F73" s="348">
        <v>42.857142857142854</v>
      </c>
      <c r="G73" s="348">
        <v>28.571428571428569</v>
      </c>
      <c r="H73" s="348">
        <v>0</v>
      </c>
    </row>
    <row r="74" spans="1:8" x14ac:dyDescent="0.25">
      <c r="A74" s="546"/>
      <c r="B74" s="546"/>
      <c r="C74" s="408" t="s">
        <v>164</v>
      </c>
      <c r="D74" s="348">
        <v>100</v>
      </c>
      <c r="E74" s="348">
        <v>0</v>
      </c>
      <c r="F74" s="348">
        <v>76.923076923076934</v>
      </c>
      <c r="G74" s="348">
        <v>23.076923076923077</v>
      </c>
      <c r="H74" s="348">
        <v>0</v>
      </c>
    </row>
    <row r="75" spans="1:8" x14ac:dyDescent="0.25">
      <c r="A75" s="546"/>
      <c r="B75" s="546"/>
      <c r="C75" s="408" t="s">
        <v>152</v>
      </c>
      <c r="D75" s="348">
        <v>100</v>
      </c>
      <c r="E75" s="348">
        <v>33.333333333333329</v>
      </c>
      <c r="F75" s="348">
        <v>50</v>
      </c>
      <c r="G75" s="348">
        <v>0</v>
      </c>
      <c r="H75" s="348">
        <v>16.666666666666664</v>
      </c>
    </row>
    <row r="76" spans="1:8" x14ac:dyDescent="0.25">
      <c r="A76" s="546"/>
      <c r="B76" s="546"/>
      <c r="C76" s="408" t="s">
        <v>67</v>
      </c>
      <c r="D76" s="348">
        <v>100</v>
      </c>
      <c r="E76" s="348">
        <v>50</v>
      </c>
      <c r="F76" s="348">
        <v>10</v>
      </c>
      <c r="G76" s="348">
        <v>0</v>
      </c>
      <c r="H76" s="348">
        <v>40</v>
      </c>
    </row>
    <row r="77" spans="1:8" x14ac:dyDescent="0.25">
      <c r="A77" s="546"/>
      <c r="B77" s="546"/>
      <c r="C77" s="408" t="s">
        <v>70</v>
      </c>
      <c r="D77" s="348">
        <v>100</v>
      </c>
      <c r="E77" s="348">
        <v>0</v>
      </c>
      <c r="F77" s="348">
        <v>100</v>
      </c>
      <c r="G77" s="348">
        <v>0</v>
      </c>
      <c r="H77" s="348">
        <v>0</v>
      </c>
    </row>
    <row r="78" spans="1:8" x14ac:dyDescent="0.25">
      <c r="A78" s="546"/>
      <c r="B78" s="546"/>
      <c r="C78" s="408" t="s">
        <v>153</v>
      </c>
      <c r="D78" s="348">
        <v>100</v>
      </c>
      <c r="E78" s="348">
        <v>0</v>
      </c>
      <c r="F78" s="348">
        <v>100</v>
      </c>
      <c r="G78" s="348">
        <v>0</v>
      </c>
      <c r="H78" s="348">
        <v>0</v>
      </c>
    </row>
    <row r="79" spans="1:8" x14ac:dyDescent="0.25">
      <c r="A79" s="546"/>
      <c r="B79" s="546"/>
      <c r="C79" s="408" t="s">
        <v>158</v>
      </c>
      <c r="D79" s="348">
        <v>100</v>
      </c>
      <c r="E79" s="348">
        <v>31.25</v>
      </c>
      <c r="F79" s="348">
        <v>43.75</v>
      </c>
      <c r="G79" s="348">
        <v>0</v>
      </c>
      <c r="H79" s="348">
        <v>25</v>
      </c>
    </row>
    <row r="80" spans="1:8" x14ac:dyDescent="0.25">
      <c r="A80" s="546"/>
      <c r="B80" s="546"/>
      <c r="C80" s="408" t="s">
        <v>163</v>
      </c>
      <c r="D80" s="348">
        <v>100</v>
      </c>
      <c r="E80" s="348">
        <v>70</v>
      </c>
      <c r="F80" s="348">
        <v>30</v>
      </c>
      <c r="G80" s="348">
        <v>0</v>
      </c>
      <c r="H80" s="348">
        <v>0</v>
      </c>
    </row>
    <row r="81" spans="1:8" x14ac:dyDescent="0.25">
      <c r="A81" s="546"/>
      <c r="B81" s="546"/>
      <c r="C81" s="408" t="s">
        <v>160</v>
      </c>
      <c r="D81" s="348">
        <v>100</v>
      </c>
      <c r="E81" s="348">
        <v>0</v>
      </c>
      <c r="F81" s="348">
        <v>90</v>
      </c>
      <c r="G81" s="348">
        <v>0</v>
      </c>
      <c r="H81" s="348">
        <v>10</v>
      </c>
    </row>
    <row r="82" spans="1:8" x14ac:dyDescent="0.25">
      <c r="A82" s="546"/>
      <c r="B82" s="546" t="s">
        <v>193</v>
      </c>
      <c r="C82" s="408" t="s">
        <v>281</v>
      </c>
      <c r="D82" s="348">
        <v>100</v>
      </c>
      <c r="E82" s="348">
        <v>38.626609442060087</v>
      </c>
      <c r="F82" s="348">
        <v>36.909871244635184</v>
      </c>
      <c r="G82" s="348">
        <v>14.163090128755366</v>
      </c>
      <c r="H82" s="348">
        <v>10.300429184549353</v>
      </c>
    </row>
    <row r="83" spans="1:8" ht="31.5" x14ac:dyDescent="0.25">
      <c r="A83" s="546"/>
      <c r="B83" s="546"/>
      <c r="C83" s="408" t="s">
        <v>165</v>
      </c>
      <c r="D83" s="348">
        <v>100</v>
      </c>
      <c r="E83" s="348">
        <v>100</v>
      </c>
      <c r="F83" s="348">
        <v>0</v>
      </c>
      <c r="G83" s="348">
        <v>0</v>
      </c>
      <c r="H83" s="348">
        <v>0</v>
      </c>
    </row>
    <row r="84" spans="1:8" x14ac:dyDescent="0.25">
      <c r="A84" s="546"/>
      <c r="B84" s="546"/>
      <c r="C84" s="408" t="s">
        <v>175</v>
      </c>
      <c r="D84" s="348">
        <v>100</v>
      </c>
      <c r="E84" s="348">
        <v>0</v>
      </c>
      <c r="F84" s="348">
        <v>100</v>
      </c>
      <c r="G84" s="348">
        <v>0</v>
      </c>
      <c r="H84" s="348">
        <v>0</v>
      </c>
    </row>
    <row r="85" spans="1:8" x14ac:dyDescent="0.25">
      <c r="A85" s="546"/>
      <c r="B85" s="546"/>
      <c r="C85" s="408" t="s">
        <v>178</v>
      </c>
      <c r="D85" s="348">
        <v>100</v>
      </c>
      <c r="E85" s="348">
        <v>78.571428571428569</v>
      </c>
      <c r="F85" s="348">
        <v>0</v>
      </c>
      <c r="G85" s="348">
        <v>21.428571428571427</v>
      </c>
      <c r="H85" s="348">
        <v>0</v>
      </c>
    </row>
    <row r="86" spans="1:8" x14ac:dyDescent="0.25">
      <c r="A86" s="546"/>
      <c r="B86" s="546"/>
      <c r="C86" s="408" t="s">
        <v>179</v>
      </c>
      <c r="D86" s="348">
        <v>100</v>
      </c>
      <c r="E86" s="348">
        <v>57.142857142857139</v>
      </c>
      <c r="F86" s="348">
        <v>21.428571428571427</v>
      </c>
      <c r="G86" s="348">
        <v>21.428571428571427</v>
      </c>
      <c r="H86" s="348">
        <v>0</v>
      </c>
    </row>
    <row r="87" spans="1:8" x14ac:dyDescent="0.25">
      <c r="A87" s="546"/>
      <c r="B87" s="546"/>
      <c r="C87" s="408" t="s">
        <v>171</v>
      </c>
      <c r="D87" s="348">
        <v>100</v>
      </c>
      <c r="E87" s="348">
        <v>0</v>
      </c>
      <c r="F87" s="348">
        <v>100</v>
      </c>
      <c r="G87" s="348">
        <v>0</v>
      </c>
      <c r="H87" s="348">
        <v>0</v>
      </c>
    </row>
    <row r="88" spans="1:8" x14ac:dyDescent="0.25">
      <c r="A88" s="546"/>
      <c r="B88" s="546"/>
      <c r="C88" s="408" t="s">
        <v>184</v>
      </c>
      <c r="D88" s="348">
        <v>100</v>
      </c>
      <c r="E88" s="348">
        <v>30.76923076923077</v>
      </c>
      <c r="F88" s="348">
        <v>30.76923076923077</v>
      </c>
      <c r="G88" s="348">
        <v>0</v>
      </c>
      <c r="H88" s="348">
        <v>38.461538461538467</v>
      </c>
    </row>
    <row r="89" spans="1:8" x14ac:dyDescent="0.25">
      <c r="A89" s="546"/>
      <c r="B89" s="546"/>
      <c r="C89" s="408" t="s">
        <v>183</v>
      </c>
      <c r="D89" s="348">
        <v>100</v>
      </c>
      <c r="E89" s="348">
        <v>30.76923076923077</v>
      </c>
      <c r="F89" s="348">
        <v>23.076923076923077</v>
      </c>
      <c r="G89" s="348">
        <v>0</v>
      </c>
      <c r="H89" s="348">
        <v>46.153846153846153</v>
      </c>
    </row>
    <row r="90" spans="1:8" x14ac:dyDescent="0.25">
      <c r="A90" s="546"/>
      <c r="B90" s="546"/>
      <c r="C90" s="408" t="s">
        <v>181</v>
      </c>
      <c r="D90" s="348">
        <v>100</v>
      </c>
      <c r="E90" s="348">
        <v>66.666666666666657</v>
      </c>
      <c r="F90" s="348">
        <v>33.333333333333329</v>
      </c>
      <c r="G90" s="348">
        <v>0</v>
      </c>
      <c r="H90" s="348">
        <v>0</v>
      </c>
    </row>
    <row r="91" spans="1:8" x14ac:dyDescent="0.25">
      <c r="A91" s="546"/>
      <c r="B91" s="546"/>
      <c r="C91" s="408" t="s">
        <v>180</v>
      </c>
      <c r="D91" s="348">
        <v>100</v>
      </c>
      <c r="E91" s="348">
        <v>33.333333333333329</v>
      </c>
      <c r="F91" s="348">
        <v>58.333333333333336</v>
      </c>
      <c r="G91" s="348">
        <v>8.3333333333333321</v>
      </c>
      <c r="H91" s="348">
        <v>0</v>
      </c>
    </row>
    <row r="92" spans="1:8" x14ac:dyDescent="0.25">
      <c r="A92" s="546"/>
      <c r="B92" s="546"/>
      <c r="C92" s="408" t="s">
        <v>169</v>
      </c>
      <c r="D92" s="348">
        <v>100</v>
      </c>
      <c r="E92" s="348">
        <v>20</v>
      </c>
      <c r="F92" s="348">
        <v>30</v>
      </c>
      <c r="G92" s="348">
        <v>40</v>
      </c>
      <c r="H92" s="348">
        <v>10</v>
      </c>
    </row>
    <row r="93" spans="1:8" x14ac:dyDescent="0.25">
      <c r="A93" s="546"/>
      <c r="B93" s="546"/>
      <c r="C93" s="408" t="s">
        <v>173</v>
      </c>
      <c r="D93" s="348">
        <v>100</v>
      </c>
      <c r="E93" s="348">
        <v>23.076923076923077</v>
      </c>
      <c r="F93" s="348">
        <v>69.230769230769226</v>
      </c>
      <c r="G93" s="348">
        <v>7.6923076923076925</v>
      </c>
      <c r="H93" s="348">
        <v>0</v>
      </c>
    </row>
    <row r="94" spans="1:8" x14ac:dyDescent="0.25">
      <c r="A94" s="546"/>
      <c r="B94" s="546"/>
      <c r="C94" s="408" t="s">
        <v>176</v>
      </c>
      <c r="D94" s="348">
        <v>100</v>
      </c>
      <c r="E94" s="348">
        <v>40</v>
      </c>
      <c r="F94" s="348">
        <v>30</v>
      </c>
      <c r="G94" s="348">
        <v>30</v>
      </c>
      <c r="H94" s="348">
        <v>0</v>
      </c>
    </row>
    <row r="95" spans="1:8" x14ac:dyDescent="0.25">
      <c r="A95" s="546"/>
      <c r="B95" s="546"/>
      <c r="C95" s="408" t="s">
        <v>167</v>
      </c>
      <c r="D95" s="348">
        <v>100</v>
      </c>
      <c r="E95" s="348">
        <v>36.363636363636367</v>
      </c>
      <c r="F95" s="348">
        <v>45.454545454545453</v>
      </c>
      <c r="G95" s="348">
        <v>18.181818181818183</v>
      </c>
      <c r="H95" s="348">
        <v>0</v>
      </c>
    </row>
    <row r="96" spans="1:8" x14ac:dyDescent="0.25">
      <c r="A96" s="546"/>
      <c r="B96" s="546"/>
      <c r="C96" s="408" t="s">
        <v>185</v>
      </c>
      <c r="D96" s="348">
        <v>100</v>
      </c>
      <c r="E96" s="348">
        <v>50</v>
      </c>
      <c r="F96" s="348">
        <v>50</v>
      </c>
      <c r="G96" s="348">
        <v>0</v>
      </c>
      <c r="H96" s="348">
        <v>0</v>
      </c>
    </row>
    <row r="97" spans="1:8" x14ac:dyDescent="0.25">
      <c r="A97" s="546"/>
      <c r="B97" s="546"/>
      <c r="C97" s="408" t="s">
        <v>172</v>
      </c>
      <c r="D97" s="348">
        <v>100</v>
      </c>
      <c r="E97" s="348">
        <v>75</v>
      </c>
      <c r="F97" s="348">
        <v>25</v>
      </c>
      <c r="G97" s="348">
        <v>0</v>
      </c>
      <c r="H97" s="348">
        <v>0</v>
      </c>
    </row>
    <row r="98" spans="1:8" ht="31.5" x14ac:dyDescent="0.25">
      <c r="A98" s="546"/>
      <c r="B98" s="546"/>
      <c r="C98" s="408" t="s">
        <v>174</v>
      </c>
      <c r="D98" s="348">
        <v>100</v>
      </c>
      <c r="E98" s="348">
        <v>33.333333333333329</v>
      </c>
      <c r="F98" s="348">
        <v>22.222222222222221</v>
      </c>
      <c r="G98" s="348">
        <v>44.444444444444443</v>
      </c>
      <c r="H98" s="348">
        <v>0</v>
      </c>
    </row>
    <row r="99" spans="1:8" ht="31.5" x14ac:dyDescent="0.25">
      <c r="A99" s="546"/>
      <c r="B99" s="546"/>
      <c r="C99" s="408" t="s">
        <v>168</v>
      </c>
      <c r="D99" s="348">
        <v>100</v>
      </c>
      <c r="E99" s="348">
        <v>60</v>
      </c>
      <c r="F99" s="348">
        <v>40</v>
      </c>
      <c r="G99" s="348">
        <v>0</v>
      </c>
      <c r="H99" s="348">
        <v>0</v>
      </c>
    </row>
    <row r="100" spans="1:8" ht="31.5" x14ac:dyDescent="0.25">
      <c r="A100" s="546"/>
      <c r="B100" s="546"/>
      <c r="C100" s="408" t="s">
        <v>182</v>
      </c>
      <c r="D100" s="348">
        <v>100</v>
      </c>
      <c r="E100" s="348">
        <v>56.25</v>
      </c>
      <c r="F100" s="348">
        <v>25</v>
      </c>
      <c r="G100" s="348">
        <v>0</v>
      </c>
      <c r="H100" s="348">
        <v>18.75</v>
      </c>
    </row>
    <row r="101" spans="1:8" x14ac:dyDescent="0.25">
      <c r="A101" s="546"/>
      <c r="B101" s="546"/>
      <c r="C101" s="408" t="s">
        <v>170</v>
      </c>
      <c r="D101" s="348">
        <v>100</v>
      </c>
      <c r="E101" s="348">
        <v>25</v>
      </c>
      <c r="F101" s="348">
        <v>37.5</v>
      </c>
      <c r="G101" s="348">
        <v>37.5</v>
      </c>
      <c r="H101" s="348">
        <v>0</v>
      </c>
    </row>
    <row r="102" spans="1:8" x14ac:dyDescent="0.25">
      <c r="A102" s="546"/>
      <c r="B102" s="546"/>
      <c r="C102" s="408" t="s">
        <v>177</v>
      </c>
      <c r="D102" s="348">
        <v>100</v>
      </c>
      <c r="E102" s="348">
        <v>0</v>
      </c>
      <c r="F102" s="348">
        <v>72.727272727272734</v>
      </c>
      <c r="G102" s="348">
        <v>27.27272727272727</v>
      </c>
      <c r="H102" s="348">
        <v>0</v>
      </c>
    </row>
    <row r="103" spans="1:8" x14ac:dyDescent="0.25">
      <c r="A103" s="546"/>
      <c r="B103" s="546"/>
      <c r="C103" s="408" t="s">
        <v>166</v>
      </c>
      <c r="D103" s="348">
        <v>100</v>
      </c>
      <c r="E103" s="348">
        <v>0</v>
      </c>
      <c r="F103" s="348">
        <v>40</v>
      </c>
      <c r="G103" s="348">
        <v>0</v>
      </c>
      <c r="H103" s="348">
        <v>60</v>
      </c>
    </row>
    <row r="104" spans="1:8" ht="31.5" x14ac:dyDescent="0.25">
      <c r="A104" s="546"/>
      <c r="B104" s="546"/>
      <c r="C104" s="408" t="s">
        <v>71</v>
      </c>
      <c r="D104" s="348">
        <v>100</v>
      </c>
      <c r="E104" s="348">
        <v>8.3333333333333321</v>
      </c>
      <c r="F104" s="348">
        <v>41.666666666666671</v>
      </c>
      <c r="G104" s="348">
        <v>50</v>
      </c>
      <c r="H104" s="348">
        <v>0</v>
      </c>
    </row>
    <row r="105" spans="1:8" x14ac:dyDescent="0.25">
      <c r="A105" s="546"/>
      <c r="B105" s="546" t="s">
        <v>189</v>
      </c>
      <c r="C105" s="408" t="s">
        <v>281</v>
      </c>
      <c r="D105" s="348">
        <v>100</v>
      </c>
      <c r="E105" s="348">
        <v>35.057471264367813</v>
      </c>
      <c r="F105" s="348">
        <v>31.034482758620683</v>
      </c>
      <c r="G105" s="348">
        <v>16.091954022988507</v>
      </c>
      <c r="H105" s="348">
        <v>17.816091954022991</v>
      </c>
    </row>
    <row r="106" spans="1:8" ht="31.5" x14ac:dyDescent="0.25">
      <c r="A106" s="546"/>
      <c r="B106" s="546"/>
      <c r="C106" s="408" t="s">
        <v>105</v>
      </c>
      <c r="D106" s="348">
        <v>100</v>
      </c>
      <c r="E106" s="348">
        <v>56.000000000000007</v>
      </c>
      <c r="F106" s="348">
        <v>24</v>
      </c>
      <c r="G106" s="348">
        <v>4</v>
      </c>
      <c r="H106" s="348">
        <v>16</v>
      </c>
    </row>
    <row r="107" spans="1:8" x14ac:dyDescent="0.25">
      <c r="A107" s="546"/>
      <c r="B107" s="546"/>
      <c r="C107" s="408" t="s">
        <v>107</v>
      </c>
      <c r="D107" s="348">
        <v>100</v>
      </c>
      <c r="E107" s="348">
        <v>50</v>
      </c>
      <c r="F107" s="348">
        <v>21.428571428571427</v>
      </c>
      <c r="G107" s="348">
        <v>7.1428571428571423</v>
      </c>
      <c r="H107" s="348">
        <v>21.428571428571427</v>
      </c>
    </row>
    <row r="108" spans="1:8" x14ac:dyDescent="0.25">
      <c r="A108" s="546"/>
      <c r="B108" s="546"/>
      <c r="C108" s="408" t="s">
        <v>108</v>
      </c>
      <c r="D108" s="348">
        <v>100</v>
      </c>
      <c r="E108" s="348">
        <v>13.636363636363635</v>
      </c>
      <c r="F108" s="348">
        <v>45.454545454545453</v>
      </c>
      <c r="G108" s="348">
        <v>18.181818181818183</v>
      </c>
      <c r="H108" s="348">
        <v>22.727272727272727</v>
      </c>
    </row>
    <row r="109" spans="1:8" x14ac:dyDescent="0.25">
      <c r="A109" s="546"/>
      <c r="B109" s="546"/>
      <c r="C109" s="408" t="s">
        <v>110</v>
      </c>
      <c r="D109" s="348">
        <v>100</v>
      </c>
      <c r="E109" s="348">
        <v>62.5</v>
      </c>
      <c r="F109" s="348">
        <v>37.5</v>
      </c>
      <c r="G109" s="348">
        <v>0</v>
      </c>
      <c r="H109" s="348">
        <v>0</v>
      </c>
    </row>
    <row r="110" spans="1:8" x14ac:dyDescent="0.25">
      <c r="A110" s="546"/>
      <c r="B110" s="546"/>
      <c r="C110" s="408" t="s">
        <v>115</v>
      </c>
      <c r="D110" s="348">
        <v>100</v>
      </c>
      <c r="E110" s="348">
        <v>50</v>
      </c>
      <c r="F110" s="348">
        <v>33.333333333333329</v>
      </c>
      <c r="G110" s="348">
        <v>16.666666666666664</v>
      </c>
      <c r="H110" s="348">
        <v>0</v>
      </c>
    </row>
    <row r="111" spans="1:8" x14ac:dyDescent="0.25">
      <c r="A111" s="546"/>
      <c r="B111" s="546"/>
      <c r="C111" s="408" t="s">
        <v>113</v>
      </c>
      <c r="D111" s="348">
        <v>100</v>
      </c>
      <c r="E111" s="348">
        <v>0</v>
      </c>
      <c r="F111" s="348">
        <v>69.230769230769226</v>
      </c>
      <c r="G111" s="348">
        <v>0</v>
      </c>
      <c r="H111" s="348">
        <v>30.76923076923077</v>
      </c>
    </row>
    <row r="112" spans="1:8" x14ac:dyDescent="0.25">
      <c r="A112" s="546"/>
      <c r="B112" s="546"/>
      <c r="C112" s="408" t="s">
        <v>114</v>
      </c>
      <c r="D112" s="348">
        <v>100</v>
      </c>
      <c r="E112" s="348">
        <v>41.17647058823529</v>
      </c>
      <c r="F112" s="348">
        <v>17.647058823529413</v>
      </c>
      <c r="G112" s="348">
        <v>29.411764705882355</v>
      </c>
      <c r="H112" s="348">
        <v>11.76470588235294</v>
      </c>
    </row>
    <row r="113" spans="1:8" x14ac:dyDescent="0.25">
      <c r="A113" s="546"/>
      <c r="B113" s="546"/>
      <c r="C113" s="408" t="s">
        <v>106</v>
      </c>
      <c r="D113" s="348">
        <v>100</v>
      </c>
      <c r="E113" s="348">
        <v>22.222222222222221</v>
      </c>
      <c r="F113" s="348">
        <v>44.444444444444443</v>
      </c>
      <c r="G113" s="348">
        <v>0</v>
      </c>
      <c r="H113" s="348">
        <v>33.333333333333329</v>
      </c>
    </row>
    <row r="114" spans="1:8" ht="31.5" x14ac:dyDescent="0.25">
      <c r="A114" s="546"/>
      <c r="B114" s="546"/>
      <c r="C114" s="408" t="s">
        <v>112</v>
      </c>
      <c r="D114" s="348">
        <v>100</v>
      </c>
      <c r="E114" s="348">
        <v>13.636363636363635</v>
      </c>
      <c r="F114" s="348">
        <v>0</v>
      </c>
      <c r="G114" s="348">
        <v>54.54545454545454</v>
      </c>
      <c r="H114" s="348">
        <v>31.818181818181817</v>
      </c>
    </row>
    <row r="115" spans="1:8" x14ac:dyDescent="0.25">
      <c r="A115" s="546"/>
      <c r="B115" s="546"/>
      <c r="C115" s="408" t="s">
        <v>109</v>
      </c>
      <c r="D115" s="348">
        <v>100</v>
      </c>
      <c r="E115" s="348">
        <v>50</v>
      </c>
      <c r="F115" s="348">
        <v>20</v>
      </c>
      <c r="G115" s="348">
        <v>30</v>
      </c>
      <c r="H115" s="348">
        <v>0</v>
      </c>
    </row>
    <row r="116" spans="1:8" x14ac:dyDescent="0.25">
      <c r="A116" s="546"/>
      <c r="B116" s="546"/>
      <c r="C116" s="408" t="s">
        <v>111</v>
      </c>
      <c r="D116" s="348">
        <v>100</v>
      </c>
      <c r="E116" s="348">
        <v>53.846153846153847</v>
      </c>
      <c r="F116" s="348">
        <v>46.153846153846153</v>
      </c>
      <c r="G116" s="348">
        <v>0</v>
      </c>
      <c r="H116" s="348">
        <v>0</v>
      </c>
    </row>
    <row r="117" spans="1:8" x14ac:dyDescent="0.25">
      <c r="A117" s="546"/>
      <c r="B117" s="546" t="s">
        <v>187</v>
      </c>
      <c r="C117" s="408" t="s">
        <v>281</v>
      </c>
      <c r="D117" s="348">
        <v>100</v>
      </c>
      <c r="E117" s="348">
        <v>34.745762711864408</v>
      </c>
      <c r="F117" s="348">
        <v>32.203389830508463</v>
      </c>
      <c r="G117" s="348">
        <v>9.3220338983050848</v>
      </c>
      <c r="H117" s="348">
        <v>23.728813559322035</v>
      </c>
    </row>
    <row r="118" spans="1:8" x14ac:dyDescent="0.25">
      <c r="A118" s="546"/>
      <c r="B118" s="546"/>
      <c r="C118" s="408" t="s">
        <v>85</v>
      </c>
      <c r="D118" s="348">
        <v>100</v>
      </c>
      <c r="E118" s="348">
        <v>42.857142857142854</v>
      </c>
      <c r="F118" s="348">
        <v>42.857142857142854</v>
      </c>
      <c r="G118" s="348">
        <v>14.285714285714285</v>
      </c>
      <c r="H118" s="348">
        <v>0</v>
      </c>
    </row>
    <row r="119" spans="1:8" x14ac:dyDescent="0.25">
      <c r="A119" s="546"/>
      <c r="B119" s="546"/>
      <c r="C119" s="408" t="s">
        <v>79</v>
      </c>
      <c r="D119" s="348">
        <v>100</v>
      </c>
      <c r="E119" s="348">
        <v>0</v>
      </c>
      <c r="F119" s="348">
        <v>18.75</v>
      </c>
      <c r="G119" s="348">
        <v>0</v>
      </c>
      <c r="H119" s="348">
        <v>81.25</v>
      </c>
    </row>
    <row r="120" spans="1:8" x14ac:dyDescent="0.25">
      <c r="A120" s="546"/>
      <c r="B120" s="546"/>
      <c r="C120" s="408" t="s">
        <v>81</v>
      </c>
      <c r="D120" s="348">
        <v>100</v>
      </c>
      <c r="E120" s="348">
        <v>46.666666666666664</v>
      </c>
      <c r="F120" s="348">
        <v>46.666666666666664</v>
      </c>
      <c r="G120" s="348">
        <v>6.666666666666667</v>
      </c>
      <c r="H120" s="348">
        <v>0</v>
      </c>
    </row>
    <row r="121" spans="1:8" x14ac:dyDescent="0.25">
      <c r="A121" s="546"/>
      <c r="B121" s="546"/>
      <c r="C121" s="408" t="s">
        <v>88</v>
      </c>
      <c r="D121" s="348">
        <v>100</v>
      </c>
      <c r="E121" s="348">
        <v>35.714285714285715</v>
      </c>
      <c r="F121" s="348">
        <v>28.571428571428569</v>
      </c>
      <c r="G121" s="348">
        <v>0</v>
      </c>
      <c r="H121" s="348">
        <v>35.714285714285715</v>
      </c>
    </row>
    <row r="122" spans="1:8" x14ac:dyDescent="0.25">
      <c r="A122" s="546"/>
      <c r="B122" s="546"/>
      <c r="C122" s="408" t="s">
        <v>86</v>
      </c>
      <c r="D122" s="348">
        <v>100</v>
      </c>
      <c r="E122" s="348">
        <v>58.333333333333336</v>
      </c>
      <c r="F122" s="348">
        <v>25</v>
      </c>
      <c r="G122" s="348">
        <v>16.666666666666664</v>
      </c>
      <c r="H122" s="348">
        <v>0</v>
      </c>
    </row>
    <row r="123" spans="1:8" x14ac:dyDescent="0.25">
      <c r="A123" s="546"/>
      <c r="B123" s="546"/>
      <c r="C123" s="408" t="s">
        <v>82</v>
      </c>
      <c r="D123" s="348">
        <v>100</v>
      </c>
      <c r="E123" s="348">
        <v>30.76923076923077</v>
      </c>
      <c r="F123" s="348">
        <v>53.846153846153847</v>
      </c>
      <c r="G123" s="348">
        <v>0</v>
      </c>
      <c r="H123" s="348">
        <v>15.384615384615385</v>
      </c>
    </row>
    <row r="124" spans="1:8" x14ac:dyDescent="0.25">
      <c r="A124" s="546"/>
      <c r="B124" s="546"/>
      <c r="C124" s="408" t="s">
        <v>83</v>
      </c>
      <c r="D124" s="348">
        <v>100</v>
      </c>
      <c r="E124" s="348">
        <v>62.5</v>
      </c>
      <c r="F124" s="348">
        <v>37.5</v>
      </c>
      <c r="G124" s="348">
        <v>0</v>
      </c>
      <c r="H124" s="348">
        <v>0</v>
      </c>
    </row>
    <row r="125" spans="1:8" ht="31.5" x14ac:dyDescent="0.25">
      <c r="A125" s="546"/>
      <c r="B125" s="546"/>
      <c r="C125" s="408" t="s">
        <v>87</v>
      </c>
      <c r="D125" s="348">
        <v>100</v>
      </c>
      <c r="E125" s="348">
        <v>40</v>
      </c>
      <c r="F125" s="348">
        <v>13.333333333333334</v>
      </c>
      <c r="G125" s="348">
        <v>20</v>
      </c>
      <c r="H125" s="348">
        <v>26.666666666666668</v>
      </c>
    </row>
    <row r="126" spans="1:8" x14ac:dyDescent="0.25">
      <c r="A126" s="546"/>
      <c r="B126" s="546"/>
      <c r="C126" s="408" t="s">
        <v>80</v>
      </c>
      <c r="D126" s="348">
        <v>100</v>
      </c>
      <c r="E126" s="348">
        <v>50</v>
      </c>
      <c r="F126" s="348">
        <v>0</v>
      </c>
      <c r="G126" s="348">
        <v>0</v>
      </c>
      <c r="H126" s="348">
        <v>50</v>
      </c>
    </row>
    <row r="127" spans="1:8" x14ac:dyDescent="0.25">
      <c r="A127" s="546"/>
      <c r="B127" s="546"/>
      <c r="C127" s="408" t="s">
        <v>84</v>
      </c>
      <c r="D127" s="348">
        <v>100</v>
      </c>
      <c r="E127" s="348">
        <v>0</v>
      </c>
      <c r="F127" s="348">
        <v>60</v>
      </c>
      <c r="G127" s="348">
        <v>40</v>
      </c>
      <c r="H127" s="348">
        <v>0</v>
      </c>
    </row>
    <row r="128" spans="1:8" x14ac:dyDescent="0.25">
      <c r="A128" s="546"/>
      <c r="B128" s="546" t="s">
        <v>186</v>
      </c>
      <c r="C128" s="408" t="s">
        <v>281</v>
      </c>
      <c r="D128" s="348">
        <v>100</v>
      </c>
      <c r="E128" s="348">
        <v>68.503937007874043</v>
      </c>
      <c r="F128" s="348">
        <v>30.70866141732284</v>
      </c>
      <c r="G128" s="348">
        <v>0.78740157480314976</v>
      </c>
      <c r="H128" s="348">
        <v>0</v>
      </c>
    </row>
    <row r="129" spans="1:8" ht="31.5" x14ac:dyDescent="0.25">
      <c r="A129" s="546"/>
      <c r="B129" s="546"/>
      <c r="C129" s="408" t="s">
        <v>74</v>
      </c>
      <c r="D129" s="348">
        <v>100</v>
      </c>
      <c r="E129" s="348">
        <v>90</v>
      </c>
      <c r="F129" s="348">
        <v>10</v>
      </c>
      <c r="G129" s="348">
        <v>0</v>
      </c>
      <c r="H129" s="348">
        <v>0</v>
      </c>
    </row>
    <row r="130" spans="1:8" ht="31.5" x14ac:dyDescent="0.25">
      <c r="A130" s="546"/>
      <c r="B130" s="546"/>
      <c r="C130" s="408" t="s">
        <v>76</v>
      </c>
      <c r="D130" s="348">
        <v>100</v>
      </c>
      <c r="E130" s="348">
        <v>20</v>
      </c>
      <c r="F130" s="348">
        <v>80</v>
      </c>
      <c r="G130" s="348">
        <v>0</v>
      </c>
      <c r="H130" s="348">
        <v>0</v>
      </c>
    </row>
    <row r="131" spans="1:8" ht="31.5" x14ac:dyDescent="0.25">
      <c r="A131" s="546"/>
      <c r="B131" s="546"/>
      <c r="C131" s="408" t="s">
        <v>72</v>
      </c>
      <c r="D131" s="348">
        <v>100</v>
      </c>
      <c r="E131" s="348">
        <v>100</v>
      </c>
      <c r="F131" s="348">
        <v>0</v>
      </c>
      <c r="G131" s="348">
        <v>0</v>
      </c>
      <c r="H131" s="348">
        <v>0</v>
      </c>
    </row>
    <row r="132" spans="1:8" ht="31.5" x14ac:dyDescent="0.25">
      <c r="A132" s="546"/>
      <c r="B132" s="546"/>
      <c r="C132" s="408" t="s">
        <v>75</v>
      </c>
      <c r="D132" s="348">
        <v>100</v>
      </c>
      <c r="E132" s="348">
        <v>85.714285714285708</v>
      </c>
      <c r="F132" s="348">
        <v>14.285714285714285</v>
      </c>
      <c r="G132" s="348">
        <v>0</v>
      </c>
      <c r="H132" s="348">
        <v>0</v>
      </c>
    </row>
    <row r="133" spans="1:8" ht="31.5" x14ac:dyDescent="0.25">
      <c r="A133" s="546"/>
      <c r="B133" s="546"/>
      <c r="C133" s="408" t="s">
        <v>73</v>
      </c>
      <c r="D133" s="348">
        <v>100</v>
      </c>
      <c r="E133" s="348">
        <v>100</v>
      </c>
      <c r="F133" s="348">
        <v>0</v>
      </c>
      <c r="G133" s="348">
        <v>0</v>
      </c>
      <c r="H133" s="348">
        <v>0</v>
      </c>
    </row>
    <row r="134" spans="1:8" ht="31.5" x14ac:dyDescent="0.25">
      <c r="A134" s="546"/>
      <c r="B134" s="546"/>
      <c r="C134" s="408" t="s">
        <v>78</v>
      </c>
      <c r="D134" s="348">
        <v>100</v>
      </c>
      <c r="E134" s="348">
        <v>30</v>
      </c>
      <c r="F134" s="348">
        <v>70</v>
      </c>
      <c r="G134" s="348">
        <v>0</v>
      </c>
      <c r="H134" s="348">
        <v>0</v>
      </c>
    </row>
    <row r="135" spans="1:8" ht="31.5" x14ac:dyDescent="0.25">
      <c r="A135" s="546"/>
      <c r="B135" s="546"/>
      <c r="C135" s="408" t="s">
        <v>64</v>
      </c>
      <c r="D135" s="348">
        <v>100</v>
      </c>
      <c r="E135" s="348">
        <v>10</v>
      </c>
      <c r="F135" s="348">
        <v>80</v>
      </c>
      <c r="G135" s="348">
        <v>10</v>
      </c>
      <c r="H135" s="348">
        <v>0</v>
      </c>
    </row>
    <row r="136" spans="1:8" ht="31.5" x14ac:dyDescent="0.25">
      <c r="A136" s="547"/>
      <c r="B136" s="547"/>
      <c r="C136" s="409" t="s">
        <v>77</v>
      </c>
      <c r="D136" s="349">
        <v>100</v>
      </c>
      <c r="E136" s="349">
        <v>73.333333333333329</v>
      </c>
      <c r="F136" s="349">
        <v>26.666666666666668</v>
      </c>
      <c r="G136" s="349">
        <v>0</v>
      </c>
      <c r="H136" s="349">
        <v>0</v>
      </c>
    </row>
  </sheetData>
  <mergeCells count="13">
    <mergeCell ref="A4:C4"/>
    <mergeCell ref="A5:C5"/>
    <mergeCell ref="A2:H2"/>
    <mergeCell ref="A6:A136"/>
    <mergeCell ref="B7:B23"/>
    <mergeCell ref="B24:B41"/>
    <mergeCell ref="B42:B64"/>
    <mergeCell ref="B65:B81"/>
    <mergeCell ref="B82:B104"/>
    <mergeCell ref="B105:B116"/>
    <mergeCell ref="B117:B127"/>
    <mergeCell ref="B128:B136"/>
    <mergeCell ref="B6:C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37"/>
  <sheetViews>
    <sheetView topLeftCell="A121" zoomScale="90" zoomScaleNormal="90" workbookViewId="0">
      <selection activeCell="C25" sqref="C25"/>
    </sheetView>
  </sheetViews>
  <sheetFormatPr defaultColWidth="9.33203125" defaultRowHeight="15.75" x14ac:dyDescent="0.25"/>
  <cols>
    <col min="1" max="1" width="25.83203125" style="77" customWidth="1"/>
    <col min="2" max="2" width="28" style="77" customWidth="1"/>
    <col min="3" max="3" width="22" style="77" customWidth="1"/>
    <col min="4" max="4" width="14.6640625" style="77" customWidth="1"/>
    <col min="5" max="5" width="19.83203125" style="77" customWidth="1"/>
    <col min="6" max="6" width="18.1640625" style="77" customWidth="1"/>
    <col min="7" max="7" width="19.33203125" style="77" customWidth="1"/>
    <col min="8" max="8" width="24.5" style="102" customWidth="1"/>
    <col min="9" max="16384" width="9.33203125" style="77"/>
  </cols>
  <sheetData>
    <row r="1" spans="1:10" s="96" customFormat="1" ht="18.75" customHeight="1" x14ac:dyDescent="0.25">
      <c r="A1" s="82" t="s">
        <v>256</v>
      </c>
      <c r="B1" s="82"/>
      <c r="C1" s="82"/>
      <c r="D1" s="84"/>
      <c r="E1" s="89"/>
      <c r="F1" s="84"/>
      <c r="G1" s="84"/>
      <c r="H1" s="95"/>
    </row>
    <row r="2" spans="1:10" s="84" customFormat="1" ht="19.5" customHeight="1" x14ac:dyDescent="0.15">
      <c r="A2" s="608" t="s">
        <v>446</v>
      </c>
      <c r="B2" s="608"/>
      <c r="C2" s="608"/>
      <c r="D2" s="608"/>
      <c r="E2" s="608"/>
      <c r="F2" s="608"/>
      <c r="G2" s="608"/>
      <c r="H2" s="608"/>
    </row>
    <row r="3" spans="1:10" s="84" customFormat="1" x14ac:dyDescent="0.15">
      <c r="A3" s="97"/>
      <c r="B3" s="97"/>
      <c r="C3" s="97"/>
      <c r="D3" s="97"/>
      <c r="E3" s="97"/>
      <c r="F3" s="97"/>
      <c r="G3" s="97"/>
      <c r="H3" s="98"/>
    </row>
    <row r="4" spans="1:10" s="84" customFormat="1" ht="30.75" customHeight="1" x14ac:dyDescent="0.15">
      <c r="A4" s="606"/>
      <c r="B4" s="606"/>
      <c r="C4" s="606"/>
      <c r="D4" s="609" t="s">
        <v>255</v>
      </c>
      <c r="E4" s="610" t="s">
        <v>310</v>
      </c>
      <c r="F4" s="610"/>
      <c r="G4" s="610"/>
      <c r="H4" s="605" t="s">
        <v>293</v>
      </c>
    </row>
    <row r="5" spans="1:10" s="84" customFormat="1" ht="26.25" customHeight="1" x14ac:dyDescent="0.25">
      <c r="A5" s="606"/>
      <c r="B5" s="606"/>
      <c r="C5" s="606"/>
      <c r="D5" s="609"/>
      <c r="E5" s="91" t="s">
        <v>254</v>
      </c>
      <c r="F5" s="91" t="s">
        <v>253</v>
      </c>
      <c r="G5" s="99" t="s">
        <v>252</v>
      </c>
      <c r="H5" s="605"/>
      <c r="J5" s="100"/>
    </row>
    <row r="6" spans="1:10" s="82" customFormat="1" ht="18" customHeight="1" x14ac:dyDescent="0.25">
      <c r="A6" s="561" t="s">
        <v>426</v>
      </c>
      <c r="B6" s="561"/>
      <c r="C6" s="561"/>
      <c r="D6" s="253">
        <v>5468</v>
      </c>
      <c r="E6" s="253">
        <v>3598</v>
      </c>
      <c r="F6" s="253">
        <v>1648</v>
      </c>
      <c r="G6" s="253">
        <v>222</v>
      </c>
      <c r="H6" s="344">
        <f>E6/D6*100</f>
        <v>65.801024140453549</v>
      </c>
      <c r="J6" s="101"/>
    </row>
    <row r="7" spans="1:10" x14ac:dyDescent="0.25">
      <c r="A7" s="545" t="s">
        <v>489</v>
      </c>
      <c r="B7" s="545" t="s">
        <v>281</v>
      </c>
      <c r="C7" s="545"/>
      <c r="D7" s="431">
        <v>122</v>
      </c>
      <c r="E7" s="431">
        <v>45</v>
      </c>
      <c r="F7" s="431">
        <v>75</v>
      </c>
      <c r="G7" s="431">
        <v>2</v>
      </c>
      <c r="H7" s="463">
        <f t="shared" ref="H7:H61" si="0">E7/D7*100</f>
        <v>36.885245901639344</v>
      </c>
    </row>
    <row r="8" spans="1:10" x14ac:dyDescent="0.25">
      <c r="A8" s="576"/>
      <c r="B8" s="546" t="s">
        <v>188</v>
      </c>
      <c r="C8" s="408" t="s">
        <v>281</v>
      </c>
      <c r="D8" s="192">
        <v>16</v>
      </c>
      <c r="E8" s="192">
        <v>4</v>
      </c>
      <c r="F8" s="192">
        <v>11</v>
      </c>
      <c r="G8" s="192">
        <v>1</v>
      </c>
      <c r="H8" s="345">
        <f t="shared" si="0"/>
        <v>25</v>
      </c>
    </row>
    <row r="9" spans="1:10" x14ac:dyDescent="0.25">
      <c r="A9" s="576"/>
      <c r="B9" s="546"/>
      <c r="C9" s="408" t="s">
        <v>89</v>
      </c>
      <c r="D9" s="192">
        <v>1</v>
      </c>
      <c r="E9" s="192">
        <v>0</v>
      </c>
      <c r="F9" s="192">
        <v>1</v>
      </c>
      <c r="G9" s="192">
        <v>0</v>
      </c>
      <c r="H9" s="345">
        <f t="shared" si="0"/>
        <v>0</v>
      </c>
    </row>
    <row r="10" spans="1:10" x14ac:dyDescent="0.25">
      <c r="A10" s="576"/>
      <c r="B10" s="546"/>
      <c r="C10" s="408" t="s">
        <v>90</v>
      </c>
      <c r="D10" s="192">
        <v>1</v>
      </c>
      <c r="E10" s="192">
        <v>0</v>
      </c>
      <c r="F10" s="192">
        <v>1</v>
      </c>
      <c r="G10" s="192">
        <v>0</v>
      </c>
      <c r="H10" s="345">
        <f t="shared" si="0"/>
        <v>0</v>
      </c>
    </row>
    <row r="11" spans="1:10" x14ac:dyDescent="0.25">
      <c r="A11" s="576"/>
      <c r="B11" s="546"/>
      <c r="C11" s="408" t="s">
        <v>93</v>
      </c>
      <c r="D11" s="192">
        <v>1</v>
      </c>
      <c r="E11" s="192">
        <v>0</v>
      </c>
      <c r="F11" s="192">
        <v>1</v>
      </c>
      <c r="G11" s="192">
        <v>0</v>
      </c>
      <c r="H11" s="345">
        <f t="shared" si="0"/>
        <v>0</v>
      </c>
    </row>
    <row r="12" spans="1:10" x14ac:dyDescent="0.25">
      <c r="A12" s="576"/>
      <c r="B12" s="546"/>
      <c r="C12" s="408" t="s">
        <v>94</v>
      </c>
      <c r="D12" s="192">
        <v>1</v>
      </c>
      <c r="E12" s="192">
        <v>1</v>
      </c>
      <c r="F12" s="192">
        <v>0</v>
      </c>
      <c r="G12" s="192">
        <v>0</v>
      </c>
      <c r="H12" s="345">
        <f t="shared" si="0"/>
        <v>100</v>
      </c>
    </row>
    <row r="13" spans="1:10" x14ac:dyDescent="0.25">
      <c r="A13" s="576"/>
      <c r="B13" s="546"/>
      <c r="C13" s="408" t="s">
        <v>100</v>
      </c>
      <c r="D13" s="192">
        <v>1</v>
      </c>
      <c r="E13" s="192">
        <v>0</v>
      </c>
      <c r="F13" s="192">
        <v>1</v>
      </c>
      <c r="G13" s="192">
        <v>0</v>
      </c>
      <c r="H13" s="345">
        <f t="shared" si="0"/>
        <v>0</v>
      </c>
    </row>
    <row r="14" spans="1:10" x14ac:dyDescent="0.25">
      <c r="A14" s="576"/>
      <c r="B14" s="546"/>
      <c r="C14" s="408" t="s">
        <v>98</v>
      </c>
      <c r="D14" s="192">
        <v>1</v>
      </c>
      <c r="E14" s="192">
        <v>0</v>
      </c>
      <c r="F14" s="192">
        <v>1</v>
      </c>
      <c r="G14" s="192">
        <v>0</v>
      </c>
      <c r="H14" s="345">
        <f t="shared" si="0"/>
        <v>0</v>
      </c>
    </row>
    <row r="15" spans="1:10" x14ac:dyDescent="0.25">
      <c r="A15" s="576"/>
      <c r="B15" s="546"/>
      <c r="C15" s="408" t="s">
        <v>104</v>
      </c>
      <c r="D15" s="192">
        <v>1</v>
      </c>
      <c r="E15" s="192">
        <v>0</v>
      </c>
      <c r="F15" s="192">
        <v>1</v>
      </c>
      <c r="G15" s="192">
        <v>0</v>
      </c>
      <c r="H15" s="345">
        <f t="shared" si="0"/>
        <v>0</v>
      </c>
    </row>
    <row r="16" spans="1:10" x14ac:dyDescent="0.25">
      <c r="A16" s="576"/>
      <c r="B16" s="546"/>
      <c r="C16" s="408" t="s">
        <v>92</v>
      </c>
      <c r="D16" s="192">
        <v>1</v>
      </c>
      <c r="E16" s="192">
        <v>1</v>
      </c>
      <c r="F16" s="192">
        <v>0</v>
      </c>
      <c r="G16" s="192">
        <v>0</v>
      </c>
      <c r="H16" s="345">
        <f t="shared" si="0"/>
        <v>100</v>
      </c>
    </row>
    <row r="17" spans="1:8" x14ac:dyDescent="0.25">
      <c r="A17" s="576"/>
      <c r="B17" s="546"/>
      <c r="C17" s="408" t="s">
        <v>103</v>
      </c>
      <c r="D17" s="192">
        <v>1</v>
      </c>
      <c r="E17" s="192">
        <v>0</v>
      </c>
      <c r="F17" s="192">
        <v>0</v>
      </c>
      <c r="G17" s="192">
        <v>1</v>
      </c>
      <c r="H17" s="345">
        <f t="shared" si="0"/>
        <v>0</v>
      </c>
    </row>
    <row r="18" spans="1:8" x14ac:dyDescent="0.25">
      <c r="A18" s="576"/>
      <c r="B18" s="546"/>
      <c r="C18" s="408" t="s">
        <v>95</v>
      </c>
      <c r="D18" s="192">
        <v>1</v>
      </c>
      <c r="E18" s="192">
        <v>0</v>
      </c>
      <c r="F18" s="192">
        <v>1</v>
      </c>
      <c r="G18" s="192">
        <v>0</v>
      </c>
      <c r="H18" s="345">
        <f t="shared" si="0"/>
        <v>0</v>
      </c>
    </row>
    <row r="19" spans="1:8" x14ac:dyDescent="0.25">
      <c r="A19" s="576"/>
      <c r="B19" s="546"/>
      <c r="C19" s="408" t="s">
        <v>102</v>
      </c>
      <c r="D19" s="192">
        <v>1</v>
      </c>
      <c r="E19" s="192">
        <v>0</v>
      </c>
      <c r="F19" s="192">
        <v>1</v>
      </c>
      <c r="G19" s="192">
        <v>0</v>
      </c>
      <c r="H19" s="345">
        <f t="shared" si="0"/>
        <v>0</v>
      </c>
    </row>
    <row r="20" spans="1:8" x14ac:dyDescent="0.25">
      <c r="A20" s="576"/>
      <c r="B20" s="546"/>
      <c r="C20" s="408" t="s">
        <v>96</v>
      </c>
      <c r="D20" s="192">
        <v>1</v>
      </c>
      <c r="E20" s="192">
        <v>1</v>
      </c>
      <c r="F20" s="192">
        <v>0</v>
      </c>
      <c r="G20" s="192">
        <v>0</v>
      </c>
      <c r="H20" s="345">
        <f t="shared" si="0"/>
        <v>100</v>
      </c>
    </row>
    <row r="21" spans="1:8" x14ac:dyDescent="0.25">
      <c r="A21" s="576"/>
      <c r="B21" s="546"/>
      <c r="C21" s="408" t="s">
        <v>91</v>
      </c>
      <c r="D21" s="192">
        <v>1</v>
      </c>
      <c r="E21" s="192">
        <v>0</v>
      </c>
      <c r="F21" s="192">
        <v>1</v>
      </c>
      <c r="G21" s="192">
        <v>0</v>
      </c>
      <c r="H21" s="345">
        <f t="shared" si="0"/>
        <v>0</v>
      </c>
    </row>
    <row r="22" spans="1:8" x14ac:dyDescent="0.25">
      <c r="A22" s="576"/>
      <c r="B22" s="546"/>
      <c r="C22" s="408" t="s">
        <v>101</v>
      </c>
      <c r="D22" s="192">
        <v>1</v>
      </c>
      <c r="E22" s="192">
        <v>0</v>
      </c>
      <c r="F22" s="192">
        <v>1</v>
      </c>
      <c r="G22" s="192">
        <v>0</v>
      </c>
      <c r="H22" s="345">
        <f t="shared" si="0"/>
        <v>0</v>
      </c>
    </row>
    <row r="23" spans="1:8" x14ac:dyDescent="0.25">
      <c r="A23" s="576"/>
      <c r="B23" s="546"/>
      <c r="C23" s="408" t="s">
        <v>97</v>
      </c>
      <c r="D23" s="192">
        <v>1</v>
      </c>
      <c r="E23" s="192">
        <v>1</v>
      </c>
      <c r="F23" s="192">
        <v>0</v>
      </c>
      <c r="G23" s="192">
        <v>0</v>
      </c>
      <c r="H23" s="345">
        <f t="shared" si="0"/>
        <v>100</v>
      </c>
    </row>
    <row r="24" spans="1:8" x14ac:dyDescent="0.25">
      <c r="A24" s="576"/>
      <c r="B24" s="546"/>
      <c r="C24" s="408" t="s">
        <v>99</v>
      </c>
      <c r="D24" s="192">
        <v>1</v>
      </c>
      <c r="E24" s="192">
        <v>0</v>
      </c>
      <c r="F24" s="192">
        <v>1</v>
      </c>
      <c r="G24" s="192">
        <v>0</v>
      </c>
      <c r="H24" s="345">
        <f t="shared" si="0"/>
        <v>0</v>
      </c>
    </row>
    <row r="25" spans="1:8" x14ac:dyDescent="0.25">
      <c r="A25" s="576"/>
      <c r="B25" s="546" t="s">
        <v>190</v>
      </c>
      <c r="C25" s="408" t="s">
        <v>281</v>
      </c>
      <c r="D25" s="192">
        <v>17</v>
      </c>
      <c r="E25" s="192">
        <v>5</v>
      </c>
      <c r="F25" s="192">
        <v>12</v>
      </c>
      <c r="G25" s="192">
        <v>0</v>
      </c>
      <c r="H25" s="345">
        <f t="shared" si="0"/>
        <v>29.411764705882355</v>
      </c>
    </row>
    <row r="26" spans="1:8" x14ac:dyDescent="0.25">
      <c r="A26" s="576"/>
      <c r="B26" s="546"/>
      <c r="C26" s="408" t="s">
        <v>116</v>
      </c>
      <c r="D26" s="192">
        <v>1</v>
      </c>
      <c r="E26" s="192">
        <v>0</v>
      </c>
      <c r="F26" s="192">
        <v>1</v>
      </c>
      <c r="G26" s="192">
        <v>0</v>
      </c>
      <c r="H26" s="345">
        <f t="shared" si="0"/>
        <v>0</v>
      </c>
    </row>
    <row r="27" spans="1:8" x14ac:dyDescent="0.25">
      <c r="A27" s="576"/>
      <c r="B27" s="546"/>
      <c r="C27" s="408" t="s">
        <v>128</v>
      </c>
      <c r="D27" s="192">
        <v>1</v>
      </c>
      <c r="E27" s="192">
        <v>0</v>
      </c>
      <c r="F27" s="192">
        <v>1</v>
      </c>
      <c r="G27" s="192">
        <v>0</v>
      </c>
      <c r="H27" s="345">
        <f t="shared" si="0"/>
        <v>0</v>
      </c>
    </row>
    <row r="28" spans="1:8" x14ac:dyDescent="0.25">
      <c r="A28" s="576"/>
      <c r="B28" s="546"/>
      <c r="C28" s="408" t="s">
        <v>126</v>
      </c>
      <c r="D28" s="192">
        <v>1</v>
      </c>
      <c r="E28" s="192">
        <v>0</v>
      </c>
      <c r="F28" s="192">
        <v>1</v>
      </c>
      <c r="G28" s="192">
        <v>0</v>
      </c>
      <c r="H28" s="345">
        <f t="shared" si="0"/>
        <v>0</v>
      </c>
    </row>
    <row r="29" spans="1:8" x14ac:dyDescent="0.25">
      <c r="A29" s="576"/>
      <c r="B29" s="546"/>
      <c r="C29" s="408" t="s">
        <v>121</v>
      </c>
      <c r="D29" s="192">
        <v>1</v>
      </c>
      <c r="E29" s="192">
        <v>0</v>
      </c>
      <c r="F29" s="192">
        <v>1</v>
      </c>
      <c r="G29" s="192">
        <v>0</v>
      </c>
      <c r="H29" s="345">
        <f t="shared" si="0"/>
        <v>0</v>
      </c>
    </row>
    <row r="30" spans="1:8" x14ac:dyDescent="0.25">
      <c r="A30" s="576"/>
      <c r="B30" s="546"/>
      <c r="C30" s="408" t="s">
        <v>130</v>
      </c>
      <c r="D30" s="192">
        <v>1</v>
      </c>
      <c r="E30" s="192">
        <v>0</v>
      </c>
      <c r="F30" s="192">
        <v>1</v>
      </c>
      <c r="G30" s="192">
        <v>0</v>
      </c>
      <c r="H30" s="345">
        <f t="shared" si="0"/>
        <v>0</v>
      </c>
    </row>
    <row r="31" spans="1:8" x14ac:dyDescent="0.25">
      <c r="A31" s="576"/>
      <c r="B31" s="546"/>
      <c r="C31" s="408" t="s">
        <v>127</v>
      </c>
      <c r="D31" s="192">
        <v>1</v>
      </c>
      <c r="E31" s="192">
        <v>0</v>
      </c>
      <c r="F31" s="192">
        <v>1</v>
      </c>
      <c r="G31" s="192">
        <v>0</v>
      </c>
      <c r="H31" s="345">
        <f t="shared" si="0"/>
        <v>0</v>
      </c>
    </row>
    <row r="32" spans="1:8" x14ac:dyDescent="0.25">
      <c r="A32" s="576"/>
      <c r="B32" s="546"/>
      <c r="C32" s="408" t="s">
        <v>123</v>
      </c>
      <c r="D32" s="192">
        <v>1</v>
      </c>
      <c r="E32" s="192">
        <v>0</v>
      </c>
      <c r="F32" s="192">
        <v>1</v>
      </c>
      <c r="G32" s="192">
        <v>0</v>
      </c>
      <c r="H32" s="345">
        <f t="shared" si="0"/>
        <v>0</v>
      </c>
    </row>
    <row r="33" spans="1:8" x14ac:dyDescent="0.25">
      <c r="A33" s="576"/>
      <c r="B33" s="546"/>
      <c r="C33" s="408" t="s">
        <v>129</v>
      </c>
      <c r="D33" s="192">
        <v>1</v>
      </c>
      <c r="E33" s="192">
        <v>0</v>
      </c>
      <c r="F33" s="192">
        <v>1</v>
      </c>
      <c r="G33" s="192">
        <v>0</v>
      </c>
      <c r="H33" s="345">
        <f t="shared" si="0"/>
        <v>0</v>
      </c>
    </row>
    <row r="34" spans="1:8" x14ac:dyDescent="0.25">
      <c r="A34" s="576"/>
      <c r="B34" s="546"/>
      <c r="C34" s="408" t="s">
        <v>125</v>
      </c>
      <c r="D34" s="192">
        <v>1</v>
      </c>
      <c r="E34" s="192">
        <v>1</v>
      </c>
      <c r="F34" s="192">
        <v>0</v>
      </c>
      <c r="G34" s="192">
        <v>0</v>
      </c>
      <c r="H34" s="345">
        <f t="shared" si="0"/>
        <v>100</v>
      </c>
    </row>
    <row r="35" spans="1:8" x14ac:dyDescent="0.25">
      <c r="A35" s="576"/>
      <c r="B35" s="546"/>
      <c r="C35" s="408" t="s">
        <v>117</v>
      </c>
      <c r="D35" s="192">
        <v>1</v>
      </c>
      <c r="E35" s="192">
        <v>1</v>
      </c>
      <c r="F35" s="192">
        <v>0</v>
      </c>
      <c r="G35" s="192">
        <v>0</v>
      </c>
      <c r="H35" s="345">
        <f t="shared" si="0"/>
        <v>100</v>
      </c>
    </row>
    <row r="36" spans="1:8" x14ac:dyDescent="0.25">
      <c r="A36" s="576"/>
      <c r="B36" s="546"/>
      <c r="C36" s="408" t="s">
        <v>124</v>
      </c>
      <c r="D36" s="192">
        <v>1</v>
      </c>
      <c r="E36" s="192">
        <v>1</v>
      </c>
      <c r="F36" s="192">
        <v>0</v>
      </c>
      <c r="G36" s="192">
        <v>0</v>
      </c>
      <c r="H36" s="345">
        <f t="shared" si="0"/>
        <v>100</v>
      </c>
    </row>
    <row r="37" spans="1:8" x14ac:dyDescent="0.25">
      <c r="A37" s="576"/>
      <c r="B37" s="546"/>
      <c r="C37" s="408" t="s">
        <v>131</v>
      </c>
      <c r="D37" s="192">
        <v>1</v>
      </c>
      <c r="E37" s="192">
        <v>1</v>
      </c>
      <c r="F37" s="192">
        <v>0</v>
      </c>
      <c r="G37" s="192">
        <v>0</v>
      </c>
      <c r="H37" s="345">
        <f t="shared" si="0"/>
        <v>100</v>
      </c>
    </row>
    <row r="38" spans="1:8" x14ac:dyDescent="0.25">
      <c r="A38" s="576"/>
      <c r="B38" s="546"/>
      <c r="C38" s="408" t="s">
        <v>119</v>
      </c>
      <c r="D38" s="192">
        <v>1</v>
      </c>
      <c r="E38" s="192">
        <v>0</v>
      </c>
      <c r="F38" s="192">
        <v>1</v>
      </c>
      <c r="G38" s="192">
        <v>0</v>
      </c>
      <c r="H38" s="345">
        <f t="shared" si="0"/>
        <v>0</v>
      </c>
    </row>
    <row r="39" spans="1:8" x14ac:dyDescent="0.25">
      <c r="A39" s="576"/>
      <c r="B39" s="546"/>
      <c r="C39" s="408" t="s">
        <v>68</v>
      </c>
      <c r="D39" s="192">
        <v>1</v>
      </c>
      <c r="E39" s="192">
        <v>1</v>
      </c>
      <c r="F39" s="192">
        <v>0</v>
      </c>
      <c r="G39" s="192">
        <v>0</v>
      </c>
      <c r="H39" s="345">
        <f t="shared" si="0"/>
        <v>100</v>
      </c>
    </row>
    <row r="40" spans="1:8" x14ac:dyDescent="0.25">
      <c r="A40" s="576"/>
      <c r="B40" s="546"/>
      <c r="C40" s="408" t="s">
        <v>122</v>
      </c>
      <c r="D40" s="192">
        <v>1</v>
      </c>
      <c r="E40" s="192">
        <v>0</v>
      </c>
      <c r="F40" s="192">
        <v>1</v>
      </c>
      <c r="G40" s="192">
        <v>0</v>
      </c>
      <c r="H40" s="345">
        <f t="shared" si="0"/>
        <v>0</v>
      </c>
    </row>
    <row r="41" spans="1:8" x14ac:dyDescent="0.25">
      <c r="A41" s="576"/>
      <c r="B41" s="546"/>
      <c r="C41" s="408" t="s">
        <v>118</v>
      </c>
      <c r="D41" s="192">
        <v>1</v>
      </c>
      <c r="E41" s="192">
        <v>0</v>
      </c>
      <c r="F41" s="192">
        <v>1</v>
      </c>
      <c r="G41" s="192">
        <v>0</v>
      </c>
      <c r="H41" s="345">
        <f t="shared" si="0"/>
        <v>0</v>
      </c>
    </row>
    <row r="42" spans="1:8" x14ac:dyDescent="0.25">
      <c r="A42" s="576"/>
      <c r="B42" s="546"/>
      <c r="C42" s="408" t="s">
        <v>120</v>
      </c>
      <c r="D42" s="192">
        <v>1</v>
      </c>
      <c r="E42" s="192">
        <v>0</v>
      </c>
      <c r="F42" s="192">
        <v>1</v>
      </c>
      <c r="G42" s="192">
        <v>0</v>
      </c>
      <c r="H42" s="345">
        <f t="shared" si="0"/>
        <v>0</v>
      </c>
    </row>
    <row r="43" spans="1:8" x14ac:dyDescent="0.25">
      <c r="A43" s="576"/>
      <c r="B43" s="546" t="s">
        <v>191</v>
      </c>
      <c r="C43" s="408" t="s">
        <v>281</v>
      </c>
      <c r="D43" s="192">
        <v>22</v>
      </c>
      <c r="E43" s="192">
        <v>7</v>
      </c>
      <c r="F43" s="192">
        <v>15</v>
      </c>
      <c r="G43" s="192">
        <v>0</v>
      </c>
      <c r="H43" s="345">
        <f t="shared" si="0"/>
        <v>31.818181818181817</v>
      </c>
    </row>
    <row r="44" spans="1:8" x14ac:dyDescent="0.25">
      <c r="A44" s="576"/>
      <c r="B44" s="546"/>
      <c r="C44" s="408" t="s">
        <v>132</v>
      </c>
      <c r="D44" s="192">
        <v>1</v>
      </c>
      <c r="E44" s="192">
        <v>0</v>
      </c>
      <c r="F44" s="192">
        <v>1</v>
      </c>
      <c r="G44" s="192">
        <v>0</v>
      </c>
      <c r="H44" s="345">
        <f t="shared" si="0"/>
        <v>0</v>
      </c>
    </row>
    <row r="45" spans="1:8" x14ac:dyDescent="0.25">
      <c r="A45" s="576"/>
      <c r="B45" s="546"/>
      <c r="C45" s="408" t="s">
        <v>135</v>
      </c>
      <c r="D45" s="192">
        <v>1</v>
      </c>
      <c r="E45" s="192">
        <v>1</v>
      </c>
      <c r="F45" s="192">
        <v>0</v>
      </c>
      <c r="G45" s="192">
        <v>0</v>
      </c>
      <c r="H45" s="345">
        <f t="shared" si="0"/>
        <v>100</v>
      </c>
    </row>
    <row r="46" spans="1:8" x14ac:dyDescent="0.25">
      <c r="A46" s="576"/>
      <c r="B46" s="546"/>
      <c r="C46" s="408" t="s">
        <v>145</v>
      </c>
      <c r="D46" s="192">
        <v>1</v>
      </c>
      <c r="E46" s="192">
        <v>0</v>
      </c>
      <c r="F46" s="192">
        <v>1</v>
      </c>
      <c r="G46" s="192">
        <v>0</v>
      </c>
      <c r="H46" s="345">
        <f t="shared" si="0"/>
        <v>0</v>
      </c>
    </row>
    <row r="47" spans="1:8" x14ac:dyDescent="0.25">
      <c r="A47" s="576"/>
      <c r="B47" s="546"/>
      <c r="C47" s="408" t="s">
        <v>137</v>
      </c>
      <c r="D47" s="192">
        <v>1</v>
      </c>
      <c r="E47" s="192">
        <v>0</v>
      </c>
      <c r="F47" s="192">
        <v>1</v>
      </c>
      <c r="G47" s="192">
        <v>0</v>
      </c>
      <c r="H47" s="345">
        <f t="shared" si="0"/>
        <v>0</v>
      </c>
    </row>
    <row r="48" spans="1:8" x14ac:dyDescent="0.25">
      <c r="A48" s="576"/>
      <c r="B48" s="546"/>
      <c r="C48" s="408" t="s">
        <v>149</v>
      </c>
      <c r="D48" s="192">
        <v>1</v>
      </c>
      <c r="E48" s="192">
        <v>1</v>
      </c>
      <c r="F48" s="192">
        <v>0</v>
      </c>
      <c r="G48" s="192">
        <v>0</v>
      </c>
      <c r="H48" s="345">
        <f t="shared" si="0"/>
        <v>100</v>
      </c>
    </row>
    <row r="49" spans="1:8" x14ac:dyDescent="0.25">
      <c r="A49" s="576"/>
      <c r="B49" s="546"/>
      <c r="C49" s="408" t="s">
        <v>146</v>
      </c>
      <c r="D49" s="192">
        <v>1</v>
      </c>
      <c r="E49" s="192">
        <v>0</v>
      </c>
      <c r="F49" s="192">
        <v>1</v>
      </c>
      <c r="G49" s="192">
        <v>0</v>
      </c>
      <c r="H49" s="345">
        <f t="shared" si="0"/>
        <v>0</v>
      </c>
    </row>
    <row r="50" spans="1:8" x14ac:dyDescent="0.25">
      <c r="A50" s="576"/>
      <c r="B50" s="546"/>
      <c r="C50" s="408" t="s">
        <v>69</v>
      </c>
      <c r="D50" s="192">
        <v>1</v>
      </c>
      <c r="E50" s="192">
        <v>0</v>
      </c>
      <c r="F50" s="192">
        <v>1</v>
      </c>
      <c r="G50" s="192">
        <v>0</v>
      </c>
      <c r="H50" s="345">
        <f t="shared" si="0"/>
        <v>0</v>
      </c>
    </row>
    <row r="51" spans="1:8" x14ac:dyDescent="0.25">
      <c r="A51" s="576"/>
      <c r="B51" s="546"/>
      <c r="C51" s="408" t="s">
        <v>143</v>
      </c>
      <c r="D51" s="192">
        <v>1</v>
      </c>
      <c r="E51" s="192">
        <v>1</v>
      </c>
      <c r="F51" s="192">
        <v>0</v>
      </c>
      <c r="G51" s="192">
        <v>0</v>
      </c>
      <c r="H51" s="345">
        <f t="shared" si="0"/>
        <v>100</v>
      </c>
    </row>
    <row r="52" spans="1:8" x14ac:dyDescent="0.25">
      <c r="A52" s="576"/>
      <c r="B52" s="546"/>
      <c r="C52" s="408" t="s">
        <v>144</v>
      </c>
      <c r="D52" s="192">
        <v>1</v>
      </c>
      <c r="E52" s="192">
        <v>0</v>
      </c>
      <c r="F52" s="192">
        <v>1</v>
      </c>
      <c r="G52" s="192">
        <v>0</v>
      </c>
      <c r="H52" s="345">
        <f t="shared" si="0"/>
        <v>0</v>
      </c>
    </row>
    <row r="53" spans="1:8" x14ac:dyDescent="0.25">
      <c r="A53" s="576"/>
      <c r="B53" s="546"/>
      <c r="C53" s="408" t="s">
        <v>134</v>
      </c>
      <c r="D53" s="192">
        <v>1</v>
      </c>
      <c r="E53" s="192">
        <v>1</v>
      </c>
      <c r="F53" s="192">
        <v>0</v>
      </c>
      <c r="G53" s="192">
        <v>0</v>
      </c>
      <c r="H53" s="345">
        <f t="shared" si="0"/>
        <v>100</v>
      </c>
    </row>
    <row r="54" spans="1:8" x14ac:dyDescent="0.25">
      <c r="A54" s="576"/>
      <c r="B54" s="546"/>
      <c r="C54" s="408" t="s">
        <v>147</v>
      </c>
      <c r="D54" s="192">
        <v>1</v>
      </c>
      <c r="E54" s="192">
        <v>0</v>
      </c>
      <c r="F54" s="192">
        <v>1</v>
      </c>
      <c r="G54" s="192">
        <v>0</v>
      </c>
      <c r="H54" s="345">
        <f t="shared" si="0"/>
        <v>0</v>
      </c>
    </row>
    <row r="55" spans="1:8" x14ac:dyDescent="0.25">
      <c r="A55" s="576"/>
      <c r="B55" s="546"/>
      <c r="C55" s="408" t="s">
        <v>141</v>
      </c>
      <c r="D55" s="192">
        <v>1</v>
      </c>
      <c r="E55" s="192">
        <v>0</v>
      </c>
      <c r="F55" s="192">
        <v>1</v>
      </c>
      <c r="G55" s="192">
        <v>0</v>
      </c>
      <c r="H55" s="345">
        <f t="shared" si="0"/>
        <v>0</v>
      </c>
    </row>
    <row r="56" spans="1:8" x14ac:dyDescent="0.25">
      <c r="A56" s="576"/>
      <c r="B56" s="546"/>
      <c r="C56" s="408" t="s">
        <v>148</v>
      </c>
      <c r="D56" s="192">
        <v>1</v>
      </c>
      <c r="E56" s="192">
        <v>1</v>
      </c>
      <c r="F56" s="192">
        <v>0</v>
      </c>
      <c r="G56" s="192">
        <v>0</v>
      </c>
      <c r="H56" s="345">
        <f t="shared" si="0"/>
        <v>100</v>
      </c>
    </row>
    <row r="57" spans="1:8" x14ac:dyDescent="0.25">
      <c r="A57" s="576"/>
      <c r="B57" s="546"/>
      <c r="C57" s="408" t="s">
        <v>140</v>
      </c>
      <c r="D57" s="192">
        <v>1</v>
      </c>
      <c r="E57" s="192">
        <v>0</v>
      </c>
      <c r="F57" s="192">
        <v>1</v>
      </c>
      <c r="G57" s="192">
        <v>0</v>
      </c>
      <c r="H57" s="345">
        <f t="shared" si="0"/>
        <v>0</v>
      </c>
    </row>
    <row r="58" spans="1:8" x14ac:dyDescent="0.25">
      <c r="A58" s="576"/>
      <c r="B58" s="546"/>
      <c r="C58" s="408" t="s">
        <v>136</v>
      </c>
      <c r="D58" s="192">
        <v>1</v>
      </c>
      <c r="E58" s="192">
        <v>0</v>
      </c>
      <c r="F58" s="192">
        <v>1</v>
      </c>
      <c r="G58" s="192">
        <v>0</v>
      </c>
      <c r="H58" s="345">
        <f t="shared" si="0"/>
        <v>0</v>
      </c>
    </row>
    <row r="59" spans="1:8" x14ac:dyDescent="0.25">
      <c r="A59" s="576"/>
      <c r="B59" s="546"/>
      <c r="C59" s="408" t="s">
        <v>142</v>
      </c>
      <c r="D59" s="192">
        <v>1</v>
      </c>
      <c r="E59" s="192">
        <v>1</v>
      </c>
      <c r="F59" s="192">
        <v>0</v>
      </c>
      <c r="G59" s="192">
        <v>0</v>
      </c>
      <c r="H59" s="345">
        <f t="shared" si="0"/>
        <v>100</v>
      </c>
    </row>
    <row r="60" spans="1:8" x14ac:dyDescent="0.25">
      <c r="A60" s="576"/>
      <c r="B60" s="546"/>
      <c r="C60" s="408" t="s">
        <v>66</v>
      </c>
      <c r="D60" s="192">
        <v>1</v>
      </c>
      <c r="E60" s="192">
        <v>0</v>
      </c>
      <c r="F60" s="192">
        <v>1</v>
      </c>
      <c r="G60" s="192">
        <v>0</v>
      </c>
      <c r="H60" s="345">
        <f t="shared" si="0"/>
        <v>0</v>
      </c>
    </row>
    <row r="61" spans="1:8" x14ac:dyDescent="0.25">
      <c r="A61" s="576"/>
      <c r="B61" s="546"/>
      <c r="C61" s="408" t="s">
        <v>133</v>
      </c>
      <c r="D61" s="192">
        <v>1</v>
      </c>
      <c r="E61" s="192">
        <v>0</v>
      </c>
      <c r="F61" s="192">
        <v>1</v>
      </c>
      <c r="G61" s="192">
        <v>0</v>
      </c>
      <c r="H61" s="345">
        <f t="shared" si="0"/>
        <v>0</v>
      </c>
    </row>
    <row r="62" spans="1:8" x14ac:dyDescent="0.25">
      <c r="A62" s="576"/>
      <c r="B62" s="546"/>
      <c r="C62" s="408" t="s">
        <v>65</v>
      </c>
      <c r="D62" s="192">
        <v>1</v>
      </c>
      <c r="E62" s="192">
        <v>0</v>
      </c>
      <c r="F62" s="192">
        <v>1</v>
      </c>
      <c r="G62" s="192">
        <v>0</v>
      </c>
      <c r="H62" s="345">
        <f t="shared" ref="H62:H125" si="1">E62/D62*100</f>
        <v>0</v>
      </c>
    </row>
    <row r="63" spans="1:8" x14ac:dyDescent="0.25">
      <c r="A63" s="576"/>
      <c r="B63" s="546"/>
      <c r="C63" s="408" t="s">
        <v>150</v>
      </c>
      <c r="D63" s="192">
        <v>1</v>
      </c>
      <c r="E63" s="192">
        <v>0</v>
      </c>
      <c r="F63" s="192">
        <v>1</v>
      </c>
      <c r="G63" s="192">
        <v>0</v>
      </c>
      <c r="H63" s="345">
        <f t="shared" si="1"/>
        <v>0</v>
      </c>
    </row>
    <row r="64" spans="1:8" x14ac:dyDescent="0.25">
      <c r="A64" s="576"/>
      <c r="B64" s="546"/>
      <c r="C64" s="408" t="s">
        <v>138</v>
      </c>
      <c r="D64" s="192">
        <v>1</v>
      </c>
      <c r="E64" s="192">
        <v>0</v>
      </c>
      <c r="F64" s="192">
        <v>1</v>
      </c>
      <c r="G64" s="192">
        <v>0</v>
      </c>
      <c r="H64" s="345">
        <f t="shared" si="1"/>
        <v>0</v>
      </c>
    </row>
    <row r="65" spans="1:8" x14ac:dyDescent="0.25">
      <c r="A65" s="576"/>
      <c r="B65" s="546"/>
      <c r="C65" s="408" t="s">
        <v>139</v>
      </c>
      <c r="D65" s="192">
        <v>1</v>
      </c>
      <c r="E65" s="192">
        <v>1</v>
      </c>
      <c r="F65" s="192">
        <v>0</v>
      </c>
      <c r="G65" s="192">
        <v>0</v>
      </c>
      <c r="H65" s="345">
        <f t="shared" si="1"/>
        <v>100</v>
      </c>
    </row>
    <row r="66" spans="1:8" x14ac:dyDescent="0.25">
      <c r="A66" s="576"/>
      <c r="B66" s="546" t="s">
        <v>192</v>
      </c>
      <c r="C66" s="408" t="s">
        <v>281</v>
      </c>
      <c r="D66" s="192">
        <v>16</v>
      </c>
      <c r="E66" s="192">
        <v>6</v>
      </c>
      <c r="F66" s="192">
        <v>9</v>
      </c>
      <c r="G66" s="192">
        <v>1</v>
      </c>
      <c r="H66" s="345">
        <f t="shared" si="1"/>
        <v>37.5</v>
      </c>
    </row>
    <row r="67" spans="1:8" x14ac:dyDescent="0.25">
      <c r="A67" s="576"/>
      <c r="B67" s="546"/>
      <c r="C67" s="408" t="s">
        <v>151</v>
      </c>
      <c r="D67" s="192">
        <v>1</v>
      </c>
      <c r="E67" s="192">
        <v>0</v>
      </c>
      <c r="F67" s="192">
        <v>1</v>
      </c>
      <c r="G67" s="192">
        <v>0</v>
      </c>
      <c r="H67" s="345">
        <f t="shared" si="1"/>
        <v>0</v>
      </c>
    </row>
    <row r="68" spans="1:8" x14ac:dyDescent="0.25">
      <c r="A68" s="576"/>
      <c r="B68" s="546"/>
      <c r="C68" s="408" t="s">
        <v>162</v>
      </c>
      <c r="D68" s="192">
        <v>1</v>
      </c>
      <c r="E68" s="192">
        <v>1</v>
      </c>
      <c r="F68" s="192">
        <v>0</v>
      </c>
      <c r="G68" s="192">
        <v>0</v>
      </c>
      <c r="H68" s="345">
        <f t="shared" si="1"/>
        <v>100</v>
      </c>
    </row>
    <row r="69" spans="1:8" x14ac:dyDescent="0.25">
      <c r="A69" s="576"/>
      <c r="B69" s="546"/>
      <c r="C69" s="408" t="s">
        <v>156</v>
      </c>
      <c r="D69" s="192">
        <v>1</v>
      </c>
      <c r="E69" s="192">
        <v>0</v>
      </c>
      <c r="F69" s="192">
        <v>1</v>
      </c>
      <c r="G69" s="192">
        <v>0</v>
      </c>
      <c r="H69" s="345">
        <f t="shared" si="1"/>
        <v>0</v>
      </c>
    </row>
    <row r="70" spans="1:8" x14ac:dyDescent="0.25">
      <c r="A70" s="576"/>
      <c r="B70" s="546"/>
      <c r="C70" s="408" t="s">
        <v>155</v>
      </c>
      <c r="D70" s="192">
        <v>1</v>
      </c>
      <c r="E70" s="192">
        <v>1</v>
      </c>
      <c r="F70" s="192">
        <v>0</v>
      </c>
      <c r="G70" s="192">
        <v>0</v>
      </c>
      <c r="H70" s="345">
        <f t="shared" si="1"/>
        <v>100</v>
      </c>
    </row>
    <row r="71" spans="1:8" x14ac:dyDescent="0.25">
      <c r="A71" s="576"/>
      <c r="B71" s="546"/>
      <c r="C71" s="408" t="s">
        <v>154</v>
      </c>
      <c r="D71" s="192">
        <v>1</v>
      </c>
      <c r="E71" s="192">
        <v>0</v>
      </c>
      <c r="F71" s="192">
        <v>1</v>
      </c>
      <c r="G71" s="192">
        <v>0</v>
      </c>
      <c r="H71" s="345">
        <f t="shared" si="1"/>
        <v>0</v>
      </c>
    </row>
    <row r="72" spans="1:8" x14ac:dyDescent="0.25">
      <c r="A72" s="576"/>
      <c r="B72" s="546"/>
      <c r="C72" s="408" t="s">
        <v>161</v>
      </c>
      <c r="D72" s="192">
        <v>1</v>
      </c>
      <c r="E72" s="192">
        <v>1</v>
      </c>
      <c r="F72" s="192">
        <v>0</v>
      </c>
      <c r="G72" s="192">
        <v>0</v>
      </c>
      <c r="H72" s="345">
        <f t="shared" si="1"/>
        <v>100</v>
      </c>
    </row>
    <row r="73" spans="1:8" x14ac:dyDescent="0.25">
      <c r="A73" s="576"/>
      <c r="B73" s="546"/>
      <c r="C73" s="408" t="s">
        <v>157</v>
      </c>
      <c r="D73" s="192">
        <v>1</v>
      </c>
      <c r="E73" s="192">
        <v>0</v>
      </c>
      <c r="F73" s="192">
        <v>1</v>
      </c>
      <c r="G73" s="192">
        <v>0</v>
      </c>
      <c r="H73" s="345">
        <f t="shared" si="1"/>
        <v>0</v>
      </c>
    </row>
    <row r="74" spans="1:8" x14ac:dyDescent="0.25">
      <c r="A74" s="576"/>
      <c r="B74" s="546"/>
      <c r="C74" s="408" t="s">
        <v>159</v>
      </c>
      <c r="D74" s="192">
        <v>1</v>
      </c>
      <c r="E74" s="192">
        <v>0</v>
      </c>
      <c r="F74" s="192">
        <v>0</v>
      </c>
      <c r="G74" s="192">
        <v>1</v>
      </c>
      <c r="H74" s="345">
        <f t="shared" si="1"/>
        <v>0</v>
      </c>
    </row>
    <row r="75" spans="1:8" x14ac:dyDescent="0.25">
      <c r="A75" s="576"/>
      <c r="B75" s="546"/>
      <c r="C75" s="408" t="s">
        <v>164</v>
      </c>
      <c r="D75" s="192">
        <v>1</v>
      </c>
      <c r="E75" s="192">
        <v>0</v>
      </c>
      <c r="F75" s="192">
        <v>1</v>
      </c>
      <c r="G75" s="192">
        <v>0</v>
      </c>
      <c r="H75" s="345">
        <f t="shared" si="1"/>
        <v>0</v>
      </c>
    </row>
    <row r="76" spans="1:8" x14ac:dyDescent="0.25">
      <c r="A76" s="576"/>
      <c r="B76" s="546"/>
      <c r="C76" s="408" t="s">
        <v>152</v>
      </c>
      <c r="D76" s="192">
        <v>1</v>
      </c>
      <c r="E76" s="192">
        <v>0</v>
      </c>
      <c r="F76" s="192">
        <v>1</v>
      </c>
      <c r="G76" s="192">
        <v>0</v>
      </c>
      <c r="H76" s="345">
        <f t="shared" si="1"/>
        <v>0</v>
      </c>
    </row>
    <row r="77" spans="1:8" x14ac:dyDescent="0.25">
      <c r="A77" s="576"/>
      <c r="B77" s="546"/>
      <c r="C77" s="408" t="s">
        <v>67</v>
      </c>
      <c r="D77" s="192">
        <v>1</v>
      </c>
      <c r="E77" s="192">
        <v>0</v>
      </c>
      <c r="F77" s="192">
        <v>1</v>
      </c>
      <c r="G77" s="192">
        <v>0</v>
      </c>
      <c r="H77" s="345">
        <f t="shared" si="1"/>
        <v>0</v>
      </c>
    </row>
    <row r="78" spans="1:8" x14ac:dyDescent="0.25">
      <c r="A78" s="576"/>
      <c r="B78" s="546"/>
      <c r="C78" s="408" t="s">
        <v>70</v>
      </c>
      <c r="D78" s="192">
        <v>1</v>
      </c>
      <c r="E78" s="192">
        <v>1</v>
      </c>
      <c r="F78" s="192">
        <v>0</v>
      </c>
      <c r="G78" s="192">
        <v>0</v>
      </c>
      <c r="H78" s="345">
        <f t="shared" si="1"/>
        <v>100</v>
      </c>
    </row>
    <row r="79" spans="1:8" x14ac:dyDescent="0.25">
      <c r="A79" s="576"/>
      <c r="B79" s="546"/>
      <c r="C79" s="408" t="s">
        <v>153</v>
      </c>
      <c r="D79" s="192">
        <v>1</v>
      </c>
      <c r="E79" s="192">
        <v>0</v>
      </c>
      <c r="F79" s="192">
        <v>1</v>
      </c>
      <c r="G79" s="192">
        <v>0</v>
      </c>
      <c r="H79" s="345">
        <f t="shared" si="1"/>
        <v>0</v>
      </c>
    </row>
    <row r="80" spans="1:8" x14ac:dyDescent="0.25">
      <c r="A80" s="576"/>
      <c r="B80" s="546"/>
      <c r="C80" s="408" t="s">
        <v>158</v>
      </c>
      <c r="D80" s="192">
        <v>1</v>
      </c>
      <c r="E80" s="192">
        <v>0</v>
      </c>
      <c r="F80" s="192">
        <v>1</v>
      </c>
      <c r="G80" s="192">
        <v>0</v>
      </c>
      <c r="H80" s="345">
        <f t="shared" si="1"/>
        <v>0</v>
      </c>
    </row>
    <row r="81" spans="1:8" x14ac:dyDescent="0.25">
      <c r="A81" s="576"/>
      <c r="B81" s="546"/>
      <c r="C81" s="408" t="s">
        <v>163</v>
      </c>
      <c r="D81" s="192">
        <v>1</v>
      </c>
      <c r="E81" s="192">
        <v>1</v>
      </c>
      <c r="F81" s="192">
        <v>0</v>
      </c>
      <c r="G81" s="192">
        <v>0</v>
      </c>
      <c r="H81" s="345">
        <f t="shared" si="1"/>
        <v>100</v>
      </c>
    </row>
    <row r="82" spans="1:8" x14ac:dyDescent="0.25">
      <c r="A82" s="576"/>
      <c r="B82" s="546"/>
      <c r="C82" s="408" t="s">
        <v>160</v>
      </c>
      <c r="D82" s="192">
        <v>1</v>
      </c>
      <c r="E82" s="192">
        <v>1</v>
      </c>
      <c r="F82" s="192">
        <v>0</v>
      </c>
      <c r="G82" s="192">
        <v>0</v>
      </c>
      <c r="H82" s="345">
        <f t="shared" si="1"/>
        <v>100</v>
      </c>
    </row>
    <row r="83" spans="1:8" x14ac:dyDescent="0.25">
      <c r="A83" s="576"/>
      <c r="B83" s="546" t="s">
        <v>193</v>
      </c>
      <c r="C83" s="408" t="s">
        <v>281</v>
      </c>
      <c r="D83" s="192">
        <v>22</v>
      </c>
      <c r="E83" s="192">
        <v>14</v>
      </c>
      <c r="F83" s="192">
        <v>8</v>
      </c>
      <c r="G83" s="192">
        <v>0</v>
      </c>
      <c r="H83" s="345">
        <f t="shared" si="1"/>
        <v>63.636363636363633</v>
      </c>
    </row>
    <row r="84" spans="1:8" x14ac:dyDescent="0.25">
      <c r="A84" s="576"/>
      <c r="B84" s="546"/>
      <c r="C84" s="408" t="s">
        <v>165</v>
      </c>
      <c r="D84" s="192">
        <v>1</v>
      </c>
      <c r="E84" s="192">
        <v>0</v>
      </c>
      <c r="F84" s="192">
        <v>1</v>
      </c>
      <c r="G84" s="192">
        <v>0</v>
      </c>
      <c r="H84" s="345">
        <f t="shared" si="1"/>
        <v>0</v>
      </c>
    </row>
    <row r="85" spans="1:8" x14ac:dyDescent="0.25">
      <c r="A85" s="576"/>
      <c r="B85" s="546"/>
      <c r="C85" s="408" t="s">
        <v>175</v>
      </c>
      <c r="D85" s="192">
        <v>1</v>
      </c>
      <c r="E85" s="192">
        <v>0</v>
      </c>
      <c r="F85" s="192">
        <v>1</v>
      </c>
      <c r="G85" s="192">
        <v>0</v>
      </c>
      <c r="H85" s="345">
        <f t="shared" si="1"/>
        <v>0</v>
      </c>
    </row>
    <row r="86" spans="1:8" x14ac:dyDescent="0.25">
      <c r="A86" s="576"/>
      <c r="B86" s="546"/>
      <c r="C86" s="408" t="s">
        <v>178</v>
      </c>
      <c r="D86" s="192">
        <v>1</v>
      </c>
      <c r="E86" s="192">
        <v>1</v>
      </c>
      <c r="F86" s="192">
        <v>0</v>
      </c>
      <c r="G86" s="192">
        <v>0</v>
      </c>
      <c r="H86" s="345">
        <f t="shared" si="1"/>
        <v>100</v>
      </c>
    </row>
    <row r="87" spans="1:8" x14ac:dyDescent="0.25">
      <c r="A87" s="576"/>
      <c r="B87" s="546"/>
      <c r="C87" s="408" t="s">
        <v>179</v>
      </c>
      <c r="D87" s="192">
        <v>1</v>
      </c>
      <c r="E87" s="192">
        <v>1</v>
      </c>
      <c r="F87" s="192">
        <v>0</v>
      </c>
      <c r="G87" s="192">
        <v>0</v>
      </c>
      <c r="H87" s="345">
        <f t="shared" si="1"/>
        <v>100</v>
      </c>
    </row>
    <row r="88" spans="1:8" x14ac:dyDescent="0.25">
      <c r="A88" s="576"/>
      <c r="B88" s="546"/>
      <c r="C88" s="408" t="s">
        <v>171</v>
      </c>
      <c r="D88" s="192">
        <v>1</v>
      </c>
      <c r="E88" s="192">
        <v>1</v>
      </c>
      <c r="F88" s="192">
        <v>0</v>
      </c>
      <c r="G88" s="192">
        <v>0</v>
      </c>
      <c r="H88" s="345">
        <f t="shared" si="1"/>
        <v>100</v>
      </c>
    </row>
    <row r="89" spans="1:8" x14ac:dyDescent="0.25">
      <c r="A89" s="576"/>
      <c r="B89" s="546"/>
      <c r="C89" s="408" t="s">
        <v>184</v>
      </c>
      <c r="D89" s="192">
        <v>1</v>
      </c>
      <c r="E89" s="192">
        <v>1</v>
      </c>
      <c r="F89" s="192">
        <v>0</v>
      </c>
      <c r="G89" s="192">
        <v>0</v>
      </c>
      <c r="H89" s="345">
        <f t="shared" si="1"/>
        <v>100</v>
      </c>
    </row>
    <row r="90" spans="1:8" x14ac:dyDescent="0.25">
      <c r="A90" s="576"/>
      <c r="B90" s="546"/>
      <c r="C90" s="408" t="s">
        <v>183</v>
      </c>
      <c r="D90" s="192">
        <v>1</v>
      </c>
      <c r="E90" s="192">
        <v>1</v>
      </c>
      <c r="F90" s="192">
        <v>0</v>
      </c>
      <c r="G90" s="192">
        <v>0</v>
      </c>
      <c r="H90" s="345">
        <f t="shared" si="1"/>
        <v>100</v>
      </c>
    </row>
    <row r="91" spans="1:8" x14ac:dyDescent="0.25">
      <c r="A91" s="576"/>
      <c r="B91" s="546"/>
      <c r="C91" s="408" t="s">
        <v>181</v>
      </c>
      <c r="D91" s="192">
        <v>1</v>
      </c>
      <c r="E91" s="192">
        <v>1</v>
      </c>
      <c r="F91" s="192">
        <v>0</v>
      </c>
      <c r="G91" s="192">
        <v>0</v>
      </c>
      <c r="H91" s="345">
        <f t="shared" si="1"/>
        <v>100</v>
      </c>
    </row>
    <row r="92" spans="1:8" x14ac:dyDescent="0.25">
      <c r="A92" s="576"/>
      <c r="B92" s="546"/>
      <c r="C92" s="408" t="s">
        <v>180</v>
      </c>
      <c r="D92" s="192">
        <v>1</v>
      </c>
      <c r="E92" s="192">
        <v>0</v>
      </c>
      <c r="F92" s="192">
        <v>1</v>
      </c>
      <c r="G92" s="192">
        <v>0</v>
      </c>
      <c r="H92" s="345">
        <f t="shared" si="1"/>
        <v>0</v>
      </c>
    </row>
    <row r="93" spans="1:8" x14ac:dyDescent="0.25">
      <c r="A93" s="576"/>
      <c r="B93" s="546"/>
      <c r="C93" s="408" t="s">
        <v>169</v>
      </c>
      <c r="D93" s="192">
        <v>1</v>
      </c>
      <c r="E93" s="192">
        <v>0</v>
      </c>
      <c r="F93" s="192">
        <v>1</v>
      </c>
      <c r="G93" s="192">
        <v>0</v>
      </c>
      <c r="H93" s="345">
        <f t="shared" si="1"/>
        <v>0</v>
      </c>
    </row>
    <row r="94" spans="1:8" x14ac:dyDescent="0.25">
      <c r="A94" s="576"/>
      <c r="B94" s="546"/>
      <c r="C94" s="408" t="s">
        <v>173</v>
      </c>
      <c r="D94" s="192">
        <v>1</v>
      </c>
      <c r="E94" s="192">
        <v>1</v>
      </c>
      <c r="F94" s="192">
        <v>0</v>
      </c>
      <c r="G94" s="192">
        <v>0</v>
      </c>
      <c r="H94" s="345">
        <f t="shared" si="1"/>
        <v>100</v>
      </c>
    </row>
    <row r="95" spans="1:8" x14ac:dyDescent="0.25">
      <c r="A95" s="576"/>
      <c r="B95" s="546"/>
      <c r="C95" s="408" t="s">
        <v>176</v>
      </c>
      <c r="D95" s="192">
        <v>1</v>
      </c>
      <c r="E95" s="192">
        <v>1</v>
      </c>
      <c r="F95" s="192">
        <v>0</v>
      </c>
      <c r="G95" s="192">
        <v>0</v>
      </c>
      <c r="H95" s="345">
        <f t="shared" si="1"/>
        <v>100</v>
      </c>
    </row>
    <row r="96" spans="1:8" x14ac:dyDescent="0.25">
      <c r="A96" s="576"/>
      <c r="B96" s="546"/>
      <c r="C96" s="408" t="s">
        <v>167</v>
      </c>
      <c r="D96" s="192">
        <v>1</v>
      </c>
      <c r="E96" s="192">
        <v>1</v>
      </c>
      <c r="F96" s="192">
        <v>0</v>
      </c>
      <c r="G96" s="192">
        <v>0</v>
      </c>
      <c r="H96" s="345">
        <f t="shared" si="1"/>
        <v>100</v>
      </c>
    </row>
    <row r="97" spans="1:8" x14ac:dyDescent="0.25">
      <c r="A97" s="576"/>
      <c r="B97" s="546"/>
      <c r="C97" s="408" t="s">
        <v>185</v>
      </c>
      <c r="D97" s="192">
        <v>1</v>
      </c>
      <c r="E97" s="192">
        <v>1</v>
      </c>
      <c r="F97" s="192">
        <v>0</v>
      </c>
      <c r="G97" s="192">
        <v>0</v>
      </c>
      <c r="H97" s="345">
        <f t="shared" si="1"/>
        <v>100</v>
      </c>
    </row>
    <row r="98" spans="1:8" x14ac:dyDescent="0.25">
      <c r="A98" s="576"/>
      <c r="B98" s="546"/>
      <c r="C98" s="408" t="s">
        <v>172</v>
      </c>
      <c r="D98" s="192">
        <v>1</v>
      </c>
      <c r="E98" s="192">
        <v>0</v>
      </c>
      <c r="F98" s="192">
        <v>1</v>
      </c>
      <c r="G98" s="192">
        <v>0</v>
      </c>
      <c r="H98" s="345">
        <f t="shared" si="1"/>
        <v>0</v>
      </c>
    </row>
    <row r="99" spans="1:8" x14ac:dyDescent="0.25">
      <c r="A99" s="576"/>
      <c r="B99" s="546"/>
      <c r="C99" s="408" t="s">
        <v>174</v>
      </c>
      <c r="D99" s="192">
        <v>1</v>
      </c>
      <c r="E99" s="192">
        <v>0</v>
      </c>
      <c r="F99" s="192">
        <v>1</v>
      </c>
      <c r="G99" s="192">
        <v>0</v>
      </c>
      <c r="H99" s="345">
        <f t="shared" si="1"/>
        <v>0</v>
      </c>
    </row>
    <row r="100" spans="1:8" x14ac:dyDescent="0.25">
      <c r="A100" s="576"/>
      <c r="B100" s="546"/>
      <c r="C100" s="408" t="s">
        <v>168</v>
      </c>
      <c r="D100" s="192">
        <v>1</v>
      </c>
      <c r="E100" s="192">
        <v>1</v>
      </c>
      <c r="F100" s="192">
        <v>0</v>
      </c>
      <c r="G100" s="192">
        <v>0</v>
      </c>
      <c r="H100" s="345">
        <f t="shared" si="1"/>
        <v>100</v>
      </c>
    </row>
    <row r="101" spans="1:8" x14ac:dyDescent="0.25">
      <c r="A101" s="576"/>
      <c r="B101" s="546"/>
      <c r="C101" s="408" t="s">
        <v>182</v>
      </c>
      <c r="D101" s="192">
        <v>1</v>
      </c>
      <c r="E101" s="192">
        <v>0</v>
      </c>
      <c r="F101" s="192">
        <v>1</v>
      </c>
      <c r="G101" s="192">
        <v>0</v>
      </c>
      <c r="H101" s="345">
        <f t="shared" si="1"/>
        <v>0</v>
      </c>
    </row>
    <row r="102" spans="1:8" x14ac:dyDescent="0.25">
      <c r="A102" s="576"/>
      <c r="B102" s="546"/>
      <c r="C102" s="408" t="s">
        <v>170</v>
      </c>
      <c r="D102" s="192">
        <v>1</v>
      </c>
      <c r="E102" s="192">
        <v>0</v>
      </c>
      <c r="F102" s="192">
        <v>1</v>
      </c>
      <c r="G102" s="192">
        <v>0</v>
      </c>
      <c r="H102" s="345">
        <f t="shared" si="1"/>
        <v>0</v>
      </c>
    </row>
    <row r="103" spans="1:8" x14ac:dyDescent="0.25">
      <c r="A103" s="576"/>
      <c r="B103" s="546"/>
      <c r="C103" s="408" t="s">
        <v>177</v>
      </c>
      <c r="D103" s="192">
        <v>1</v>
      </c>
      <c r="E103" s="192">
        <v>1</v>
      </c>
      <c r="F103" s="192">
        <v>0</v>
      </c>
      <c r="G103" s="192">
        <v>0</v>
      </c>
      <c r="H103" s="345">
        <f t="shared" si="1"/>
        <v>100</v>
      </c>
    </row>
    <row r="104" spans="1:8" x14ac:dyDescent="0.25">
      <c r="A104" s="576"/>
      <c r="B104" s="546"/>
      <c r="C104" s="408" t="s">
        <v>166</v>
      </c>
      <c r="D104" s="192">
        <v>1</v>
      </c>
      <c r="E104" s="192">
        <v>1</v>
      </c>
      <c r="F104" s="192">
        <v>0</v>
      </c>
      <c r="G104" s="192">
        <v>0</v>
      </c>
      <c r="H104" s="345">
        <f t="shared" si="1"/>
        <v>100</v>
      </c>
    </row>
    <row r="105" spans="1:8" x14ac:dyDescent="0.25">
      <c r="A105" s="576"/>
      <c r="B105" s="546"/>
      <c r="C105" s="408" t="s">
        <v>71</v>
      </c>
      <c r="D105" s="192">
        <v>1</v>
      </c>
      <c r="E105" s="192">
        <v>1</v>
      </c>
      <c r="F105" s="192">
        <v>0</v>
      </c>
      <c r="G105" s="192">
        <v>0</v>
      </c>
      <c r="H105" s="345">
        <f t="shared" si="1"/>
        <v>100</v>
      </c>
    </row>
    <row r="106" spans="1:8" x14ac:dyDescent="0.25">
      <c r="A106" s="576"/>
      <c r="B106" s="546" t="s">
        <v>189</v>
      </c>
      <c r="C106" s="408" t="s">
        <v>281</v>
      </c>
      <c r="D106" s="192">
        <v>11</v>
      </c>
      <c r="E106" s="192">
        <v>2</v>
      </c>
      <c r="F106" s="192">
        <v>9</v>
      </c>
      <c r="G106" s="192">
        <v>0</v>
      </c>
      <c r="H106" s="345">
        <f t="shared" si="1"/>
        <v>18.181818181818183</v>
      </c>
    </row>
    <row r="107" spans="1:8" x14ac:dyDescent="0.25">
      <c r="A107" s="576"/>
      <c r="B107" s="546"/>
      <c r="C107" s="408" t="s">
        <v>105</v>
      </c>
      <c r="D107" s="192">
        <v>1</v>
      </c>
      <c r="E107" s="192">
        <v>1</v>
      </c>
      <c r="F107" s="192">
        <v>0</v>
      </c>
      <c r="G107" s="192">
        <v>0</v>
      </c>
      <c r="H107" s="345">
        <f t="shared" si="1"/>
        <v>100</v>
      </c>
    </row>
    <row r="108" spans="1:8" x14ac:dyDescent="0.25">
      <c r="A108" s="576"/>
      <c r="B108" s="546"/>
      <c r="C108" s="408" t="s">
        <v>107</v>
      </c>
      <c r="D108" s="192">
        <v>1</v>
      </c>
      <c r="E108" s="192">
        <v>0</v>
      </c>
      <c r="F108" s="192">
        <v>1</v>
      </c>
      <c r="G108" s="192">
        <v>0</v>
      </c>
      <c r="H108" s="345">
        <f t="shared" si="1"/>
        <v>0</v>
      </c>
    </row>
    <row r="109" spans="1:8" x14ac:dyDescent="0.25">
      <c r="A109" s="576"/>
      <c r="B109" s="546"/>
      <c r="C109" s="408" t="s">
        <v>108</v>
      </c>
      <c r="D109" s="192">
        <v>1</v>
      </c>
      <c r="E109" s="192">
        <v>0</v>
      </c>
      <c r="F109" s="192">
        <v>1</v>
      </c>
      <c r="G109" s="192">
        <v>0</v>
      </c>
      <c r="H109" s="345">
        <f t="shared" si="1"/>
        <v>0</v>
      </c>
    </row>
    <row r="110" spans="1:8" x14ac:dyDescent="0.25">
      <c r="A110" s="576"/>
      <c r="B110" s="546"/>
      <c r="C110" s="408" t="s">
        <v>110</v>
      </c>
      <c r="D110" s="192">
        <v>1</v>
      </c>
      <c r="E110" s="192">
        <v>0</v>
      </c>
      <c r="F110" s="192">
        <v>1</v>
      </c>
      <c r="G110" s="192">
        <v>0</v>
      </c>
      <c r="H110" s="345">
        <f t="shared" si="1"/>
        <v>0</v>
      </c>
    </row>
    <row r="111" spans="1:8" x14ac:dyDescent="0.25">
      <c r="A111" s="576"/>
      <c r="B111" s="546"/>
      <c r="C111" s="408" t="s">
        <v>115</v>
      </c>
      <c r="D111" s="192">
        <v>1</v>
      </c>
      <c r="E111" s="192">
        <v>0</v>
      </c>
      <c r="F111" s="192">
        <v>1</v>
      </c>
      <c r="G111" s="192">
        <v>0</v>
      </c>
      <c r="H111" s="345">
        <f t="shared" si="1"/>
        <v>0</v>
      </c>
    </row>
    <row r="112" spans="1:8" x14ac:dyDescent="0.25">
      <c r="A112" s="576"/>
      <c r="B112" s="546"/>
      <c r="C112" s="408" t="s">
        <v>113</v>
      </c>
      <c r="D112" s="192">
        <v>1</v>
      </c>
      <c r="E112" s="192">
        <v>0</v>
      </c>
      <c r="F112" s="192">
        <v>1</v>
      </c>
      <c r="G112" s="192">
        <v>0</v>
      </c>
      <c r="H112" s="345">
        <f t="shared" si="1"/>
        <v>0</v>
      </c>
    </row>
    <row r="113" spans="1:8" x14ac:dyDescent="0.25">
      <c r="A113" s="576"/>
      <c r="B113" s="546"/>
      <c r="C113" s="408" t="s">
        <v>114</v>
      </c>
      <c r="D113" s="192">
        <v>1</v>
      </c>
      <c r="E113" s="192">
        <v>0</v>
      </c>
      <c r="F113" s="192">
        <v>1</v>
      </c>
      <c r="G113" s="192">
        <v>0</v>
      </c>
      <c r="H113" s="345">
        <f t="shared" si="1"/>
        <v>0</v>
      </c>
    </row>
    <row r="114" spans="1:8" x14ac:dyDescent="0.25">
      <c r="A114" s="576"/>
      <c r="B114" s="546"/>
      <c r="C114" s="408" t="s">
        <v>106</v>
      </c>
      <c r="D114" s="192">
        <v>1</v>
      </c>
      <c r="E114" s="192">
        <v>0</v>
      </c>
      <c r="F114" s="192">
        <v>1</v>
      </c>
      <c r="G114" s="192">
        <v>0</v>
      </c>
      <c r="H114" s="345">
        <f t="shared" si="1"/>
        <v>0</v>
      </c>
    </row>
    <row r="115" spans="1:8" x14ac:dyDescent="0.25">
      <c r="A115" s="576"/>
      <c r="B115" s="546"/>
      <c r="C115" s="408" t="s">
        <v>112</v>
      </c>
      <c r="D115" s="192">
        <v>1</v>
      </c>
      <c r="E115" s="192">
        <v>0</v>
      </c>
      <c r="F115" s="192">
        <v>1</v>
      </c>
      <c r="G115" s="192">
        <v>0</v>
      </c>
      <c r="H115" s="345">
        <f t="shared" si="1"/>
        <v>0</v>
      </c>
    </row>
    <row r="116" spans="1:8" x14ac:dyDescent="0.25">
      <c r="A116" s="576"/>
      <c r="B116" s="546"/>
      <c r="C116" s="408" t="s">
        <v>109</v>
      </c>
      <c r="D116" s="192">
        <v>1</v>
      </c>
      <c r="E116" s="192">
        <v>0</v>
      </c>
      <c r="F116" s="192">
        <v>1</v>
      </c>
      <c r="G116" s="192">
        <v>0</v>
      </c>
      <c r="H116" s="345">
        <f t="shared" si="1"/>
        <v>0</v>
      </c>
    </row>
    <row r="117" spans="1:8" x14ac:dyDescent="0.25">
      <c r="A117" s="576"/>
      <c r="B117" s="546"/>
      <c r="C117" s="408" t="s">
        <v>111</v>
      </c>
      <c r="D117" s="192">
        <v>1</v>
      </c>
      <c r="E117" s="192">
        <v>1</v>
      </c>
      <c r="F117" s="192">
        <v>0</v>
      </c>
      <c r="G117" s="192">
        <v>0</v>
      </c>
      <c r="H117" s="345">
        <f t="shared" si="1"/>
        <v>100</v>
      </c>
    </row>
    <row r="118" spans="1:8" x14ac:dyDescent="0.25">
      <c r="A118" s="576"/>
      <c r="B118" s="546" t="s">
        <v>187</v>
      </c>
      <c r="C118" s="408" t="s">
        <v>281</v>
      </c>
      <c r="D118" s="192">
        <v>10</v>
      </c>
      <c r="E118" s="192">
        <v>3</v>
      </c>
      <c r="F118" s="192">
        <v>7</v>
      </c>
      <c r="G118" s="192">
        <v>0</v>
      </c>
      <c r="H118" s="345">
        <f t="shared" si="1"/>
        <v>30</v>
      </c>
    </row>
    <row r="119" spans="1:8" x14ac:dyDescent="0.25">
      <c r="A119" s="576"/>
      <c r="B119" s="546"/>
      <c r="C119" s="408" t="s">
        <v>85</v>
      </c>
      <c r="D119" s="192">
        <v>1</v>
      </c>
      <c r="E119" s="192">
        <v>0</v>
      </c>
      <c r="F119" s="192">
        <v>1</v>
      </c>
      <c r="G119" s="192">
        <v>0</v>
      </c>
      <c r="H119" s="345">
        <f t="shared" si="1"/>
        <v>0</v>
      </c>
    </row>
    <row r="120" spans="1:8" x14ac:dyDescent="0.25">
      <c r="A120" s="576"/>
      <c r="B120" s="546"/>
      <c r="C120" s="408" t="s">
        <v>79</v>
      </c>
      <c r="D120" s="192">
        <v>1</v>
      </c>
      <c r="E120" s="192">
        <v>0</v>
      </c>
      <c r="F120" s="192">
        <v>1</v>
      </c>
      <c r="G120" s="192">
        <v>0</v>
      </c>
      <c r="H120" s="345">
        <f t="shared" si="1"/>
        <v>0</v>
      </c>
    </row>
    <row r="121" spans="1:8" x14ac:dyDescent="0.25">
      <c r="A121" s="576"/>
      <c r="B121" s="546"/>
      <c r="C121" s="408" t="s">
        <v>81</v>
      </c>
      <c r="D121" s="192">
        <v>1</v>
      </c>
      <c r="E121" s="192">
        <v>1</v>
      </c>
      <c r="F121" s="192">
        <v>0</v>
      </c>
      <c r="G121" s="192">
        <v>0</v>
      </c>
      <c r="H121" s="345">
        <f t="shared" si="1"/>
        <v>100</v>
      </c>
    </row>
    <row r="122" spans="1:8" x14ac:dyDescent="0.25">
      <c r="A122" s="576"/>
      <c r="B122" s="546"/>
      <c r="C122" s="408" t="s">
        <v>88</v>
      </c>
      <c r="D122" s="192">
        <v>1</v>
      </c>
      <c r="E122" s="192">
        <v>0</v>
      </c>
      <c r="F122" s="192">
        <v>1</v>
      </c>
      <c r="G122" s="192">
        <v>0</v>
      </c>
      <c r="H122" s="345">
        <f t="shared" si="1"/>
        <v>0</v>
      </c>
    </row>
    <row r="123" spans="1:8" x14ac:dyDescent="0.25">
      <c r="A123" s="576"/>
      <c r="B123" s="546"/>
      <c r="C123" s="408" t="s">
        <v>86</v>
      </c>
      <c r="D123" s="192">
        <v>1</v>
      </c>
      <c r="E123" s="192">
        <v>0</v>
      </c>
      <c r="F123" s="192">
        <v>1</v>
      </c>
      <c r="G123" s="192">
        <v>0</v>
      </c>
      <c r="H123" s="345">
        <f t="shared" si="1"/>
        <v>0</v>
      </c>
    </row>
    <row r="124" spans="1:8" x14ac:dyDescent="0.25">
      <c r="A124" s="576"/>
      <c r="B124" s="546"/>
      <c r="C124" s="408" t="s">
        <v>82</v>
      </c>
      <c r="D124" s="192">
        <v>1</v>
      </c>
      <c r="E124" s="192">
        <v>0</v>
      </c>
      <c r="F124" s="192">
        <v>1</v>
      </c>
      <c r="G124" s="192">
        <v>0</v>
      </c>
      <c r="H124" s="345">
        <f t="shared" si="1"/>
        <v>0</v>
      </c>
    </row>
    <row r="125" spans="1:8" x14ac:dyDescent="0.25">
      <c r="A125" s="576"/>
      <c r="B125" s="546"/>
      <c r="C125" s="408" t="s">
        <v>83</v>
      </c>
      <c r="D125" s="192">
        <v>1</v>
      </c>
      <c r="E125" s="192">
        <v>1</v>
      </c>
      <c r="F125" s="192">
        <v>0</v>
      </c>
      <c r="G125" s="192">
        <v>0</v>
      </c>
      <c r="H125" s="345">
        <f t="shared" si="1"/>
        <v>100</v>
      </c>
    </row>
    <row r="126" spans="1:8" x14ac:dyDescent="0.25">
      <c r="A126" s="576"/>
      <c r="B126" s="546"/>
      <c r="C126" s="408" t="s">
        <v>87</v>
      </c>
      <c r="D126" s="192">
        <v>1</v>
      </c>
      <c r="E126" s="192">
        <v>0</v>
      </c>
      <c r="F126" s="192">
        <v>1</v>
      </c>
      <c r="G126" s="192">
        <v>0</v>
      </c>
      <c r="H126" s="345">
        <f t="shared" ref="H126:H137" si="2">E126/D126*100</f>
        <v>0</v>
      </c>
    </row>
    <row r="127" spans="1:8" x14ac:dyDescent="0.25">
      <c r="A127" s="576"/>
      <c r="B127" s="546"/>
      <c r="C127" s="408" t="s">
        <v>80</v>
      </c>
      <c r="D127" s="192">
        <v>1</v>
      </c>
      <c r="E127" s="192">
        <v>0</v>
      </c>
      <c r="F127" s="192">
        <v>1</v>
      </c>
      <c r="G127" s="192">
        <v>0</v>
      </c>
      <c r="H127" s="345">
        <f t="shared" si="2"/>
        <v>0</v>
      </c>
    </row>
    <row r="128" spans="1:8" x14ac:dyDescent="0.25">
      <c r="A128" s="576"/>
      <c r="B128" s="546"/>
      <c r="C128" s="408" t="s">
        <v>84</v>
      </c>
      <c r="D128" s="192">
        <v>1</v>
      </c>
      <c r="E128" s="192">
        <v>1</v>
      </c>
      <c r="F128" s="192">
        <v>0</v>
      </c>
      <c r="G128" s="192">
        <v>0</v>
      </c>
      <c r="H128" s="345">
        <f t="shared" si="2"/>
        <v>100</v>
      </c>
    </row>
    <row r="129" spans="1:8" x14ac:dyDescent="0.25">
      <c r="A129" s="576"/>
      <c r="B129" s="546" t="s">
        <v>186</v>
      </c>
      <c r="C129" s="408" t="s">
        <v>281</v>
      </c>
      <c r="D129" s="192">
        <v>8</v>
      </c>
      <c r="E129" s="192">
        <v>4</v>
      </c>
      <c r="F129" s="192">
        <v>4</v>
      </c>
      <c r="G129" s="192">
        <v>0</v>
      </c>
      <c r="H129" s="345">
        <f t="shared" si="2"/>
        <v>50</v>
      </c>
    </row>
    <row r="130" spans="1:8" x14ac:dyDescent="0.25">
      <c r="A130" s="576"/>
      <c r="B130" s="546"/>
      <c r="C130" s="408" t="s">
        <v>74</v>
      </c>
      <c r="D130" s="192">
        <v>1</v>
      </c>
      <c r="E130" s="192">
        <v>0</v>
      </c>
      <c r="F130" s="192">
        <v>1</v>
      </c>
      <c r="G130" s="192">
        <v>0</v>
      </c>
      <c r="H130" s="345">
        <f t="shared" si="2"/>
        <v>0</v>
      </c>
    </row>
    <row r="131" spans="1:8" ht="31.5" x14ac:dyDescent="0.25">
      <c r="A131" s="576"/>
      <c r="B131" s="546"/>
      <c r="C131" s="408" t="s">
        <v>76</v>
      </c>
      <c r="D131" s="192">
        <v>1</v>
      </c>
      <c r="E131" s="192">
        <v>1</v>
      </c>
      <c r="F131" s="192">
        <v>0</v>
      </c>
      <c r="G131" s="192">
        <v>0</v>
      </c>
      <c r="H131" s="345">
        <f t="shared" si="2"/>
        <v>100</v>
      </c>
    </row>
    <row r="132" spans="1:8" ht="31.5" x14ac:dyDescent="0.25">
      <c r="A132" s="576"/>
      <c r="B132" s="546"/>
      <c r="C132" s="408" t="s">
        <v>72</v>
      </c>
      <c r="D132" s="192">
        <v>1</v>
      </c>
      <c r="E132" s="192">
        <v>1</v>
      </c>
      <c r="F132" s="192">
        <v>0</v>
      </c>
      <c r="G132" s="192">
        <v>0</v>
      </c>
      <c r="H132" s="345">
        <f t="shared" si="2"/>
        <v>100</v>
      </c>
    </row>
    <row r="133" spans="1:8" ht="31.5" x14ac:dyDescent="0.25">
      <c r="A133" s="576"/>
      <c r="B133" s="546"/>
      <c r="C133" s="408" t="s">
        <v>75</v>
      </c>
      <c r="D133" s="192">
        <v>1</v>
      </c>
      <c r="E133" s="192">
        <v>0</v>
      </c>
      <c r="F133" s="192">
        <v>1</v>
      </c>
      <c r="G133" s="192">
        <v>0</v>
      </c>
      <c r="H133" s="345">
        <f t="shared" si="2"/>
        <v>0</v>
      </c>
    </row>
    <row r="134" spans="1:8" x14ac:dyDescent="0.25">
      <c r="A134" s="576"/>
      <c r="B134" s="546"/>
      <c r="C134" s="408" t="s">
        <v>73</v>
      </c>
      <c r="D134" s="192">
        <v>1</v>
      </c>
      <c r="E134" s="192">
        <v>0</v>
      </c>
      <c r="F134" s="192">
        <v>1</v>
      </c>
      <c r="G134" s="192">
        <v>0</v>
      </c>
      <c r="H134" s="345">
        <f t="shared" si="2"/>
        <v>0</v>
      </c>
    </row>
    <row r="135" spans="1:8" x14ac:dyDescent="0.25">
      <c r="A135" s="576"/>
      <c r="B135" s="546"/>
      <c r="C135" s="408" t="s">
        <v>78</v>
      </c>
      <c r="D135" s="192">
        <v>1</v>
      </c>
      <c r="E135" s="192">
        <v>1</v>
      </c>
      <c r="F135" s="192">
        <v>0</v>
      </c>
      <c r="G135" s="192">
        <v>0</v>
      </c>
      <c r="H135" s="345">
        <f t="shared" si="2"/>
        <v>100</v>
      </c>
    </row>
    <row r="136" spans="1:8" x14ac:dyDescent="0.25">
      <c r="A136" s="576"/>
      <c r="B136" s="546"/>
      <c r="C136" s="408" t="s">
        <v>64</v>
      </c>
      <c r="D136" s="192">
        <v>1</v>
      </c>
      <c r="E136" s="192">
        <v>0</v>
      </c>
      <c r="F136" s="192">
        <v>1</v>
      </c>
      <c r="G136" s="192">
        <v>0</v>
      </c>
      <c r="H136" s="345">
        <f t="shared" si="2"/>
        <v>0</v>
      </c>
    </row>
    <row r="137" spans="1:8" x14ac:dyDescent="0.25">
      <c r="A137" s="577"/>
      <c r="B137" s="547"/>
      <c r="C137" s="409" t="s">
        <v>77</v>
      </c>
      <c r="D137" s="195">
        <v>1</v>
      </c>
      <c r="E137" s="195">
        <v>1</v>
      </c>
      <c r="F137" s="195">
        <v>0</v>
      </c>
      <c r="G137" s="195">
        <v>0</v>
      </c>
      <c r="H137" s="346">
        <f t="shared" si="2"/>
        <v>100</v>
      </c>
    </row>
  </sheetData>
  <mergeCells count="16">
    <mergeCell ref="A7:A137"/>
    <mergeCell ref="B8:B24"/>
    <mergeCell ref="B25:B42"/>
    <mergeCell ref="B43:B65"/>
    <mergeCell ref="B66:B82"/>
    <mergeCell ref="B83:B105"/>
    <mergeCell ref="B106:B117"/>
    <mergeCell ref="B118:B128"/>
    <mergeCell ref="B129:B137"/>
    <mergeCell ref="B7:C7"/>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36"/>
  <sheetViews>
    <sheetView zoomScale="90" zoomScaleNormal="90" workbookViewId="0">
      <selection activeCell="A6" sqref="A6:F136"/>
    </sheetView>
  </sheetViews>
  <sheetFormatPr defaultColWidth="9.33203125" defaultRowHeight="15.75" x14ac:dyDescent="0.25"/>
  <cols>
    <col min="1" max="1" width="25.83203125" style="77" customWidth="1"/>
    <col min="2" max="2" width="22.5" style="77" customWidth="1"/>
    <col min="3" max="3" width="21.6640625" style="77" customWidth="1"/>
    <col min="4" max="4" width="18.83203125" style="92" customWidth="1"/>
    <col min="5" max="5" width="29.33203125" style="92" customWidth="1"/>
    <col min="6" max="6" width="23.33203125" style="85" customWidth="1"/>
    <col min="7" max="16384" width="9.33203125" style="77"/>
  </cols>
  <sheetData>
    <row r="1" spans="1:10" ht="15.75" customHeight="1" x14ac:dyDescent="0.25">
      <c r="A1" s="82" t="s">
        <v>257</v>
      </c>
      <c r="B1" s="82"/>
      <c r="C1" s="82"/>
      <c r="D1" s="89"/>
      <c r="E1" s="89"/>
      <c r="F1" s="83"/>
      <c r="G1" s="84"/>
    </row>
    <row r="2" spans="1:10" ht="29.25" customHeight="1" x14ac:dyDescent="0.25">
      <c r="A2" s="608" t="s">
        <v>447</v>
      </c>
      <c r="B2" s="608"/>
      <c r="C2" s="608"/>
      <c r="D2" s="608"/>
      <c r="E2" s="608"/>
      <c r="F2" s="608"/>
      <c r="G2" s="103"/>
      <c r="H2" s="611"/>
      <c r="I2" s="611"/>
      <c r="J2" s="611"/>
    </row>
    <row r="3" spans="1:10" x14ac:dyDescent="0.25">
      <c r="D3" s="89"/>
      <c r="F3" s="104"/>
    </row>
    <row r="4" spans="1:10" ht="39" customHeight="1" x14ac:dyDescent="0.25">
      <c r="A4" s="612"/>
      <c r="B4" s="613"/>
      <c r="C4" s="613"/>
      <c r="D4" s="105" t="s">
        <v>249</v>
      </c>
      <c r="E4" s="105" t="s">
        <v>311</v>
      </c>
      <c r="F4" s="105" t="s">
        <v>294</v>
      </c>
    </row>
    <row r="5" spans="1:10" x14ac:dyDescent="0.25">
      <c r="A5" s="561" t="s">
        <v>426</v>
      </c>
      <c r="B5" s="561"/>
      <c r="C5" s="561"/>
      <c r="D5" s="336">
        <v>56453</v>
      </c>
      <c r="E5" s="337">
        <v>43302</v>
      </c>
      <c r="F5" s="338">
        <f>E5/D5*100</f>
        <v>76.704515260482182</v>
      </c>
    </row>
    <row r="6" spans="1:10" x14ac:dyDescent="0.25">
      <c r="A6" s="545" t="s">
        <v>489</v>
      </c>
      <c r="B6" s="545" t="s">
        <v>281</v>
      </c>
      <c r="C6" s="545"/>
      <c r="D6" s="459">
        <v>1421.0000000000007</v>
      </c>
      <c r="E6" s="464">
        <v>1181.0000000000007</v>
      </c>
      <c r="F6" s="465">
        <f t="shared" ref="F6:F13" si="0">E6/D6*100</f>
        <v>83.110485573539776</v>
      </c>
    </row>
    <row r="7" spans="1:10" x14ac:dyDescent="0.25">
      <c r="A7" s="546"/>
      <c r="B7" s="546" t="s">
        <v>188</v>
      </c>
      <c r="C7" s="412" t="s">
        <v>281</v>
      </c>
      <c r="D7" s="339">
        <v>205.99999999999997</v>
      </c>
      <c r="E7" s="340">
        <v>169</v>
      </c>
      <c r="F7" s="341">
        <f t="shared" si="0"/>
        <v>82.038834951456323</v>
      </c>
    </row>
    <row r="8" spans="1:10" x14ac:dyDescent="0.25">
      <c r="A8" s="546"/>
      <c r="B8" s="546"/>
      <c r="C8" s="412" t="s">
        <v>89</v>
      </c>
      <c r="D8" s="339">
        <v>11</v>
      </c>
      <c r="E8" s="340">
        <v>10</v>
      </c>
      <c r="F8" s="341">
        <f t="shared" si="0"/>
        <v>90.909090909090907</v>
      </c>
    </row>
    <row r="9" spans="1:10" x14ac:dyDescent="0.25">
      <c r="A9" s="546"/>
      <c r="B9" s="546"/>
      <c r="C9" s="412" t="s">
        <v>90</v>
      </c>
      <c r="D9" s="339">
        <v>13</v>
      </c>
      <c r="E9" s="340">
        <v>13</v>
      </c>
      <c r="F9" s="341">
        <f t="shared" si="0"/>
        <v>100</v>
      </c>
    </row>
    <row r="10" spans="1:10" x14ac:dyDescent="0.25">
      <c r="A10" s="546"/>
      <c r="B10" s="546"/>
      <c r="C10" s="412" t="s">
        <v>93</v>
      </c>
      <c r="D10" s="339">
        <v>15</v>
      </c>
      <c r="E10" s="340">
        <v>7</v>
      </c>
      <c r="F10" s="341">
        <f t="shared" si="0"/>
        <v>46.666666666666664</v>
      </c>
    </row>
    <row r="11" spans="1:10" x14ac:dyDescent="0.25">
      <c r="A11" s="546"/>
      <c r="B11" s="546"/>
      <c r="C11" s="412" t="s">
        <v>94</v>
      </c>
      <c r="D11" s="339">
        <v>8</v>
      </c>
      <c r="E11" s="340">
        <v>8</v>
      </c>
      <c r="F11" s="341">
        <f t="shared" si="0"/>
        <v>100</v>
      </c>
    </row>
    <row r="12" spans="1:10" x14ac:dyDescent="0.25">
      <c r="A12" s="546"/>
      <c r="B12" s="546"/>
      <c r="C12" s="412" t="s">
        <v>100</v>
      </c>
      <c r="D12" s="339">
        <v>19</v>
      </c>
      <c r="E12" s="340">
        <v>19</v>
      </c>
      <c r="F12" s="341">
        <f t="shared" si="0"/>
        <v>100</v>
      </c>
    </row>
    <row r="13" spans="1:10" x14ac:dyDescent="0.25">
      <c r="A13" s="546"/>
      <c r="B13" s="546"/>
      <c r="C13" s="412" t="s">
        <v>98</v>
      </c>
      <c r="D13" s="339">
        <v>13</v>
      </c>
      <c r="E13" s="340">
        <v>13</v>
      </c>
      <c r="F13" s="341">
        <f t="shared" si="0"/>
        <v>100</v>
      </c>
    </row>
    <row r="14" spans="1:10" x14ac:dyDescent="0.25">
      <c r="A14" s="546"/>
      <c r="B14" s="546"/>
      <c r="C14" s="412" t="s">
        <v>104</v>
      </c>
      <c r="D14" s="339">
        <v>14</v>
      </c>
      <c r="E14" s="340">
        <v>3</v>
      </c>
      <c r="F14" s="341">
        <f t="shared" ref="F14:F77" si="1">E14/D14*100</f>
        <v>21.428571428571427</v>
      </c>
    </row>
    <row r="15" spans="1:10" x14ac:dyDescent="0.25">
      <c r="A15" s="546"/>
      <c r="B15" s="546"/>
      <c r="C15" s="412" t="s">
        <v>92</v>
      </c>
      <c r="D15" s="339">
        <v>14</v>
      </c>
      <c r="E15" s="340">
        <v>14</v>
      </c>
      <c r="F15" s="341">
        <f t="shared" si="1"/>
        <v>100</v>
      </c>
    </row>
    <row r="16" spans="1:10" x14ac:dyDescent="0.25">
      <c r="A16" s="546"/>
      <c r="B16" s="546"/>
      <c r="C16" s="412" t="s">
        <v>103</v>
      </c>
      <c r="D16" s="339">
        <v>6</v>
      </c>
      <c r="E16" s="340">
        <v>0</v>
      </c>
      <c r="F16" s="341">
        <f t="shared" si="1"/>
        <v>0</v>
      </c>
    </row>
    <row r="17" spans="1:6" x14ac:dyDescent="0.25">
      <c r="A17" s="546"/>
      <c r="B17" s="546"/>
      <c r="C17" s="412" t="s">
        <v>95</v>
      </c>
      <c r="D17" s="339">
        <v>15</v>
      </c>
      <c r="E17" s="340">
        <v>15</v>
      </c>
      <c r="F17" s="341">
        <f t="shared" si="1"/>
        <v>100</v>
      </c>
    </row>
    <row r="18" spans="1:6" x14ac:dyDescent="0.25">
      <c r="A18" s="546"/>
      <c r="B18" s="546"/>
      <c r="C18" s="412" t="s">
        <v>102</v>
      </c>
      <c r="D18" s="339">
        <v>15</v>
      </c>
      <c r="E18" s="340">
        <v>15</v>
      </c>
      <c r="F18" s="341">
        <f t="shared" si="1"/>
        <v>100</v>
      </c>
    </row>
    <row r="19" spans="1:6" x14ac:dyDescent="0.25">
      <c r="A19" s="546"/>
      <c r="B19" s="546"/>
      <c r="C19" s="412" t="s">
        <v>96</v>
      </c>
      <c r="D19" s="339">
        <v>9</v>
      </c>
      <c r="E19" s="340">
        <v>8</v>
      </c>
      <c r="F19" s="341">
        <f t="shared" si="1"/>
        <v>88.888888888888886</v>
      </c>
    </row>
    <row r="20" spans="1:6" x14ac:dyDescent="0.25">
      <c r="A20" s="546"/>
      <c r="B20" s="546"/>
      <c r="C20" s="412" t="s">
        <v>91</v>
      </c>
      <c r="D20" s="339">
        <v>19</v>
      </c>
      <c r="E20" s="340">
        <v>18</v>
      </c>
      <c r="F20" s="341">
        <f t="shared" si="1"/>
        <v>94.73684210526315</v>
      </c>
    </row>
    <row r="21" spans="1:6" x14ac:dyDescent="0.25">
      <c r="A21" s="546"/>
      <c r="B21" s="546"/>
      <c r="C21" s="412" t="s">
        <v>101</v>
      </c>
      <c r="D21" s="339">
        <v>11</v>
      </c>
      <c r="E21" s="340">
        <v>11</v>
      </c>
      <c r="F21" s="341">
        <f t="shared" si="1"/>
        <v>100</v>
      </c>
    </row>
    <row r="22" spans="1:6" x14ac:dyDescent="0.25">
      <c r="A22" s="546"/>
      <c r="B22" s="546"/>
      <c r="C22" s="412" t="s">
        <v>97</v>
      </c>
      <c r="D22" s="339">
        <v>15</v>
      </c>
      <c r="E22" s="340">
        <v>13</v>
      </c>
      <c r="F22" s="341">
        <f t="shared" si="1"/>
        <v>86.666666666666671</v>
      </c>
    </row>
    <row r="23" spans="1:6" x14ac:dyDescent="0.25">
      <c r="A23" s="546"/>
      <c r="B23" s="546"/>
      <c r="C23" s="412" t="s">
        <v>99</v>
      </c>
      <c r="D23" s="339">
        <v>9</v>
      </c>
      <c r="E23" s="340">
        <v>2</v>
      </c>
      <c r="F23" s="341">
        <f t="shared" si="1"/>
        <v>22.222222222222221</v>
      </c>
    </row>
    <row r="24" spans="1:6" x14ac:dyDescent="0.25">
      <c r="A24" s="546"/>
      <c r="B24" s="546" t="s">
        <v>190</v>
      </c>
      <c r="C24" s="412" t="s">
        <v>281</v>
      </c>
      <c r="D24" s="339">
        <v>155</v>
      </c>
      <c r="E24" s="340">
        <v>146</v>
      </c>
      <c r="F24" s="341">
        <f t="shared" si="1"/>
        <v>94.193548387096769</v>
      </c>
    </row>
    <row r="25" spans="1:6" x14ac:dyDescent="0.25">
      <c r="A25" s="546"/>
      <c r="B25" s="546"/>
      <c r="C25" s="412" t="s">
        <v>116</v>
      </c>
      <c r="D25" s="339">
        <v>4</v>
      </c>
      <c r="E25" s="340">
        <v>4</v>
      </c>
      <c r="F25" s="341">
        <f t="shared" si="1"/>
        <v>100</v>
      </c>
    </row>
    <row r="26" spans="1:6" x14ac:dyDescent="0.25">
      <c r="A26" s="546"/>
      <c r="B26" s="546"/>
      <c r="C26" s="412" t="s">
        <v>128</v>
      </c>
      <c r="D26" s="339">
        <v>11</v>
      </c>
      <c r="E26" s="340">
        <v>11</v>
      </c>
      <c r="F26" s="341">
        <f t="shared" si="1"/>
        <v>100</v>
      </c>
    </row>
    <row r="27" spans="1:6" x14ac:dyDescent="0.25">
      <c r="A27" s="546"/>
      <c r="B27" s="546"/>
      <c r="C27" s="412" t="s">
        <v>126</v>
      </c>
      <c r="D27" s="339">
        <v>7</v>
      </c>
      <c r="E27" s="340">
        <v>7</v>
      </c>
      <c r="F27" s="341">
        <f t="shared" si="1"/>
        <v>100</v>
      </c>
    </row>
    <row r="28" spans="1:6" x14ac:dyDescent="0.25">
      <c r="A28" s="546"/>
      <c r="B28" s="546"/>
      <c r="C28" s="412" t="s">
        <v>121</v>
      </c>
      <c r="D28" s="339">
        <v>10</v>
      </c>
      <c r="E28" s="340">
        <v>9</v>
      </c>
      <c r="F28" s="341">
        <f t="shared" si="1"/>
        <v>90</v>
      </c>
    </row>
    <row r="29" spans="1:6" x14ac:dyDescent="0.25">
      <c r="A29" s="546"/>
      <c r="B29" s="546"/>
      <c r="C29" s="412" t="s">
        <v>130</v>
      </c>
      <c r="D29" s="339">
        <v>10</v>
      </c>
      <c r="E29" s="340">
        <v>8</v>
      </c>
      <c r="F29" s="341">
        <f t="shared" si="1"/>
        <v>80</v>
      </c>
    </row>
    <row r="30" spans="1:6" x14ac:dyDescent="0.25">
      <c r="A30" s="546"/>
      <c r="B30" s="546"/>
      <c r="C30" s="412" t="s">
        <v>127</v>
      </c>
      <c r="D30" s="339">
        <v>9</v>
      </c>
      <c r="E30" s="340">
        <v>9</v>
      </c>
      <c r="F30" s="341">
        <f t="shared" si="1"/>
        <v>100</v>
      </c>
    </row>
    <row r="31" spans="1:6" x14ac:dyDescent="0.25">
      <c r="A31" s="546"/>
      <c r="B31" s="546"/>
      <c r="C31" s="412" t="s">
        <v>123</v>
      </c>
      <c r="D31" s="339">
        <v>8</v>
      </c>
      <c r="E31" s="340">
        <v>7</v>
      </c>
      <c r="F31" s="341">
        <f t="shared" si="1"/>
        <v>87.5</v>
      </c>
    </row>
    <row r="32" spans="1:6" x14ac:dyDescent="0.25">
      <c r="A32" s="546"/>
      <c r="B32" s="546"/>
      <c r="C32" s="412" t="s">
        <v>129</v>
      </c>
      <c r="D32" s="339">
        <v>9</v>
      </c>
      <c r="E32" s="340">
        <v>6</v>
      </c>
      <c r="F32" s="341">
        <f t="shared" si="1"/>
        <v>66.666666666666657</v>
      </c>
    </row>
    <row r="33" spans="1:6" x14ac:dyDescent="0.25">
      <c r="A33" s="546"/>
      <c r="B33" s="546"/>
      <c r="C33" s="412" t="s">
        <v>125</v>
      </c>
      <c r="D33" s="339">
        <v>11</v>
      </c>
      <c r="E33" s="340">
        <v>11</v>
      </c>
      <c r="F33" s="341">
        <f t="shared" si="1"/>
        <v>100</v>
      </c>
    </row>
    <row r="34" spans="1:6" x14ac:dyDescent="0.25">
      <c r="A34" s="546"/>
      <c r="B34" s="546"/>
      <c r="C34" s="412" t="s">
        <v>117</v>
      </c>
      <c r="D34" s="339">
        <v>9</v>
      </c>
      <c r="E34" s="340">
        <v>9</v>
      </c>
      <c r="F34" s="341">
        <f t="shared" si="1"/>
        <v>100</v>
      </c>
    </row>
    <row r="35" spans="1:6" x14ac:dyDescent="0.25">
      <c r="A35" s="546"/>
      <c r="B35" s="546"/>
      <c r="C35" s="412" t="s">
        <v>124</v>
      </c>
      <c r="D35" s="339">
        <v>7</v>
      </c>
      <c r="E35" s="340">
        <v>7</v>
      </c>
      <c r="F35" s="341">
        <f t="shared" si="1"/>
        <v>100</v>
      </c>
    </row>
    <row r="36" spans="1:6" x14ac:dyDescent="0.25">
      <c r="A36" s="546"/>
      <c r="B36" s="546"/>
      <c r="C36" s="412" t="s">
        <v>131</v>
      </c>
      <c r="D36" s="339">
        <v>12</v>
      </c>
      <c r="E36" s="340">
        <v>12</v>
      </c>
      <c r="F36" s="341">
        <f t="shared" si="1"/>
        <v>100</v>
      </c>
    </row>
    <row r="37" spans="1:6" x14ac:dyDescent="0.25">
      <c r="A37" s="546"/>
      <c r="B37" s="546"/>
      <c r="C37" s="412" t="s">
        <v>119</v>
      </c>
      <c r="D37" s="339">
        <v>11</v>
      </c>
      <c r="E37" s="340">
        <v>11</v>
      </c>
      <c r="F37" s="341">
        <f t="shared" si="1"/>
        <v>100</v>
      </c>
    </row>
    <row r="38" spans="1:6" x14ac:dyDescent="0.25">
      <c r="A38" s="546"/>
      <c r="B38" s="546"/>
      <c r="C38" s="412" t="s">
        <v>68</v>
      </c>
      <c r="D38" s="339">
        <v>7</v>
      </c>
      <c r="E38" s="340">
        <v>7</v>
      </c>
      <c r="F38" s="341">
        <f t="shared" si="1"/>
        <v>100</v>
      </c>
    </row>
    <row r="39" spans="1:6" x14ac:dyDescent="0.25">
      <c r="A39" s="546"/>
      <c r="B39" s="546"/>
      <c r="C39" s="412" t="s">
        <v>122</v>
      </c>
      <c r="D39" s="339">
        <v>11</v>
      </c>
      <c r="E39" s="340">
        <v>9</v>
      </c>
      <c r="F39" s="341">
        <f t="shared" si="1"/>
        <v>81.818181818181827</v>
      </c>
    </row>
    <row r="40" spans="1:6" x14ac:dyDescent="0.25">
      <c r="A40" s="546"/>
      <c r="B40" s="546"/>
      <c r="C40" s="412" t="s">
        <v>118</v>
      </c>
      <c r="D40" s="339">
        <v>9</v>
      </c>
      <c r="E40" s="340">
        <v>9</v>
      </c>
      <c r="F40" s="341">
        <f t="shared" si="1"/>
        <v>100</v>
      </c>
    </row>
    <row r="41" spans="1:6" x14ac:dyDescent="0.25">
      <c r="A41" s="546"/>
      <c r="B41" s="546"/>
      <c r="C41" s="412" t="s">
        <v>120</v>
      </c>
      <c r="D41" s="339">
        <v>10</v>
      </c>
      <c r="E41" s="340">
        <v>10</v>
      </c>
      <c r="F41" s="341">
        <f t="shared" si="1"/>
        <v>100</v>
      </c>
    </row>
    <row r="42" spans="1:6" x14ac:dyDescent="0.25">
      <c r="A42" s="546"/>
      <c r="B42" s="546" t="s">
        <v>191</v>
      </c>
      <c r="C42" s="412" t="s">
        <v>281</v>
      </c>
      <c r="D42" s="339">
        <v>242.00000000000003</v>
      </c>
      <c r="E42" s="340">
        <v>214.99999999999997</v>
      </c>
      <c r="F42" s="341">
        <f t="shared" si="1"/>
        <v>88.842975206611555</v>
      </c>
    </row>
    <row r="43" spans="1:6" x14ac:dyDescent="0.25">
      <c r="A43" s="546"/>
      <c r="B43" s="546"/>
      <c r="C43" s="412" t="s">
        <v>132</v>
      </c>
      <c r="D43" s="339">
        <v>25</v>
      </c>
      <c r="E43" s="340">
        <v>21</v>
      </c>
      <c r="F43" s="341">
        <f t="shared" si="1"/>
        <v>84</v>
      </c>
    </row>
    <row r="44" spans="1:6" x14ac:dyDescent="0.25">
      <c r="A44" s="546"/>
      <c r="B44" s="546"/>
      <c r="C44" s="412" t="s">
        <v>135</v>
      </c>
      <c r="D44" s="339">
        <v>8</v>
      </c>
      <c r="E44" s="340">
        <v>8</v>
      </c>
      <c r="F44" s="341">
        <f t="shared" si="1"/>
        <v>100</v>
      </c>
    </row>
    <row r="45" spans="1:6" x14ac:dyDescent="0.25">
      <c r="A45" s="546"/>
      <c r="B45" s="546"/>
      <c r="C45" s="412" t="s">
        <v>145</v>
      </c>
      <c r="D45" s="339">
        <v>9</v>
      </c>
      <c r="E45" s="340">
        <v>9</v>
      </c>
      <c r="F45" s="341">
        <f t="shared" si="1"/>
        <v>100</v>
      </c>
    </row>
    <row r="46" spans="1:6" x14ac:dyDescent="0.25">
      <c r="A46" s="546"/>
      <c r="B46" s="546"/>
      <c r="C46" s="412" t="s">
        <v>137</v>
      </c>
      <c r="D46" s="339">
        <v>9</v>
      </c>
      <c r="E46" s="340">
        <v>9</v>
      </c>
      <c r="F46" s="341">
        <f t="shared" si="1"/>
        <v>100</v>
      </c>
    </row>
    <row r="47" spans="1:6" x14ac:dyDescent="0.25">
      <c r="A47" s="546"/>
      <c r="B47" s="546"/>
      <c r="C47" s="412" t="s">
        <v>149</v>
      </c>
      <c r="D47" s="339">
        <v>15</v>
      </c>
      <c r="E47" s="340">
        <v>8</v>
      </c>
      <c r="F47" s="341">
        <f t="shared" si="1"/>
        <v>53.333333333333336</v>
      </c>
    </row>
    <row r="48" spans="1:6" x14ac:dyDescent="0.25">
      <c r="A48" s="546"/>
      <c r="B48" s="546"/>
      <c r="C48" s="412" t="s">
        <v>146</v>
      </c>
      <c r="D48" s="339">
        <v>8</v>
      </c>
      <c r="E48" s="340">
        <v>0</v>
      </c>
      <c r="F48" s="341">
        <f t="shared" si="1"/>
        <v>0</v>
      </c>
    </row>
    <row r="49" spans="1:6" x14ac:dyDescent="0.25">
      <c r="A49" s="546"/>
      <c r="B49" s="546"/>
      <c r="C49" s="412" t="s">
        <v>69</v>
      </c>
      <c r="D49" s="339">
        <v>10</v>
      </c>
      <c r="E49" s="340">
        <v>10</v>
      </c>
      <c r="F49" s="341">
        <f t="shared" si="1"/>
        <v>100</v>
      </c>
    </row>
    <row r="50" spans="1:6" x14ac:dyDescent="0.25">
      <c r="A50" s="546"/>
      <c r="B50" s="546"/>
      <c r="C50" s="412" t="s">
        <v>143</v>
      </c>
      <c r="D50" s="339">
        <v>12</v>
      </c>
      <c r="E50" s="340">
        <v>12</v>
      </c>
      <c r="F50" s="341">
        <f t="shared" si="1"/>
        <v>100</v>
      </c>
    </row>
    <row r="51" spans="1:6" x14ac:dyDescent="0.25">
      <c r="A51" s="546"/>
      <c r="B51" s="546"/>
      <c r="C51" s="412" t="s">
        <v>144</v>
      </c>
      <c r="D51" s="339">
        <v>15</v>
      </c>
      <c r="E51" s="340">
        <v>15</v>
      </c>
      <c r="F51" s="341">
        <f t="shared" si="1"/>
        <v>100</v>
      </c>
    </row>
    <row r="52" spans="1:6" x14ac:dyDescent="0.25">
      <c r="A52" s="546"/>
      <c r="B52" s="546"/>
      <c r="C52" s="412" t="s">
        <v>134</v>
      </c>
      <c r="D52" s="339">
        <v>11</v>
      </c>
      <c r="E52" s="340">
        <v>11</v>
      </c>
      <c r="F52" s="341">
        <f t="shared" si="1"/>
        <v>100</v>
      </c>
    </row>
    <row r="53" spans="1:6" x14ac:dyDescent="0.25">
      <c r="A53" s="546"/>
      <c r="B53" s="546"/>
      <c r="C53" s="412" t="s">
        <v>147</v>
      </c>
      <c r="D53" s="339">
        <v>9</v>
      </c>
      <c r="E53" s="340">
        <v>9</v>
      </c>
      <c r="F53" s="341">
        <f t="shared" si="1"/>
        <v>100</v>
      </c>
    </row>
    <row r="54" spans="1:6" x14ac:dyDescent="0.25">
      <c r="A54" s="546"/>
      <c r="B54" s="546"/>
      <c r="C54" s="412" t="s">
        <v>141</v>
      </c>
      <c r="D54" s="339">
        <v>8</v>
      </c>
      <c r="E54" s="340">
        <v>6</v>
      </c>
      <c r="F54" s="341">
        <f t="shared" si="1"/>
        <v>75</v>
      </c>
    </row>
    <row r="55" spans="1:6" x14ac:dyDescent="0.25">
      <c r="A55" s="546"/>
      <c r="B55" s="546"/>
      <c r="C55" s="412" t="s">
        <v>148</v>
      </c>
      <c r="D55" s="339">
        <v>6</v>
      </c>
      <c r="E55" s="340">
        <v>6</v>
      </c>
      <c r="F55" s="341">
        <f t="shared" si="1"/>
        <v>100</v>
      </c>
    </row>
    <row r="56" spans="1:6" x14ac:dyDescent="0.25">
      <c r="A56" s="546"/>
      <c r="B56" s="546"/>
      <c r="C56" s="412" t="s">
        <v>140</v>
      </c>
      <c r="D56" s="339">
        <v>17</v>
      </c>
      <c r="E56" s="340">
        <v>15</v>
      </c>
      <c r="F56" s="341">
        <f t="shared" si="1"/>
        <v>88.235294117647058</v>
      </c>
    </row>
    <row r="57" spans="1:6" x14ac:dyDescent="0.25">
      <c r="A57" s="546"/>
      <c r="B57" s="546"/>
      <c r="C57" s="412" t="s">
        <v>136</v>
      </c>
      <c r="D57" s="339">
        <v>8</v>
      </c>
      <c r="E57" s="340">
        <v>7</v>
      </c>
      <c r="F57" s="341">
        <f t="shared" si="1"/>
        <v>87.5</v>
      </c>
    </row>
    <row r="58" spans="1:6" x14ac:dyDescent="0.25">
      <c r="A58" s="546"/>
      <c r="B58" s="546"/>
      <c r="C58" s="412" t="s">
        <v>142</v>
      </c>
      <c r="D58" s="339">
        <v>10</v>
      </c>
      <c r="E58" s="340">
        <v>10</v>
      </c>
      <c r="F58" s="341">
        <f t="shared" si="1"/>
        <v>100</v>
      </c>
    </row>
    <row r="59" spans="1:6" x14ac:dyDescent="0.25">
      <c r="A59" s="546"/>
      <c r="B59" s="546"/>
      <c r="C59" s="412" t="s">
        <v>66</v>
      </c>
      <c r="D59" s="339">
        <v>8</v>
      </c>
      <c r="E59" s="340">
        <v>8</v>
      </c>
      <c r="F59" s="341">
        <f t="shared" si="1"/>
        <v>100</v>
      </c>
    </row>
    <row r="60" spans="1:6" x14ac:dyDescent="0.25">
      <c r="A60" s="546"/>
      <c r="B60" s="546"/>
      <c r="C60" s="412" t="s">
        <v>133</v>
      </c>
      <c r="D60" s="339">
        <v>14</v>
      </c>
      <c r="E60" s="340">
        <v>14</v>
      </c>
      <c r="F60" s="341">
        <f t="shared" si="1"/>
        <v>100</v>
      </c>
    </row>
    <row r="61" spans="1:6" x14ac:dyDescent="0.25">
      <c r="A61" s="546"/>
      <c r="B61" s="546"/>
      <c r="C61" s="412" t="s">
        <v>65</v>
      </c>
      <c r="D61" s="339">
        <v>8</v>
      </c>
      <c r="E61" s="340">
        <v>8</v>
      </c>
      <c r="F61" s="341">
        <f t="shared" si="1"/>
        <v>100</v>
      </c>
    </row>
    <row r="62" spans="1:6" x14ac:dyDescent="0.25">
      <c r="A62" s="546"/>
      <c r="B62" s="546"/>
      <c r="C62" s="412" t="s">
        <v>150</v>
      </c>
      <c r="D62" s="339">
        <v>12</v>
      </c>
      <c r="E62" s="340">
        <v>12</v>
      </c>
      <c r="F62" s="341">
        <f t="shared" si="1"/>
        <v>100</v>
      </c>
    </row>
    <row r="63" spans="1:6" x14ac:dyDescent="0.25">
      <c r="A63" s="546"/>
      <c r="B63" s="546"/>
      <c r="C63" s="412" t="s">
        <v>138</v>
      </c>
      <c r="D63" s="339">
        <v>10</v>
      </c>
      <c r="E63" s="340">
        <v>7</v>
      </c>
      <c r="F63" s="341">
        <f t="shared" si="1"/>
        <v>70</v>
      </c>
    </row>
    <row r="64" spans="1:6" x14ac:dyDescent="0.25">
      <c r="A64" s="546"/>
      <c r="B64" s="546"/>
      <c r="C64" s="412" t="s">
        <v>139</v>
      </c>
      <c r="D64" s="339">
        <v>10</v>
      </c>
      <c r="E64" s="340">
        <v>10</v>
      </c>
      <c r="F64" s="341">
        <f t="shared" si="1"/>
        <v>100</v>
      </c>
    </row>
    <row r="65" spans="1:6" x14ac:dyDescent="0.25">
      <c r="A65" s="546"/>
      <c r="B65" s="546" t="s">
        <v>192</v>
      </c>
      <c r="C65" s="412" t="s">
        <v>281</v>
      </c>
      <c r="D65" s="339">
        <v>166.00000000000003</v>
      </c>
      <c r="E65" s="340">
        <v>147.00000000000003</v>
      </c>
      <c r="F65" s="341">
        <f t="shared" si="1"/>
        <v>88.554216867469876</v>
      </c>
    </row>
    <row r="66" spans="1:6" x14ac:dyDescent="0.25">
      <c r="A66" s="546"/>
      <c r="B66" s="546"/>
      <c r="C66" s="412" t="s">
        <v>151</v>
      </c>
      <c r="D66" s="339">
        <v>7</v>
      </c>
      <c r="E66" s="340">
        <v>7</v>
      </c>
      <c r="F66" s="341">
        <f t="shared" si="1"/>
        <v>100</v>
      </c>
    </row>
    <row r="67" spans="1:6" x14ac:dyDescent="0.25">
      <c r="A67" s="546"/>
      <c r="B67" s="546"/>
      <c r="C67" s="412" t="s">
        <v>162</v>
      </c>
      <c r="D67" s="339">
        <v>7</v>
      </c>
      <c r="E67" s="340">
        <v>7</v>
      </c>
      <c r="F67" s="341">
        <f t="shared" si="1"/>
        <v>100</v>
      </c>
    </row>
    <row r="68" spans="1:6" x14ac:dyDescent="0.25">
      <c r="A68" s="546"/>
      <c r="B68" s="546"/>
      <c r="C68" s="412" t="s">
        <v>156</v>
      </c>
      <c r="D68" s="339">
        <v>14</v>
      </c>
      <c r="E68" s="340">
        <v>11</v>
      </c>
      <c r="F68" s="341">
        <f t="shared" si="1"/>
        <v>78.571428571428569</v>
      </c>
    </row>
    <row r="69" spans="1:6" x14ac:dyDescent="0.25">
      <c r="A69" s="546"/>
      <c r="B69" s="546"/>
      <c r="C69" s="412" t="s">
        <v>155</v>
      </c>
      <c r="D69" s="339">
        <v>8</v>
      </c>
      <c r="E69" s="340">
        <v>6</v>
      </c>
      <c r="F69" s="341">
        <f t="shared" si="1"/>
        <v>75</v>
      </c>
    </row>
    <row r="70" spans="1:6" x14ac:dyDescent="0.25">
      <c r="A70" s="546"/>
      <c r="B70" s="546"/>
      <c r="C70" s="412" t="s">
        <v>154</v>
      </c>
      <c r="D70" s="339">
        <v>8</v>
      </c>
      <c r="E70" s="340">
        <v>2</v>
      </c>
      <c r="F70" s="341">
        <f t="shared" si="1"/>
        <v>25</v>
      </c>
    </row>
    <row r="71" spans="1:6" x14ac:dyDescent="0.25">
      <c r="A71" s="546"/>
      <c r="B71" s="546"/>
      <c r="C71" s="412" t="s">
        <v>161</v>
      </c>
      <c r="D71" s="339">
        <v>11</v>
      </c>
      <c r="E71" s="340">
        <v>11</v>
      </c>
      <c r="F71" s="341">
        <f t="shared" si="1"/>
        <v>100</v>
      </c>
    </row>
    <row r="72" spans="1:6" x14ac:dyDescent="0.25">
      <c r="A72" s="546"/>
      <c r="B72" s="546"/>
      <c r="C72" s="412" t="s">
        <v>157</v>
      </c>
      <c r="D72" s="339">
        <v>15</v>
      </c>
      <c r="E72" s="340">
        <v>14</v>
      </c>
      <c r="F72" s="341">
        <f t="shared" si="1"/>
        <v>93.333333333333329</v>
      </c>
    </row>
    <row r="73" spans="1:6" x14ac:dyDescent="0.25">
      <c r="A73" s="546"/>
      <c r="B73" s="546"/>
      <c r="C73" s="412" t="s">
        <v>159</v>
      </c>
      <c r="D73" s="339">
        <v>7</v>
      </c>
      <c r="E73" s="340">
        <v>7</v>
      </c>
      <c r="F73" s="341">
        <f t="shared" si="1"/>
        <v>100</v>
      </c>
    </row>
    <row r="74" spans="1:6" x14ac:dyDescent="0.25">
      <c r="A74" s="546"/>
      <c r="B74" s="546"/>
      <c r="C74" s="412" t="s">
        <v>164</v>
      </c>
      <c r="D74" s="339">
        <v>13</v>
      </c>
      <c r="E74" s="340">
        <v>10</v>
      </c>
      <c r="F74" s="341">
        <f t="shared" si="1"/>
        <v>76.923076923076934</v>
      </c>
    </row>
    <row r="75" spans="1:6" x14ac:dyDescent="0.25">
      <c r="A75" s="546"/>
      <c r="B75" s="546"/>
      <c r="C75" s="412" t="s">
        <v>152</v>
      </c>
      <c r="D75" s="339">
        <v>6</v>
      </c>
      <c r="E75" s="340">
        <v>6</v>
      </c>
      <c r="F75" s="341">
        <f t="shared" si="1"/>
        <v>100</v>
      </c>
    </row>
    <row r="76" spans="1:6" x14ac:dyDescent="0.25">
      <c r="A76" s="546"/>
      <c r="B76" s="546"/>
      <c r="C76" s="412" t="s">
        <v>67</v>
      </c>
      <c r="D76" s="339">
        <v>10</v>
      </c>
      <c r="E76" s="340">
        <v>10</v>
      </c>
      <c r="F76" s="341">
        <f t="shared" si="1"/>
        <v>100</v>
      </c>
    </row>
    <row r="77" spans="1:6" x14ac:dyDescent="0.25">
      <c r="A77" s="546"/>
      <c r="B77" s="546"/>
      <c r="C77" s="412" t="s">
        <v>70</v>
      </c>
      <c r="D77" s="339">
        <v>14</v>
      </c>
      <c r="E77" s="340">
        <v>10</v>
      </c>
      <c r="F77" s="341">
        <f t="shared" si="1"/>
        <v>71.428571428571431</v>
      </c>
    </row>
    <row r="78" spans="1:6" x14ac:dyDescent="0.25">
      <c r="A78" s="546"/>
      <c r="B78" s="546"/>
      <c r="C78" s="412" t="s">
        <v>153</v>
      </c>
      <c r="D78" s="339">
        <v>10</v>
      </c>
      <c r="E78" s="340">
        <v>10</v>
      </c>
      <c r="F78" s="341">
        <f t="shared" ref="F78:F136" si="2">E78/D78*100</f>
        <v>100</v>
      </c>
    </row>
    <row r="79" spans="1:6" x14ac:dyDescent="0.25">
      <c r="A79" s="546"/>
      <c r="B79" s="546"/>
      <c r="C79" s="412" t="s">
        <v>158</v>
      </c>
      <c r="D79" s="339">
        <v>16</v>
      </c>
      <c r="E79" s="340">
        <v>16</v>
      </c>
      <c r="F79" s="341">
        <f t="shared" si="2"/>
        <v>100</v>
      </c>
    </row>
    <row r="80" spans="1:6" x14ac:dyDescent="0.25">
      <c r="A80" s="546"/>
      <c r="B80" s="546"/>
      <c r="C80" s="412" t="s">
        <v>163</v>
      </c>
      <c r="D80" s="339">
        <v>10</v>
      </c>
      <c r="E80" s="340">
        <v>10</v>
      </c>
      <c r="F80" s="341">
        <f t="shared" si="2"/>
        <v>100</v>
      </c>
    </row>
    <row r="81" spans="1:6" x14ac:dyDescent="0.25">
      <c r="A81" s="546"/>
      <c r="B81" s="546"/>
      <c r="C81" s="412" t="s">
        <v>160</v>
      </c>
      <c r="D81" s="339">
        <v>10</v>
      </c>
      <c r="E81" s="340">
        <v>10</v>
      </c>
      <c r="F81" s="341">
        <f t="shared" si="2"/>
        <v>100</v>
      </c>
    </row>
    <row r="82" spans="1:6" x14ac:dyDescent="0.25">
      <c r="A82" s="546"/>
      <c r="B82" s="546" t="s">
        <v>193</v>
      </c>
      <c r="C82" s="412" t="s">
        <v>281</v>
      </c>
      <c r="D82" s="339">
        <v>233.00000000000006</v>
      </c>
      <c r="E82" s="340">
        <v>205</v>
      </c>
      <c r="F82" s="341">
        <f t="shared" si="2"/>
        <v>87.982832618025725</v>
      </c>
    </row>
    <row r="83" spans="1:6" x14ac:dyDescent="0.25">
      <c r="A83" s="546"/>
      <c r="B83" s="546"/>
      <c r="C83" s="412" t="s">
        <v>165</v>
      </c>
      <c r="D83" s="339">
        <v>13</v>
      </c>
      <c r="E83" s="340">
        <v>13</v>
      </c>
      <c r="F83" s="341">
        <f t="shared" si="2"/>
        <v>100</v>
      </c>
    </row>
    <row r="84" spans="1:6" x14ac:dyDescent="0.25">
      <c r="A84" s="546"/>
      <c r="B84" s="546"/>
      <c r="C84" s="412" t="s">
        <v>175</v>
      </c>
      <c r="D84" s="339">
        <v>4</v>
      </c>
      <c r="E84" s="340">
        <v>2</v>
      </c>
      <c r="F84" s="341">
        <f t="shared" si="2"/>
        <v>50</v>
      </c>
    </row>
    <row r="85" spans="1:6" x14ac:dyDescent="0.25">
      <c r="A85" s="546"/>
      <c r="B85" s="546"/>
      <c r="C85" s="412" t="s">
        <v>178</v>
      </c>
      <c r="D85" s="339">
        <v>14</v>
      </c>
      <c r="E85" s="340">
        <v>14</v>
      </c>
      <c r="F85" s="341">
        <f t="shared" si="2"/>
        <v>100</v>
      </c>
    </row>
    <row r="86" spans="1:6" x14ac:dyDescent="0.25">
      <c r="A86" s="546"/>
      <c r="B86" s="546"/>
      <c r="C86" s="412" t="s">
        <v>179</v>
      </c>
      <c r="D86" s="339">
        <v>14</v>
      </c>
      <c r="E86" s="340">
        <v>14</v>
      </c>
      <c r="F86" s="341">
        <f t="shared" si="2"/>
        <v>100</v>
      </c>
    </row>
    <row r="87" spans="1:6" x14ac:dyDescent="0.25">
      <c r="A87" s="546"/>
      <c r="B87" s="546"/>
      <c r="C87" s="412" t="s">
        <v>171</v>
      </c>
      <c r="D87" s="339">
        <v>7</v>
      </c>
      <c r="E87" s="340">
        <v>7</v>
      </c>
      <c r="F87" s="341">
        <f t="shared" si="2"/>
        <v>100</v>
      </c>
    </row>
    <row r="88" spans="1:6" x14ac:dyDescent="0.25">
      <c r="A88" s="546"/>
      <c r="B88" s="546"/>
      <c r="C88" s="412" t="s">
        <v>184</v>
      </c>
      <c r="D88" s="339">
        <v>13</v>
      </c>
      <c r="E88" s="340">
        <v>11</v>
      </c>
      <c r="F88" s="341">
        <f t="shared" si="2"/>
        <v>84.615384615384613</v>
      </c>
    </row>
    <row r="89" spans="1:6" x14ac:dyDescent="0.25">
      <c r="A89" s="546"/>
      <c r="B89" s="546"/>
      <c r="C89" s="412" t="s">
        <v>183</v>
      </c>
      <c r="D89" s="339">
        <v>13</v>
      </c>
      <c r="E89" s="340">
        <v>13</v>
      </c>
      <c r="F89" s="341">
        <f t="shared" si="2"/>
        <v>100</v>
      </c>
    </row>
    <row r="90" spans="1:6" x14ac:dyDescent="0.25">
      <c r="A90" s="546"/>
      <c r="B90" s="546"/>
      <c r="C90" s="412" t="s">
        <v>181</v>
      </c>
      <c r="D90" s="339">
        <v>9</v>
      </c>
      <c r="E90" s="340">
        <v>9</v>
      </c>
      <c r="F90" s="341">
        <f t="shared" si="2"/>
        <v>100</v>
      </c>
    </row>
    <row r="91" spans="1:6" x14ac:dyDescent="0.25">
      <c r="A91" s="546"/>
      <c r="B91" s="546"/>
      <c r="C91" s="412" t="s">
        <v>180</v>
      </c>
      <c r="D91" s="339">
        <v>12</v>
      </c>
      <c r="E91" s="340">
        <v>11</v>
      </c>
      <c r="F91" s="341">
        <f t="shared" si="2"/>
        <v>91.666666666666657</v>
      </c>
    </row>
    <row r="92" spans="1:6" x14ac:dyDescent="0.25">
      <c r="A92" s="546"/>
      <c r="B92" s="546"/>
      <c r="C92" s="412" t="s">
        <v>169</v>
      </c>
      <c r="D92" s="339">
        <v>10</v>
      </c>
      <c r="E92" s="340">
        <v>10</v>
      </c>
      <c r="F92" s="341">
        <f t="shared" si="2"/>
        <v>100</v>
      </c>
    </row>
    <row r="93" spans="1:6" x14ac:dyDescent="0.25">
      <c r="A93" s="546"/>
      <c r="B93" s="546"/>
      <c r="C93" s="412" t="s">
        <v>173</v>
      </c>
      <c r="D93" s="339">
        <v>13</v>
      </c>
      <c r="E93" s="340">
        <v>13</v>
      </c>
      <c r="F93" s="341">
        <f t="shared" si="2"/>
        <v>100</v>
      </c>
    </row>
    <row r="94" spans="1:6" x14ac:dyDescent="0.25">
      <c r="A94" s="546"/>
      <c r="B94" s="546"/>
      <c r="C94" s="412" t="s">
        <v>176</v>
      </c>
      <c r="D94" s="339">
        <v>10</v>
      </c>
      <c r="E94" s="340">
        <v>10</v>
      </c>
      <c r="F94" s="341">
        <f t="shared" si="2"/>
        <v>100</v>
      </c>
    </row>
    <row r="95" spans="1:6" x14ac:dyDescent="0.25">
      <c r="A95" s="546"/>
      <c r="B95" s="546"/>
      <c r="C95" s="412" t="s">
        <v>167</v>
      </c>
      <c r="D95" s="339">
        <v>11</v>
      </c>
      <c r="E95" s="340">
        <v>8</v>
      </c>
      <c r="F95" s="341">
        <f t="shared" si="2"/>
        <v>72.727272727272734</v>
      </c>
    </row>
    <row r="96" spans="1:6" x14ac:dyDescent="0.25">
      <c r="A96" s="546"/>
      <c r="B96" s="546"/>
      <c r="C96" s="412" t="s">
        <v>185</v>
      </c>
      <c r="D96" s="339">
        <v>6</v>
      </c>
      <c r="E96" s="340">
        <v>6</v>
      </c>
      <c r="F96" s="341">
        <f t="shared" si="2"/>
        <v>100</v>
      </c>
    </row>
    <row r="97" spans="1:6" x14ac:dyDescent="0.25">
      <c r="A97" s="546"/>
      <c r="B97" s="546"/>
      <c r="C97" s="412" t="s">
        <v>172</v>
      </c>
      <c r="D97" s="339">
        <v>8</v>
      </c>
      <c r="E97" s="340">
        <v>8</v>
      </c>
      <c r="F97" s="341">
        <f t="shared" si="2"/>
        <v>100</v>
      </c>
    </row>
    <row r="98" spans="1:6" x14ac:dyDescent="0.25">
      <c r="A98" s="546"/>
      <c r="B98" s="546"/>
      <c r="C98" s="412" t="s">
        <v>174</v>
      </c>
      <c r="D98" s="339">
        <v>9</v>
      </c>
      <c r="E98" s="340">
        <v>9</v>
      </c>
      <c r="F98" s="341">
        <f t="shared" si="2"/>
        <v>100</v>
      </c>
    </row>
    <row r="99" spans="1:6" x14ac:dyDescent="0.25">
      <c r="A99" s="546"/>
      <c r="B99" s="546"/>
      <c r="C99" s="412" t="s">
        <v>168</v>
      </c>
      <c r="D99" s="339">
        <v>5</v>
      </c>
      <c r="E99" s="340">
        <v>5</v>
      </c>
      <c r="F99" s="341">
        <f t="shared" si="2"/>
        <v>100</v>
      </c>
    </row>
    <row r="100" spans="1:6" x14ac:dyDescent="0.25">
      <c r="A100" s="546"/>
      <c r="B100" s="546"/>
      <c r="C100" s="412" t="s">
        <v>182</v>
      </c>
      <c r="D100" s="339">
        <v>16</v>
      </c>
      <c r="E100" s="340">
        <v>16</v>
      </c>
      <c r="F100" s="341">
        <f t="shared" si="2"/>
        <v>100</v>
      </c>
    </row>
    <row r="101" spans="1:6" x14ac:dyDescent="0.25">
      <c r="A101" s="546"/>
      <c r="B101" s="546"/>
      <c r="C101" s="412" t="s">
        <v>170</v>
      </c>
      <c r="D101" s="339">
        <v>8</v>
      </c>
      <c r="E101" s="340">
        <v>8</v>
      </c>
      <c r="F101" s="341">
        <f t="shared" si="2"/>
        <v>100</v>
      </c>
    </row>
    <row r="102" spans="1:6" x14ac:dyDescent="0.25">
      <c r="A102" s="546"/>
      <c r="B102" s="546"/>
      <c r="C102" s="412" t="s">
        <v>177</v>
      </c>
      <c r="D102" s="339">
        <v>11</v>
      </c>
      <c r="E102" s="340">
        <v>3</v>
      </c>
      <c r="F102" s="341">
        <f t="shared" si="2"/>
        <v>27.27272727272727</v>
      </c>
    </row>
    <row r="103" spans="1:6" x14ac:dyDescent="0.25">
      <c r="A103" s="546"/>
      <c r="B103" s="546"/>
      <c r="C103" s="412" t="s">
        <v>166</v>
      </c>
      <c r="D103" s="339">
        <v>15</v>
      </c>
      <c r="E103" s="340">
        <v>3</v>
      </c>
      <c r="F103" s="341">
        <f t="shared" si="2"/>
        <v>20</v>
      </c>
    </row>
    <row r="104" spans="1:6" x14ac:dyDescent="0.25">
      <c r="A104" s="546"/>
      <c r="B104" s="546"/>
      <c r="C104" s="412" t="s">
        <v>71</v>
      </c>
      <c r="D104" s="339">
        <v>12</v>
      </c>
      <c r="E104" s="340">
        <v>12</v>
      </c>
      <c r="F104" s="341">
        <f t="shared" si="2"/>
        <v>100</v>
      </c>
    </row>
    <row r="105" spans="1:6" x14ac:dyDescent="0.25">
      <c r="A105" s="546"/>
      <c r="B105" s="546" t="s">
        <v>189</v>
      </c>
      <c r="C105" s="412" t="s">
        <v>281</v>
      </c>
      <c r="D105" s="339">
        <v>174</v>
      </c>
      <c r="E105" s="340">
        <v>111.00000000000001</v>
      </c>
      <c r="F105" s="341">
        <f t="shared" si="2"/>
        <v>63.793103448275865</v>
      </c>
    </row>
    <row r="106" spans="1:6" x14ac:dyDescent="0.25">
      <c r="A106" s="546"/>
      <c r="B106" s="546"/>
      <c r="C106" s="412" t="s">
        <v>105</v>
      </c>
      <c r="D106" s="339">
        <v>25</v>
      </c>
      <c r="E106" s="340">
        <v>23</v>
      </c>
      <c r="F106" s="341">
        <f t="shared" si="2"/>
        <v>92</v>
      </c>
    </row>
    <row r="107" spans="1:6" x14ac:dyDescent="0.25">
      <c r="A107" s="546"/>
      <c r="B107" s="546"/>
      <c r="C107" s="412" t="s">
        <v>107</v>
      </c>
      <c r="D107" s="339">
        <v>14</v>
      </c>
      <c r="E107" s="340">
        <v>3</v>
      </c>
      <c r="F107" s="341">
        <f t="shared" si="2"/>
        <v>21.428571428571427</v>
      </c>
    </row>
    <row r="108" spans="1:6" x14ac:dyDescent="0.25">
      <c r="A108" s="546"/>
      <c r="B108" s="546"/>
      <c r="C108" s="412" t="s">
        <v>108</v>
      </c>
      <c r="D108" s="339">
        <v>22</v>
      </c>
      <c r="E108" s="340">
        <v>6</v>
      </c>
      <c r="F108" s="341">
        <f t="shared" si="2"/>
        <v>27.27272727272727</v>
      </c>
    </row>
    <row r="109" spans="1:6" x14ac:dyDescent="0.25">
      <c r="A109" s="546"/>
      <c r="B109" s="546"/>
      <c r="C109" s="412" t="s">
        <v>110</v>
      </c>
      <c r="D109" s="339">
        <v>8</v>
      </c>
      <c r="E109" s="340">
        <v>7</v>
      </c>
      <c r="F109" s="341">
        <f t="shared" si="2"/>
        <v>87.5</v>
      </c>
    </row>
    <row r="110" spans="1:6" x14ac:dyDescent="0.25">
      <c r="A110" s="546"/>
      <c r="B110" s="546"/>
      <c r="C110" s="412" t="s">
        <v>115</v>
      </c>
      <c r="D110" s="339">
        <v>12</v>
      </c>
      <c r="E110" s="340">
        <v>12</v>
      </c>
      <c r="F110" s="341">
        <f t="shared" si="2"/>
        <v>100</v>
      </c>
    </row>
    <row r="111" spans="1:6" x14ac:dyDescent="0.25">
      <c r="A111" s="546"/>
      <c r="B111" s="546"/>
      <c r="C111" s="412" t="s">
        <v>113</v>
      </c>
      <c r="D111" s="339">
        <v>13</v>
      </c>
      <c r="E111" s="340">
        <v>11</v>
      </c>
      <c r="F111" s="341">
        <f t="shared" si="2"/>
        <v>84.615384615384613</v>
      </c>
    </row>
    <row r="112" spans="1:6" x14ac:dyDescent="0.25">
      <c r="A112" s="546"/>
      <c r="B112" s="546"/>
      <c r="C112" s="412" t="s">
        <v>114</v>
      </c>
      <c r="D112" s="339">
        <v>17</v>
      </c>
      <c r="E112" s="340">
        <v>8</v>
      </c>
      <c r="F112" s="341">
        <f t="shared" si="2"/>
        <v>47.058823529411761</v>
      </c>
    </row>
    <row r="113" spans="1:6" x14ac:dyDescent="0.25">
      <c r="A113" s="546"/>
      <c r="B113" s="546"/>
      <c r="C113" s="412" t="s">
        <v>106</v>
      </c>
      <c r="D113" s="339">
        <v>18</v>
      </c>
      <c r="E113" s="340">
        <v>6</v>
      </c>
      <c r="F113" s="341">
        <f t="shared" si="2"/>
        <v>33.333333333333329</v>
      </c>
    </row>
    <row r="114" spans="1:6" x14ac:dyDescent="0.25">
      <c r="A114" s="546"/>
      <c r="B114" s="546"/>
      <c r="C114" s="412" t="s">
        <v>112</v>
      </c>
      <c r="D114" s="339">
        <v>22</v>
      </c>
      <c r="E114" s="340">
        <v>15</v>
      </c>
      <c r="F114" s="341">
        <f t="shared" si="2"/>
        <v>68.181818181818173</v>
      </c>
    </row>
    <row r="115" spans="1:6" x14ac:dyDescent="0.25">
      <c r="A115" s="546"/>
      <c r="B115" s="546"/>
      <c r="C115" s="412" t="s">
        <v>109</v>
      </c>
      <c r="D115" s="339">
        <v>10</v>
      </c>
      <c r="E115" s="340">
        <v>7</v>
      </c>
      <c r="F115" s="341">
        <f t="shared" si="2"/>
        <v>70</v>
      </c>
    </row>
    <row r="116" spans="1:6" x14ac:dyDescent="0.25">
      <c r="A116" s="546"/>
      <c r="B116" s="546"/>
      <c r="C116" s="412" t="s">
        <v>111</v>
      </c>
      <c r="D116" s="339">
        <v>13</v>
      </c>
      <c r="E116" s="340">
        <v>13</v>
      </c>
      <c r="F116" s="341">
        <f t="shared" si="2"/>
        <v>100</v>
      </c>
    </row>
    <row r="117" spans="1:6" x14ac:dyDescent="0.25">
      <c r="A117" s="546"/>
      <c r="B117" s="546" t="s">
        <v>187</v>
      </c>
      <c r="C117" s="412" t="s">
        <v>281</v>
      </c>
      <c r="D117" s="339">
        <v>118</v>
      </c>
      <c r="E117" s="340">
        <v>66</v>
      </c>
      <c r="F117" s="341">
        <f t="shared" si="2"/>
        <v>55.932203389830505</v>
      </c>
    </row>
    <row r="118" spans="1:6" x14ac:dyDescent="0.25">
      <c r="A118" s="546"/>
      <c r="B118" s="546"/>
      <c r="C118" s="412" t="s">
        <v>85</v>
      </c>
      <c r="D118" s="339">
        <v>7</v>
      </c>
      <c r="E118" s="340">
        <v>7</v>
      </c>
      <c r="F118" s="341">
        <f t="shared" si="2"/>
        <v>100</v>
      </c>
    </row>
    <row r="119" spans="1:6" x14ac:dyDescent="0.25">
      <c r="A119" s="546"/>
      <c r="B119" s="546"/>
      <c r="C119" s="412" t="s">
        <v>79</v>
      </c>
      <c r="D119" s="339">
        <v>16</v>
      </c>
      <c r="E119" s="340">
        <v>2</v>
      </c>
      <c r="F119" s="341">
        <f t="shared" si="2"/>
        <v>12.5</v>
      </c>
    </row>
    <row r="120" spans="1:6" x14ac:dyDescent="0.25">
      <c r="A120" s="546"/>
      <c r="B120" s="546"/>
      <c r="C120" s="412" t="s">
        <v>81</v>
      </c>
      <c r="D120" s="339">
        <v>15</v>
      </c>
      <c r="E120" s="340">
        <v>15</v>
      </c>
      <c r="F120" s="341">
        <f t="shared" si="2"/>
        <v>100</v>
      </c>
    </row>
    <row r="121" spans="1:6" x14ac:dyDescent="0.25">
      <c r="A121" s="546"/>
      <c r="B121" s="546"/>
      <c r="C121" s="412" t="s">
        <v>88</v>
      </c>
      <c r="D121" s="339">
        <v>14</v>
      </c>
      <c r="E121" s="340">
        <v>10</v>
      </c>
      <c r="F121" s="341">
        <f t="shared" si="2"/>
        <v>71.428571428571431</v>
      </c>
    </row>
    <row r="122" spans="1:6" x14ac:dyDescent="0.25">
      <c r="A122" s="546"/>
      <c r="B122" s="546"/>
      <c r="C122" s="412" t="s">
        <v>86</v>
      </c>
      <c r="D122" s="339">
        <v>12</v>
      </c>
      <c r="E122" s="340">
        <v>2</v>
      </c>
      <c r="F122" s="341">
        <f t="shared" si="2"/>
        <v>16.666666666666664</v>
      </c>
    </row>
    <row r="123" spans="1:6" x14ac:dyDescent="0.25">
      <c r="A123" s="546"/>
      <c r="B123" s="546"/>
      <c r="C123" s="412" t="s">
        <v>82</v>
      </c>
      <c r="D123" s="339">
        <v>13</v>
      </c>
      <c r="E123" s="340">
        <v>8</v>
      </c>
      <c r="F123" s="341">
        <f t="shared" si="2"/>
        <v>61.53846153846154</v>
      </c>
    </row>
    <row r="124" spans="1:6" x14ac:dyDescent="0.25">
      <c r="A124" s="546"/>
      <c r="B124" s="546"/>
      <c r="C124" s="412" t="s">
        <v>83</v>
      </c>
      <c r="D124" s="339">
        <v>8</v>
      </c>
      <c r="E124" s="340">
        <v>8</v>
      </c>
      <c r="F124" s="341">
        <f t="shared" si="2"/>
        <v>100</v>
      </c>
    </row>
    <row r="125" spans="1:6" x14ac:dyDescent="0.25">
      <c r="A125" s="546"/>
      <c r="B125" s="546"/>
      <c r="C125" s="412" t="s">
        <v>87</v>
      </c>
      <c r="D125" s="339">
        <v>15</v>
      </c>
      <c r="E125" s="340">
        <v>0</v>
      </c>
      <c r="F125" s="341">
        <f t="shared" si="2"/>
        <v>0</v>
      </c>
    </row>
    <row r="126" spans="1:6" x14ac:dyDescent="0.25">
      <c r="A126" s="546"/>
      <c r="B126" s="546"/>
      <c r="C126" s="412" t="s">
        <v>80</v>
      </c>
      <c r="D126" s="339">
        <v>8</v>
      </c>
      <c r="E126" s="340">
        <v>5</v>
      </c>
      <c r="F126" s="341">
        <f t="shared" si="2"/>
        <v>62.5</v>
      </c>
    </row>
    <row r="127" spans="1:6" x14ac:dyDescent="0.25">
      <c r="A127" s="546"/>
      <c r="B127" s="546"/>
      <c r="C127" s="412" t="s">
        <v>84</v>
      </c>
      <c r="D127" s="339">
        <v>10</v>
      </c>
      <c r="E127" s="340">
        <v>9</v>
      </c>
      <c r="F127" s="341">
        <f t="shared" si="2"/>
        <v>90</v>
      </c>
    </row>
    <row r="128" spans="1:6" x14ac:dyDescent="0.25">
      <c r="A128" s="546"/>
      <c r="B128" s="546" t="s">
        <v>186</v>
      </c>
      <c r="C128" s="412" t="s">
        <v>281</v>
      </c>
      <c r="D128" s="339">
        <v>126.99999999999999</v>
      </c>
      <c r="E128" s="340">
        <v>121.99999999999999</v>
      </c>
      <c r="F128" s="341">
        <f t="shared" si="2"/>
        <v>96.062992125984252</v>
      </c>
    </row>
    <row r="129" spans="1:6" x14ac:dyDescent="0.25">
      <c r="A129" s="546"/>
      <c r="B129" s="546"/>
      <c r="C129" s="412" t="s">
        <v>74</v>
      </c>
      <c r="D129" s="339">
        <v>20</v>
      </c>
      <c r="E129" s="340">
        <v>20</v>
      </c>
      <c r="F129" s="341">
        <f t="shared" si="2"/>
        <v>100</v>
      </c>
    </row>
    <row r="130" spans="1:6" ht="31.5" x14ac:dyDescent="0.25">
      <c r="A130" s="546"/>
      <c r="B130" s="546"/>
      <c r="C130" s="412" t="s">
        <v>76</v>
      </c>
      <c r="D130" s="339">
        <v>20</v>
      </c>
      <c r="E130" s="340">
        <v>18</v>
      </c>
      <c r="F130" s="341">
        <f t="shared" si="2"/>
        <v>90</v>
      </c>
    </row>
    <row r="131" spans="1:6" ht="31.5" x14ac:dyDescent="0.25">
      <c r="A131" s="546"/>
      <c r="B131" s="546"/>
      <c r="C131" s="412" t="s">
        <v>72</v>
      </c>
      <c r="D131" s="339">
        <v>17</v>
      </c>
      <c r="E131" s="340">
        <v>17</v>
      </c>
      <c r="F131" s="341">
        <f t="shared" si="2"/>
        <v>100</v>
      </c>
    </row>
    <row r="132" spans="1:6" ht="31.5" x14ac:dyDescent="0.25">
      <c r="A132" s="546"/>
      <c r="B132" s="546"/>
      <c r="C132" s="412" t="s">
        <v>75</v>
      </c>
      <c r="D132" s="339">
        <v>14</v>
      </c>
      <c r="E132" s="340">
        <v>11</v>
      </c>
      <c r="F132" s="341">
        <f t="shared" si="2"/>
        <v>78.571428571428569</v>
      </c>
    </row>
    <row r="133" spans="1:6" x14ac:dyDescent="0.25">
      <c r="A133" s="546"/>
      <c r="B133" s="546"/>
      <c r="C133" s="412" t="s">
        <v>73</v>
      </c>
      <c r="D133" s="339">
        <v>21</v>
      </c>
      <c r="E133" s="340">
        <v>21</v>
      </c>
      <c r="F133" s="341">
        <f t="shared" si="2"/>
        <v>100</v>
      </c>
    </row>
    <row r="134" spans="1:6" x14ac:dyDescent="0.25">
      <c r="A134" s="546"/>
      <c r="B134" s="546"/>
      <c r="C134" s="412" t="s">
        <v>78</v>
      </c>
      <c r="D134" s="339">
        <v>10</v>
      </c>
      <c r="E134" s="340">
        <v>10</v>
      </c>
      <c r="F134" s="341">
        <f t="shared" si="2"/>
        <v>100</v>
      </c>
    </row>
    <row r="135" spans="1:6" x14ac:dyDescent="0.25">
      <c r="A135" s="546"/>
      <c r="B135" s="546"/>
      <c r="C135" s="412" t="s">
        <v>64</v>
      </c>
      <c r="D135" s="339">
        <v>10</v>
      </c>
      <c r="E135" s="340">
        <v>10</v>
      </c>
      <c r="F135" s="341">
        <f t="shared" si="2"/>
        <v>100</v>
      </c>
    </row>
    <row r="136" spans="1:6" x14ac:dyDescent="0.25">
      <c r="A136" s="547"/>
      <c r="B136" s="547"/>
      <c r="C136" s="413" t="s">
        <v>77</v>
      </c>
      <c r="D136" s="461">
        <v>15</v>
      </c>
      <c r="E136" s="342">
        <v>15</v>
      </c>
      <c r="F136" s="343">
        <f t="shared" si="2"/>
        <v>100</v>
      </c>
    </row>
  </sheetData>
  <mergeCells count="14">
    <mergeCell ref="H2:J2"/>
    <mergeCell ref="A2:F2"/>
    <mergeCell ref="A4:C4"/>
    <mergeCell ref="A5:C5"/>
    <mergeCell ref="A6:A136"/>
    <mergeCell ref="B7:B23"/>
    <mergeCell ref="B24:B41"/>
    <mergeCell ref="B42:B64"/>
    <mergeCell ref="B65:B81"/>
    <mergeCell ref="B82:B104"/>
    <mergeCell ref="B105:B116"/>
    <mergeCell ref="B117:B127"/>
    <mergeCell ref="B128:B136"/>
    <mergeCell ref="B6:C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37"/>
  <sheetViews>
    <sheetView zoomScale="90" zoomScaleNormal="90" workbookViewId="0">
      <selection activeCell="F18" sqref="F18"/>
    </sheetView>
  </sheetViews>
  <sheetFormatPr defaultColWidth="9.33203125" defaultRowHeight="15.75" x14ac:dyDescent="0.15"/>
  <cols>
    <col min="1" max="1" width="20.1640625" style="106" customWidth="1"/>
    <col min="2" max="2" width="21.1640625" style="106" customWidth="1"/>
    <col min="3" max="8" width="18.33203125" style="106" customWidth="1"/>
    <col min="9" max="16384" width="9.33203125" style="106"/>
  </cols>
  <sheetData>
    <row r="1" spans="1:9" ht="21.6" customHeight="1" x14ac:dyDescent="0.15">
      <c r="A1" s="614" t="s">
        <v>448</v>
      </c>
      <c r="B1" s="614"/>
      <c r="C1" s="614"/>
      <c r="D1" s="614"/>
      <c r="E1" s="614"/>
      <c r="F1" s="614"/>
      <c r="G1" s="614"/>
      <c r="H1" s="614"/>
    </row>
    <row r="2" spans="1:9" ht="9.9499999999999993" customHeight="1" x14ac:dyDescent="0.15"/>
    <row r="3" spans="1:9" s="107" customFormat="1" x14ac:dyDescent="0.25">
      <c r="H3" s="108" t="s">
        <v>309</v>
      </c>
    </row>
    <row r="4" spans="1:9" s="107" customFormat="1" ht="15" customHeight="1" x14ac:dyDescent="0.25">
      <c r="A4" s="615"/>
      <c r="B4" s="615"/>
      <c r="C4" s="615"/>
      <c r="D4" s="616" t="s">
        <v>333</v>
      </c>
      <c r="E4" s="616" t="s">
        <v>334</v>
      </c>
      <c r="F4" s="616"/>
      <c r="G4" s="616"/>
      <c r="H4" s="616" t="s">
        <v>335</v>
      </c>
    </row>
    <row r="5" spans="1:9" s="107" customFormat="1" ht="69" customHeight="1" x14ac:dyDescent="0.25">
      <c r="A5" s="615"/>
      <c r="B5" s="615"/>
      <c r="C5" s="615"/>
      <c r="D5" s="616"/>
      <c r="E5" s="109" t="s">
        <v>336</v>
      </c>
      <c r="F5" s="109" t="s">
        <v>337</v>
      </c>
      <c r="G5" s="109" t="s">
        <v>338</v>
      </c>
      <c r="H5" s="616"/>
    </row>
    <row r="6" spans="1:9" x14ac:dyDescent="0.25">
      <c r="A6" s="539" t="s">
        <v>426</v>
      </c>
      <c r="B6" s="539"/>
      <c r="C6" s="539"/>
      <c r="D6" s="328">
        <v>56453.000000000146</v>
      </c>
      <c r="E6" s="329">
        <f>F6+G6</f>
        <v>55644</v>
      </c>
      <c r="F6" s="330">
        <v>54855</v>
      </c>
      <c r="G6" s="330">
        <v>788.99999999999829</v>
      </c>
      <c r="H6" s="331">
        <v>809.00000000000182</v>
      </c>
    </row>
    <row r="7" spans="1:9" x14ac:dyDescent="0.15">
      <c r="A7" s="540" t="s">
        <v>489</v>
      </c>
      <c r="B7" s="540" t="s">
        <v>57</v>
      </c>
      <c r="C7" s="540"/>
      <c r="D7" s="466">
        <v>1421.0000000000007</v>
      </c>
      <c r="E7" s="467">
        <f t="shared" ref="E7:E62" si="0">F7+G7</f>
        <v>1375.9999999999998</v>
      </c>
      <c r="F7" s="468">
        <v>1354.9999999999998</v>
      </c>
      <c r="G7" s="468">
        <v>20.999999999999996</v>
      </c>
      <c r="H7" s="469">
        <v>44.999999999999993</v>
      </c>
      <c r="I7" s="110"/>
    </row>
    <row r="8" spans="1:9" x14ac:dyDescent="0.15">
      <c r="A8" s="541"/>
      <c r="B8" s="541" t="s">
        <v>188</v>
      </c>
      <c r="C8" s="216" t="s">
        <v>57</v>
      </c>
      <c r="D8" s="332">
        <v>205.99999999999997</v>
      </c>
      <c r="E8" s="333">
        <f t="shared" si="0"/>
        <v>196</v>
      </c>
      <c r="F8" s="334">
        <v>194</v>
      </c>
      <c r="G8" s="334">
        <v>2</v>
      </c>
      <c r="H8" s="335">
        <v>10</v>
      </c>
    </row>
    <row r="9" spans="1:9" x14ac:dyDescent="0.15">
      <c r="A9" s="541"/>
      <c r="B9" s="541"/>
      <c r="C9" s="216" t="s">
        <v>89</v>
      </c>
      <c r="D9" s="332">
        <v>11</v>
      </c>
      <c r="E9" s="333">
        <f t="shared" si="0"/>
        <v>11</v>
      </c>
      <c r="F9" s="334">
        <v>11</v>
      </c>
      <c r="G9" s="334">
        <v>0</v>
      </c>
      <c r="H9" s="335">
        <v>0</v>
      </c>
    </row>
    <row r="10" spans="1:9" x14ac:dyDescent="0.15">
      <c r="A10" s="541"/>
      <c r="B10" s="541"/>
      <c r="C10" s="216" t="s">
        <v>90</v>
      </c>
      <c r="D10" s="332">
        <v>13</v>
      </c>
      <c r="E10" s="333">
        <f t="shared" si="0"/>
        <v>13</v>
      </c>
      <c r="F10" s="334">
        <v>11</v>
      </c>
      <c r="G10" s="334">
        <v>2</v>
      </c>
      <c r="H10" s="335">
        <v>0</v>
      </c>
    </row>
    <row r="11" spans="1:9" x14ac:dyDescent="0.15">
      <c r="A11" s="541"/>
      <c r="B11" s="541"/>
      <c r="C11" s="216" t="s">
        <v>93</v>
      </c>
      <c r="D11" s="332">
        <v>15</v>
      </c>
      <c r="E11" s="333">
        <f t="shared" si="0"/>
        <v>15</v>
      </c>
      <c r="F11" s="334">
        <v>15</v>
      </c>
      <c r="G11" s="334">
        <v>0</v>
      </c>
      <c r="H11" s="335">
        <v>0</v>
      </c>
    </row>
    <row r="12" spans="1:9" x14ac:dyDescent="0.15">
      <c r="A12" s="541"/>
      <c r="B12" s="541"/>
      <c r="C12" s="216" t="s">
        <v>94</v>
      </c>
      <c r="D12" s="332">
        <v>8</v>
      </c>
      <c r="E12" s="333">
        <f t="shared" si="0"/>
        <v>8</v>
      </c>
      <c r="F12" s="334">
        <v>8</v>
      </c>
      <c r="G12" s="334">
        <v>0</v>
      </c>
      <c r="H12" s="335">
        <v>0</v>
      </c>
    </row>
    <row r="13" spans="1:9" x14ac:dyDescent="0.15">
      <c r="A13" s="541"/>
      <c r="B13" s="541"/>
      <c r="C13" s="216" t="s">
        <v>100</v>
      </c>
      <c r="D13" s="332">
        <v>19</v>
      </c>
      <c r="E13" s="333">
        <f t="shared" si="0"/>
        <v>19</v>
      </c>
      <c r="F13" s="334">
        <v>19</v>
      </c>
      <c r="G13" s="334">
        <v>0</v>
      </c>
      <c r="H13" s="335">
        <v>0</v>
      </c>
    </row>
    <row r="14" spans="1:9" x14ac:dyDescent="0.15">
      <c r="A14" s="541"/>
      <c r="B14" s="541"/>
      <c r="C14" s="216" t="s">
        <v>98</v>
      </c>
      <c r="D14" s="332">
        <v>13</v>
      </c>
      <c r="E14" s="333">
        <f t="shared" si="0"/>
        <v>13</v>
      </c>
      <c r="F14" s="334">
        <v>13</v>
      </c>
      <c r="G14" s="334">
        <v>0</v>
      </c>
      <c r="H14" s="335">
        <v>0</v>
      </c>
    </row>
    <row r="15" spans="1:9" x14ac:dyDescent="0.15">
      <c r="A15" s="541"/>
      <c r="B15" s="541"/>
      <c r="C15" s="216" t="s">
        <v>104</v>
      </c>
      <c r="D15" s="332">
        <v>14</v>
      </c>
      <c r="E15" s="333">
        <f t="shared" si="0"/>
        <v>14</v>
      </c>
      <c r="F15" s="334">
        <v>14</v>
      </c>
      <c r="G15" s="334">
        <v>0</v>
      </c>
      <c r="H15" s="335">
        <v>0</v>
      </c>
    </row>
    <row r="16" spans="1:9" x14ac:dyDescent="0.15">
      <c r="A16" s="541"/>
      <c r="B16" s="541"/>
      <c r="C16" s="216" t="s">
        <v>92</v>
      </c>
      <c r="D16" s="332">
        <v>14</v>
      </c>
      <c r="E16" s="333">
        <f t="shared" si="0"/>
        <v>14</v>
      </c>
      <c r="F16" s="334">
        <v>14</v>
      </c>
      <c r="G16" s="334">
        <v>0</v>
      </c>
      <c r="H16" s="335">
        <v>0</v>
      </c>
    </row>
    <row r="17" spans="1:8" x14ac:dyDescent="0.15">
      <c r="A17" s="541"/>
      <c r="B17" s="541"/>
      <c r="C17" s="216" t="s">
        <v>103</v>
      </c>
      <c r="D17" s="332">
        <v>6</v>
      </c>
      <c r="E17" s="333">
        <f t="shared" si="0"/>
        <v>6</v>
      </c>
      <c r="F17" s="334">
        <v>6</v>
      </c>
      <c r="G17" s="334">
        <v>0</v>
      </c>
      <c r="H17" s="335">
        <v>0</v>
      </c>
    </row>
    <row r="18" spans="1:8" x14ac:dyDescent="0.15">
      <c r="A18" s="541"/>
      <c r="B18" s="541"/>
      <c r="C18" s="216" t="s">
        <v>95</v>
      </c>
      <c r="D18" s="332">
        <v>15</v>
      </c>
      <c r="E18" s="333">
        <f t="shared" si="0"/>
        <v>15</v>
      </c>
      <c r="F18" s="334">
        <v>15</v>
      </c>
      <c r="G18" s="334">
        <v>0</v>
      </c>
      <c r="H18" s="335">
        <v>0</v>
      </c>
    </row>
    <row r="19" spans="1:8" x14ac:dyDescent="0.15">
      <c r="A19" s="541"/>
      <c r="B19" s="541"/>
      <c r="C19" s="216" t="s">
        <v>102</v>
      </c>
      <c r="D19" s="332">
        <v>15</v>
      </c>
      <c r="E19" s="333">
        <f t="shared" si="0"/>
        <v>14</v>
      </c>
      <c r="F19" s="334">
        <v>14</v>
      </c>
      <c r="G19" s="334">
        <v>0</v>
      </c>
      <c r="H19" s="335">
        <v>1</v>
      </c>
    </row>
    <row r="20" spans="1:8" x14ac:dyDescent="0.15">
      <c r="A20" s="541"/>
      <c r="B20" s="541"/>
      <c r="C20" s="216" t="s">
        <v>96</v>
      </c>
      <c r="D20" s="332">
        <v>9</v>
      </c>
      <c r="E20" s="333">
        <f t="shared" si="0"/>
        <v>9</v>
      </c>
      <c r="F20" s="334">
        <v>9</v>
      </c>
      <c r="G20" s="334">
        <v>0</v>
      </c>
      <c r="H20" s="335">
        <v>0</v>
      </c>
    </row>
    <row r="21" spans="1:8" x14ac:dyDescent="0.15">
      <c r="A21" s="541"/>
      <c r="B21" s="541"/>
      <c r="C21" s="216" t="s">
        <v>91</v>
      </c>
      <c r="D21" s="332">
        <v>19</v>
      </c>
      <c r="E21" s="333">
        <f t="shared" si="0"/>
        <v>10</v>
      </c>
      <c r="F21" s="334">
        <v>10</v>
      </c>
      <c r="G21" s="334">
        <v>0</v>
      </c>
      <c r="H21" s="335">
        <v>9</v>
      </c>
    </row>
    <row r="22" spans="1:8" x14ac:dyDescent="0.15">
      <c r="A22" s="541"/>
      <c r="B22" s="541"/>
      <c r="C22" s="216" t="s">
        <v>101</v>
      </c>
      <c r="D22" s="332">
        <v>11</v>
      </c>
      <c r="E22" s="333">
        <f t="shared" si="0"/>
        <v>11</v>
      </c>
      <c r="F22" s="334">
        <v>11</v>
      </c>
      <c r="G22" s="334">
        <v>0</v>
      </c>
      <c r="H22" s="335">
        <v>0</v>
      </c>
    </row>
    <row r="23" spans="1:8" ht="31.5" x14ac:dyDescent="0.15">
      <c r="A23" s="541"/>
      <c r="B23" s="541"/>
      <c r="C23" s="216" t="s">
        <v>97</v>
      </c>
      <c r="D23" s="332">
        <v>15</v>
      </c>
      <c r="E23" s="333">
        <f t="shared" si="0"/>
        <v>15</v>
      </c>
      <c r="F23" s="334">
        <v>15</v>
      </c>
      <c r="G23" s="334">
        <v>0</v>
      </c>
      <c r="H23" s="335">
        <v>0</v>
      </c>
    </row>
    <row r="24" spans="1:8" x14ac:dyDescent="0.15">
      <c r="A24" s="541"/>
      <c r="B24" s="541"/>
      <c r="C24" s="216" t="s">
        <v>99</v>
      </c>
      <c r="D24" s="332">
        <v>9</v>
      </c>
      <c r="E24" s="333">
        <f t="shared" si="0"/>
        <v>9</v>
      </c>
      <c r="F24" s="334">
        <v>9</v>
      </c>
      <c r="G24" s="334">
        <v>0</v>
      </c>
      <c r="H24" s="335">
        <v>0</v>
      </c>
    </row>
    <row r="25" spans="1:8" x14ac:dyDescent="0.15">
      <c r="A25" s="541"/>
      <c r="B25" s="541" t="s">
        <v>190</v>
      </c>
      <c r="C25" s="216" t="s">
        <v>57</v>
      </c>
      <c r="D25" s="332">
        <v>155</v>
      </c>
      <c r="E25" s="333">
        <f t="shared" si="0"/>
        <v>153</v>
      </c>
      <c r="F25" s="334">
        <v>153</v>
      </c>
      <c r="G25" s="334">
        <v>0</v>
      </c>
      <c r="H25" s="335">
        <v>2</v>
      </c>
    </row>
    <row r="26" spans="1:8" ht="31.5" x14ac:dyDescent="0.15">
      <c r="A26" s="541"/>
      <c r="B26" s="541"/>
      <c r="C26" s="216" t="s">
        <v>116</v>
      </c>
      <c r="D26" s="332">
        <v>4</v>
      </c>
      <c r="E26" s="333">
        <f t="shared" si="0"/>
        <v>4</v>
      </c>
      <c r="F26" s="334">
        <v>4</v>
      </c>
      <c r="G26" s="334">
        <v>0</v>
      </c>
      <c r="H26" s="335">
        <v>0</v>
      </c>
    </row>
    <row r="27" spans="1:8" x14ac:dyDescent="0.15">
      <c r="A27" s="541"/>
      <c r="B27" s="541"/>
      <c r="C27" s="216" t="s">
        <v>128</v>
      </c>
      <c r="D27" s="332">
        <v>11</v>
      </c>
      <c r="E27" s="333">
        <f t="shared" si="0"/>
        <v>11</v>
      </c>
      <c r="F27" s="334">
        <v>11</v>
      </c>
      <c r="G27" s="334">
        <v>0</v>
      </c>
      <c r="H27" s="335">
        <v>0</v>
      </c>
    </row>
    <row r="28" spans="1:8" x14ac:dyDescent="0.15">
      <c r="A28" s="541"/>
      <c r="B28" s="541"/>
      <c r="C28" s="216" t="s">
        <v>126</v>
      </c>
      <c r="D28" s="332">
        <v>7</v>
      </c>
      <c r="E28" s="333">
        <f t="shared" si="0"/>
        <v>7</v>
      </c>
      <c r="F28" s="334">
        <v>7</v>
      </c>
      <c r="G28" s="334">
        <v>0</v>
      </c>
      <c r="H28" s="335">
        <v>0</v>
      </c>
    </row>
    <row r="29" spans="1:8" x14ac:dyDescent="0.15">
      <c r="A29" s="541"/>
      <c r="B29" s="541"/>
      <c r="C29" s="216" t="s">
        <v>121</v>
      </c>
      <c r="D29" s="332">
        <v>10</v>
      </c>
      <c r="E29" s="333">
        <f t="shared" si="0"/>
        <v>8</v>
      </c>
      <c r="F29" s="334">
        <v>8</v>
      </c>
      <c r="G29" s="334">
        <v>0</v>
      </c>
      <c r="H29" s="335">
        <v>2</v>
      </c>
    </row>
    <row r="30" spans="1:8" ht="31.5" x14ac:dyDescent="0.15">
      <c r="A30" s="541"/>
      <c r="B30" s="541"/>
      <c r="C30" s="216" t="s">
        <v>130</v>
      </c>
      <c r="D30" s="332">
        <v>10</v>
      </c>
      <c r="E30" s="333">
        <f t="shared" si="0"/>
        <v>10</v>
      </c>
      <c r="F30" s="334">
        <v>10</v>
      </c>
      <c r="G30" s="334">
        <v>0</v>
      </c>
      <c r="H30" s="335">
        <v>0</v>
      </c>
    </row>
    <row r="31" spans="1:8" x14ac:dyDescent="0.15">
      <c r="A31" s="541"/>
      <c r="B31" s="541"/>
      <c r="C31" s="216" t="s">
        <v>127</v>
      </c>
      <c r="D31" s="332">
        <v>9</v>
      </c>
      <c r="E31" s="333">
        <f t="shared" si="0"/>
        <v>9</v>
      </c>
      <c r="F31" s="334">
        <v>9</v>
      </c>
      <c r="G31" s="334">
        <v>0</v>
      </c>
      <c r="H31" s="335">
        <v>0</v>
      </c>
    </row>
    <row r="32" spans="1:8" x14ac:dyDescent="0.15">
      <c r="A32" s="541"/>
      <c r="B32" s="541"/>
      <c r="C32" s="216" t="s">
        <v>123</v>
      </c>
      <c r="D32" s="332">
        <v>8</v>
      </c>
      <c r="E32" s="333">
        <f t="shared" si="0"/>
        <v>8</v>
      </c>
      <c r="F32" s="334">
        <v>8</v>
      </c>
      <c r="G32" s="334">
        <v>0</v>
      </c>
      <c r="H32" s="335">
        <v>0</v>
      </c>
    </row>
    <row r="33" spans="1:8" x14ac:dyDescent="0.15">
      <c r="A33" s="541"/>
      <c r="B33" s="541"/>
      <c r="C33" s="216" t="s">
        <v>129</v>
      </c>
      <c r="D33" s="332">
        <v>9</v>
      </c>
      <c r="E33" s="333">
        <f t="shared" si="0"/>
        <v>9</v>
      </c>
      <c r="F33" s="334">
        <v>9</v>
      </c>
      <c r="G33" s="334">
        <v>0</v>
      </c>
      <c r="H33" s="335">
        <v>0</v>
      </c>
    </row>
    <row r="34" spans="1:8" ht="31.5" x14ac:dyDescent="0.15">
      <c r="A34" s="541"/>
      <c r="B34" s="541"/>
      <c r="C34" s="216" t="s">
        <v>125</v>
      </c>
      <c r="D34" s="332">
        <v>11</v>
      </c>
      <c r="E34" s="333">
        <f t="shared" si="0"/>
        <v>11</v>
      </c>
      <c r="F34" s="334">
        <v>11</v>
      </c>
      <c r="G34" s="334">
        <v>0</v>
      </c>
      <c r="H34" s="335">
        <v>0</v>
      </c>
    </row>
    <row r="35" spans="1:8" x14ac:dyDescent="0.15">
      <c r="A35" s="541"/>
      <c r="B35" s="541"/>
      <c r="C35" s="216" t="s">
        <v>117</v>
      </c>
      <c r="D35" s="332">
        <v>9</v>
      </c>
      <c r="E35" s="333">
        <f t="shared" si="0"/>
        <v>9</v>
      </c>
      <c r="F35" s="334">
        <v>9</v>
      </c>
      <c r="G35" s="334">
        <v>0</v>
      </c>
      <c r="H35" s="335">
        <v>0</v>
      </c>
    </row>
    <row r="36" spans="1:8" x14ac:dyDescent="0.15">
      <c r="A36" s="541"/>
      <c r="B36" s="541"/>
      <c r="C36" s="216" t="s">
        <v>124</v>
      </c>
      <c r="D36" s="332">
        <v>7</v>
      </c>
      <c r="E36" s="333">
        <f t="shared" si="0"/>
        <v>7</v>
      </c>
      <c r="F36" s="334">
        <v>7</v>
      </c>
      <c r="G36" s="334">
        <v>0</v>
      </c>
      <c r="H36" s="335">
        <v>0</v>
      </c>
    </row>
    <row r="37" spans="1:8" ht="31.5" x14ac:dyDescent="0.15">
      <c r="A37" s="541"/>
      <c r="B37" s="541"/>
      <c r="C37" s="216" t="s">
        <v>131</v>
      </c>
      <c r="D37" s="332">
        <v>12</v>
      </c>
      <c r="E37" s="333">
        <f t="shared" si="0"/>
        <v>12</v>
      </c>
      <c r="F37" s="334">
        <v>12</v>
      </c>
      <c r="G37" s="334">
        <v>0</v>
      </c>
      <c r="H37" s="335">
        <v>0</v>
      </c>
    </row>
    <row r="38" spans="1:8" x14ac:dyDescent="0.15">
      <c r="A38" s="541"/>
      <c r="B38" s="541"/>
      <c r="C38" s="216" t="s">
        <v>119</v>
      </c>
      <c r="D38" s="332">
        <v>11</v>
      </c>
      <c r="E38" s="333">
        <f t="shared" si="0"/>
        <v>11</v>
      </c>
      <c r="F38" s="334">
        <v>11</v>
      </c>
      <c r="G38" s="334">
        <v>0</v>
      </c>
      <c r="H38" s="335">
        <v>0</v>
      </c>
    </row>
    <row r="39" spans="1:8" x14ac:dyDescent="0.15">
      <c r="A39" s="541"/>
      <c r="B39" s="541"/>
      <c r="C39" s="216" t="s">
        <v>68</v>
      </c>
      <c r="D39" s="332">
        <v>7</v>
      </c>
      <c r="E39" s="333">
        <f t="shared" si="0"/>
        <v>7</v>
      </c>
      <c r="F39" s="334">
        <v>7</v>
      </c>
      <c r="G39" s="334">
        <v>0</v>
      </c>
      <c r="H39" s="335">
        <v>0</v>
      </c>
    </row>
    <row r="40" spans="1:8" x14ac:dyDescent="0.15">
      <c r="A40" s="541"/>
      <c r="B40" s="541"/>
      <c r="C40" s="216" t="s">
        <v>122</v>
      </c>
      <c r="D40" s="332">
        <v>11</v>
      </c>
      <c r="E40" s="333">
        <f t="shared" si="0"/>
        <v>11</v>
      </c>
      <c r="F40" s="334">
        <v>11</v>
      </c>
      <c r="G40" s="334">
        <v>0</v>
      </c>
      <c r="H40" s="335">
        <v>0</v>
      </c>
    </row>
    <row r="41" spans="1:8" x14ac:dyDescent="0.15">
      <c r="A41" s="541"/>
      <c r="B41" s="541"/>
      <c r="C41" s="216" t="s">
        <v>118</v>
      </c>
      <c r="D41" s="332">
        <v>9</v>
      </c>
      <c r="E41" s="333">
        <f t="shared" si="0"/>
        <v>9</v>
      </c>
      <c r="F41" s="334">
        <v>9</v>
      </c>
      <c r="G41" s="334">
        <v>0</v>
      </c>
      <c r="H41" s="335">
        <v>0</v>
      </c>
    </row>
    <row r="42" spans="1:8" x14ac:dyDescent="0.15">
      <c r="A42" s="541"/>
      <c r="B42" s="541"/>
      <c r="C42" s="216" t="s">
        <v>120</v>
      </c>
      <c r="D42" s="332">
        <v>10</v>
      </c>
      <c r="E42" s="333">
        <f t="shared" si="0"/>
        <v>10</v>
      </c>
      <c r="F42" s="334">
        <v>10</v>
      </c>
      <c r="G42" s="334">
        <v>0</v>
      </c>
      <c r="H42" s="335">
        <v>0</v>
      </c>
    </row>
    <row r="43" spans="1:8" x14ac:dyDescent="0.15">
      <c r="A43" s="541"/>
      <c r="B43" s="541" t="s">
        <v>191</v>
      </c>
      <c r="C43" s="216" t="s">
        <v>57</v>
      </c>
      <c r="D43" s="332">
        <v>242.00000000000003</v>
      </c>
      <c r="E43" s="333">
        <f t="shared" si="0"/>
        <v>240</v>
      </c>
      <c r="F43" s="334">
        <v>239</v>
      </c>
      <c r="G43" s="334">
        <v>0.99999999999999989</v>
      </c>
      <c r="H43" s="335">
        <v>2</v>
      </c>
    </row>
    <row r="44" spans="1:8" ht="31.5" x14ac:dyDescent="0.15">
      <c r="A44" s="541"/>
      <c r="B44" s="541"/>
      <c r="C44" s="216" t="s">
        <v>132</v>
      </c>
      <c r="D44" s="332">
        <v>25</v>
      </c>
      <c r="E44" s="333">
        <f t="shared" si="0"/>
        <v>25</v>
      </c>
      <c r="F44" s="334">
        <v>25</v>
      </c>
      <c r="G44" s="334">
        <v>0</v>
      </c>
      <c r="H44" s="335">
        <v>0</v>
      </c>
    </row>
    <row r="45" spans="1:8" x14ac:dyDescent="0.15">
      <c r="A45" s="541"/>
      <c r="B45" s="541"/>
      <c r="C45" s="216" t="s">
        <v>135</v>
      </c>
      <c r="D45" s="332">
        <v>8</v>
      </c>
      <c r="E45" s="333">
        <f t="shared" si="0"/>
        <v>8</v>
      </c>
      <c r="F45" s="334">
        <v>8</v>
      </c>
      <c r="G45" s="334">
        <v>0</v>
      </c>
      <c r="H45" s="335">
        <v>0</v>
      </c>
    </row>
    <row r="46" spans="1:8" x14ac:dyDescent="0.15">
      <c r="A46" s="541"/>
      <c r="B46" s="541"/>
      <c r="C46" s="216" t="s">
        <v>145</v>
      </c>
      <c r="D46" s="332">
        <v>9</v>
      </c>
      <c r="E46" s="333">
        <f t="shared" si="0"/>
        <v>9</v>
      </c>
      <c r="F46" s="334">
        <v>9</v>
      </c>
      <c r="G46" s="334">
        <v>0</v>
      </c>
      <c r="H46" s="335">
        <v>0</v>
      </c>
    </row>
    <row r="47" spans="1:8" x14ac:dyDescent="0.15">
      <c r="A47" s="541"/>
      <c r="B47" s="541"/>
      <c r="C47" s="216" t="s">
        <v>137</v>
      </c>
      <c r="D47" s="332">
        <v>9</v>
      </c>
      <c r="E47" s="333">
        <f t="shared" si="0"/>
        <v>9</v>
      </c>
      <c r="F47" s="334">
        <v>9</v>
      </c>
      <c r="G47" s="334">
        <v>0</v>
      </c>
      <c r="H47" s="335">
        <v>0</v>
      </c>
    </row>
    <row r="48" spans="1:8" x14ac:dyDescent="0.15">
      <c r="A48" s="541"/>
      <c r="B48" s="541"/>
      <c r="C48" s="216" t="s">
        <v>149</v>
      </c>
      <c r="D48" s="332">
        <v>15</v>
      </c>
      <c r="E48" s="333">
        <f t="shared" si="0"/>
        <v>15</v>
      </c>
      <c r="F48" s="334">
        <v>15</v>
      </c>
      <c r="G48" s="334">
        <v>0</v>
      </c>
      <c r="H48" s="335">
        <v>0</v>
      </c>
    </row>
    <row r="49" spans="1:8" x14ac:dyDescent="0.15">
      <c r="A49" s="541"/>
      <c r="B49" s="541"/>
      <c r="C49" s="216" t="s">
        <v>146</v>
      </c>
      <c r="D49" s="332">
        <v>8</v>
      </c>
      <c r="E49" s="333">
        <f t="shared" si="0"/>
        <v>8</v>
      </c>
      <c r="F49" s="334">
        <v>8</v>
      </c>
      <c r="G49" s="334">
        <v>0</v>
      </c>
      <c r="H49" s="335">
        <v>0</v>
      </c>
    </row>
    <row r="50" spans="1:8" x14ac:dyDescent="0.15">
      <c r="A50" s="541"/>
      <c r="B50" s="541"/>
      <c r="C50" s="216" t="s">
        <v>69</v>
      </c>
      <c r="D50" s="332">
        <v>10</v>
      </c>
      <c r="E50" s="333">
        <f t="shared" si="0"/>
        <v>10</v>
      </c>
      <c r="F50" s="334">
        <v>10</v>
      </c>
      <c r="G50" s="334">
        <v>0</v>
      </c>
      <c r="H50" s="335">
        <v>0</v>
      </c>
    </row>
    <row r="51" spans="1:8" x14ac:dyDescent="0.15">
      <c r="A51" s="541"/>
      <c r="B51" s="541"/>
      <c r="C51" s="216" t="s">
        <v>143</v>
      </c>
      <c r="D51" s="332">
        <v>12</v>
      </c>
      <c r="E51" s="333">
        <f t="shared" si="0"/>
        <v>12</v>
      </c>
      <c r="F51" s="334">
        <v>12</v>
      </c>
      <c r="G51" s="334">
        <v>0</v>
      </c>
      <c r="H51" s="335">
        <v>0</v>
      </c>
    </row>
    <row r="52" spans="1:8" x14ac:dyDescent="0.15">
      <c r="A52" s="541"/>
      <c r="B52" s="541"/>
      <c r="C52" s="216" t="s">
        <v>144</v>
      </c>
      <c r="D52" s="332">
        <v>15</v>
      </c>
      <c r="E52" s="333">
        <f t="shared" si="0"/>
        <v>15</v>
      </c>
      <c r="F52" s="334">
        <v>15</v>
      </c>
      <c r="G52" s="334">
        <v>0</v>
      </c>
      <c r="H52" s="335">
        <v>0</v>
      </c>
    </row>
    <row r="53" spans="1:8" x14ac:dyDescent="0.15">
      <c r="A53" s="541"/>
      <c r="B53" s="541"/>
      <c r="C53" s="216" t="s">
        <v>134</v>
      </c>
      <c r="D53" s="332">
        <v>11</v>
      </c>
      <c r="E53" s="333">
        <f t="shared" si="0"/>
        <v>11</v>
      </c>
      <c r="F53" s="334">
        <v>11</v>
      </c>
      <c r="G53" s="334">
        <v>0</v>
      </c>
      <c r="H53" s="335">
        <v>0</v>
      </c>
    </row>
    <row r="54" spans="1:8" x14ac:dyDescent="0.15">
      <c r="A54" s="541"/>
      <c r="B54" s="541"/>
      <c r="C54" s="216" t="s">
        <v>147</v>
      </c>
      <c r="D54" s="332">
        <v>9</v>
      </c>
      <c r="E54" s="333">
        <f t="shared" si="0"/>
        <v>9</v>
      </c>
      <c r="F54" s="334">
        <v>9</v>
      </c>
      <c r="G54" s="334">
        <v>0</v>
      </c>
      <c r="H54" s="335">
        <v>0</v>
      </c>
    </row>
    <row r="55" spans="1:8" x14ac:dyDescent="0.15">
      <c r="A55" s="541"/>
      <c r="B55" s="541"/>
      <c r="C55" s="216" t="s">
        <v>141</v>
      </c>
      <c r="D55" s="332">
        <v>8</v>
      </c>
      <c r="E55" s="333">
        <f t="shared" si="0"/>
        <v>8</v>
      </c>
      <c r="F55" s="334">
        <v>8</v>
      </c>
      <c r="G55" s="334">
        <v>0</v>
      </c>
      <c r="H55" s="335">
        <v>0</v>
      </c>
    </row>
    <row r="56" spans="1:8" x14ac:dyDescent="0.15">
      <c r="A56" s="541"/>
      <c r="B56" s="541"/>
      <c r="C56" s="216" t="s">
        <v>148</v>
      </c>
      <c r="D56" s="332">
        <v>6</v>
      </c>
      <c r="E56" s="333">
        <f t="shared" si="0"/>
        <v>6</v>
      </c>
      <c r="F56" s="334">
        <v>6</v>
      </c>
      <c r="G56" s="334">
        <v>0</v>
      </c>
      <c r="H56" s="335">
        <v>0</v>
      </c>
    </row>
    <row r="57" spans="1:8" x14ac:dyDescent="0.15">
      <c r="A57" s="541"/>
      <c r="B57" s="541"/>
      <c r="C57" s="216" t="s">
        <v>140</v>
      </c>
      <c r="D57" s="332">
        <v>17</v>
      </c>
      <c r="E57" s="333">
        <f t="shared" si="0"/>
        <v>17</v>
      </c>
      <c r="F57" s="334">
        <v>17</v>
      </c>
      <c r="G57" s="334">
        <v>0</v>
      </c>
      <c r="H57" s="335">
        <v>0</v>
      </c>
    </row>
    <row r="58" spans="1:8" x14ac:dyDescent="0.15">
      <c r="A58" s="541"/>
      <c r="B58" s="541"/>
      <c r="C58" s="216" t="s">
        <v>136</v>
      </c>
      <c r="D58" s="332">
        <v>8</v>
      </c>
      <c r="E58" s="333">
        <f t="shared" si="0"/>
        <v>8</v>
      </c>
      <c r="F58" s="334">
        <v>7</v>
      </c>
      <c r="G58" s="334">
        <v>1</v>
      </c>
      <c r="H58" s="335">
        <v>0</v>
      </c>
    </row>
    <row r="59" spans="1:8" x14ac:dyDescent="0.15">
      <c r="A59" s="541"/>
      <c r="B59" s="541"/>
      <c r="C59" s="216" t="s">
        <v>142</v>
      </c>
      <c r="D59" s="332">
        <v>10</v>
      </c>
      <c r="E59" s="333">
        <f t="shared" si="0"/>
        <v>10</v>
      </c>
      <c r="F59" s="334">
        <v>10</v>
      </c>
      <c r="G59" s="334">
        <v>0</v>
      </c>
      <c r="H59" s="335">
        <v>0</v>
      </c>
    </row>
    <row r="60" spans="1:8" x14ac:dyDescent="0.15">
      <c r="A60" s="541"/>
      <c r="B60" s="541"/>
      <c r="C60" s="216" t="s">
        <v>66</v>
      </c>
      <c r="D60" s="332">
        <v>8</v>
      </c>
      <c r="E60" s="333">
        <f t="shared" si="0"/>
        <v>8</v>
      </c>
      <c r="F60" s="334">
        <v>8</v>
      </c>
      <c r="G60" s="334">
        <v>0</v>
      </c>
      <c r="H60" s="335">
        <v>0</v>
      </c>
    </row>
    <row r="61" spans="1:8" x14ac:dyDescent="0.15">
      <c r="A61" s="541"/>
      <c r="B61" s="541"/>
      <c r="C61" s="216" t="s">
        <v>133</v>
      </c>
      <c r="D61" s="332">
        <v>14</v>
      </c>
      <c r="E61" s="333">
        <f t="shared" si="0"/>
        <v>13</v>
      </c>
      <c r="F61" s="334">
        <v>13</v>
      </c>
      <c r="G61" s="334">
        <v>0</v>
      </c>
      <c r="H61" s="335">
        <v>1</v>
      </c>
    </row>
    <row r="62" spans="1:8" x14ac:dyDescent="0.15">
      <c r="A62" s="541"/>
      <c r="B62" s="541"/>
      <c r="C62" s="216" t="s">
        <v>65</v>
      </c>
      <c r="D62" s="332">
        <v>8</v>
      </c>
      <c r="E62" s="333">
        <f t="shared" si="0"/>
        <v>7</v>
      </c>
      <c r="F62" s="334">
        <v>7</v>
      </c>
      <c r="G62" s="334">
        <v>0</v>
      </c>
      <c r="H62" s="335">
        <v>1</v>
      </c>
    </row>
    <row r="63" spans="1:8" x14ac:dyDescent="0.15">
      <c r="A63" s="541"/>
      <c r="B63" s="541"/>
      <c r="C63" s="216" t="s">
        <v>150</v>
      </c>
      <c r="D63" s="332">
        <v>12</v>
      </c>
      <c r="E63" s="333">
        <f t="shared" ref="E63:E126" si="1">F63+G63</f>
        <v>12</v>
      </c>
      <c r="F63" s="334">
        <v>12</v>
      </c>
      <c r="G63" s="334">
        <v>0</v>
      </c>
      <c r="H63" s="335">
        <v>0</v>
      </c>
    </row>
    <row r="64" spans="1:8" x14ac:dyDescent="0.15">
      <c r="A64" s="541"/>
      <c r="B64" s="541"/>
      <c r="C64" s="216" t="s">
        <v>138</v>
      </c>
      <c r="D64" s="332">
        <v>10</v>
      </c>
      <c r="E64" s="333">
        <f t="shared" si="1"/>
        <v>10</v>
      </c>
      <c r="F64" s="334">
        <v>10</v>
      </c>
      <c r="G64" s="334">
        <v>0</v>
      </c>
      <c r="H64" s="335">
        <v>0</v>
      </c>
    </row>
    <row r="65" spans="1:8" x14ac:dyDescent="0.15">
      <c r="A65" s="541"/>
      <c r="B65" s="541"/>
      <c r="C65" s="216" t="s">
        <v>139</v>
      </c>
      <c r="D65" s="332">
        <v>10</v>
      </c>
      <c r="E65" s="333">
        <f t="shared" si="1"/>
        <v>10</v>
      </c>
      <c r="F65" s="334">
        <v>10</v>
      </c>
      <c r="G65" s="334">
        <v>0</v>
      </c>
      <c r="H65" s="335">
        <v>0</v>
      </c>
    </row>
    <row r="66" spans="1:8" x14ac:dyDescent="0.15">
      <c r="A66" s="541"/>
      <c r="B66" s="541" t="s">
        <v>192</v>
      </c>
      <c r="C66" s="216" t="s">
        <v>57</v>
      </c>
      <c r="D66" s="332">
        <v>166.00000000000003</v>
      </c>
      <c r="E66" s="333">
        <f t="shared" si="1"/>
        <v>164</v>
      </c>
      <c r="F66" s="334">
        <v>162</v>
      </c>
      <c r="G66" s="334">
        <v>2</v>
      </c>
      <c r="H66" s="335">
        <v>2.0000000000000004</v>
      </c>
    </row>
    <row r="67" spans="1:8" ht="31.5" x14ac:dyDescent="0.15">
      <c r="A67" s="541"/>
      <c r="B67" s="541"/>
      <c r="C67" s="216" t="s">
        <v>151</v>
      </c>
      <c r="D67" s="332">
        <v>7</v>
      </c>
      <c r="E67" s="333">
        <f t="shared" si="1"/>
        <v>7</v>
      </c>
      <c r="F67" s="334">
        <v>7</v>
      </c>
      <c r="G67" s="334">
        <v>0</v>
      </c>
      <c r="H67" s="335">
        <v>0</v>
      </c>
    </row>
    <row r="68" spans="1:8" x14ac:dyDescent="0.15">
      <c r="A68" s="541"/>
      <c r="B68" s="541"/>
      <c r="C68" s="216" t="s">
        <v>162</v>
      </c>
      <c r="D68" s="332">
        <v>7</v>
      </c>
      <c r="E68" s="333">
        <f t="shared" si="1"/>
        <v>7</v>
      </c>
      <c r="F68" s="334">
        <v>7</v>
      </c>
      <c r="G68" s="334">
        <v>0</v>
      </c>
      <c r="H68" s="335">
        <v>0</v>
      </c>
    </row>
    <row r="69" spans="1:8" x14ac:dyDescent="0.15">
      <c r="A69" s="541"/>
      <c r="B69" s="541"/>
      <c r="C69" s="216" t="s">
        <v>156</v>
      </c>
      <c r="D69" s="332">
        <v>14</v>
      </c>
      <c r="E69" s="333">
        <f t="shared" si="1"/>
        <v>14</v>
      </c>
      <c r="F69" s="334">
        <v>12</v>
      </c>
      <c r="G69" s="334">
        <v>2</v>
      </c>
      <c r="H69" s="335">
        <v>0</v>
      </c>
    </row>
    <row r="70" spans="1:8" x14ac:dyDescent="0.15">
      <c r="A70" s="541"/>
      <c r="B70" s="541"/>
      <c r="C70" s="216" t="s">
        <v>155</v>
      </c>
      <c r="D70" s="332">
        <v>8</v>
      </c>
      <c r="E70" s="333">
        <f t="shared" si="1"/>
        <v>8</v>
      </c>
      <c r="F70" s="334">
        <v>8</v>
      </c>
      <c r="G70" s="334">
        <v>0</v>
      </c>
      <c r="H70" s="335">
        <v>0</v>
      </c>
    </row>
    <row r="71" spans="1:8" x14ac:dyDescent="0.15">
      <c r="A71" s="541"/>
      <c r="B71" s="541"/>
      <c r="C71" s="216" t="s">
        <v>154</v>
      </c>
      <c r="D71" s="332">
        <v>8</v>
      </c>
      <c r="E71" s="333">
        <f t="shared" si="1"/>
        <v>8</v>
      </c>
      <c r="F71" s="334">
        <v>8</v>
      </c>
      <c r="G71" s="334">
        <v>0</v>
      </c>
      <c r="H71" s="335">
        <v>0</v>
      </c>
    </row>
    <row r="72" spans="1:8" x14ac:dyDescent="0.15">
      <c r="A72" s="541"/>
      <c r="B72" s="541"/>
      <c r="C72" s="216" t="s">
        <v>161</v>
      </c>
      <c r="D72" s="332">
        <v>11</v>
      </c>
      <c r="E72" s="333">
        <f t="shared" si="1"/>
        <v>11</v>
      </c>
      <c r="F72" s="334">
        <v>11</v>
      </c>
      <c r="G72" s="334">
        <v>0</v>
      </c>
      <c r="H72" s="335">
        <v>0</v>
      </c>
    </row>
    <row r="73" spans="1:8" x14ac:dyDescent="0.15">
      <c r="A73" s="541"/>
      <c r="B73" s="541"/>
      <c r="C73" s="216" t="s">
        <v>157</v>
      </c>
      <c r="D73" s="332">
        <v>15</v>
      </c>
      <c r="E73" s="333">
        <f t="shared" si="1"/>
        <v>15</v>
      </c>
      <c r="F73" s="334">
        <v>15</v>
      </c>
      <c r="G73" s="334">
        <v>0</v>
      </c>
      <c r="H73" s="335">
        <v>0</v>
      </c>
    </row>
    <row r="74" spans="1:8" x14ac:dyDescent="0.15">
      <c r="A74" s="541"/>
      <c r="B74" s="541"/>
      <c r="C74" s="216" t="s">
        <v>159</v>
      </c>
      <c r="D74" s="332">
        <v>7</v>
      </c>
      <c r="E74" s="333">
        <f t="shared" si="1"/>
        <v>7</v>
      </c>
      <c r="F74" s="334">
        <v>7</v>
      </c>
      <c r="G74" s="334">
        <v>0</v>
      </c>
      <c r="H74" s="335">
        <v>0</v>
      </c>
    </row>
    <row r="75" spans="1:8" x14ac:dyDescent="0.15">
      <c r="A75" s="541"/>
      <c r="B75" s="541"/>
      <c r="C75" s="216" t="s">
        <v>164</v>
      </c>
      <c r="D75" s="332">
        <v>13</v>
      </c>
      <c r="E75" s="333">
        <f t="shared" si="1"/>
        <v>13</v>
      </c>
      <c r="F75" s="334">
        <v>13</v>
      </c>
      <c r="G75" s="334">
        <v>0</v>
      </c>
      <c r="H75" s="335">
        <v>0</v>
      </c>
    </row>
    <row r="76" spans="1:8" x14ac:dyDescent="0.15">
      <c r="A76" s="541"/>
      <c r="B76" s="541"/>
      <c r="C76" s="216" t="s">
        <v>152</v>
      </c>
      <c r="D76" s="332">
        <v>6</v>
      </c>
      <c r="E76" s="333">
        <f t="shared" si="1"/>
        <v>5</v>
      </c>
      <c r="F76" s="334">
        <v>5</v>
      </c>
      <c r="G76" s="334">
        <v>0</v>
      </c>
      <c r="H76" s="335">
        <v>1</v>
      </c>
    </row>
    <row r="77" spans="1:8" x14ac:dyDescent="0.15">
      <c r="A77" s="541"/>
      <c r="B77" s="541"/>
      <c r="C77" s="216" t="s">
        <v>67</v>
      </c>
      <c r="D77" s="332">
        <v>10</v>
      </c>
      <c r="E77" s="333">
        <f t="shared" si="1"/>
        <v>10</v>
      </c>
      <c r="F77" s="334">
        <v>10</v>
      </c>
      <c r="G77" s="334">
        <v>0</v>
      </c>
      <c r="H77" s="335">
        <v>0</v>
      </c>
    </row>
    <row r="78" spans="1:8" x14ac:dyDescent="0.15">
      <c r="A78" s="541"/>
      <c r="B78" s="541"/>
      <c r="C78" s="216" t="s">
        <v>70</v>
      </c>
      <c r="D78" s="332">
        <v>14</v>
      </c>
      <c r="E78" s="333">
        <f t="shared" si="1"/>
        <v>13</v>
      </c>
      <c r="F78" s="334">
        <v>13</v>
      </c>
      <c r="G78" s="334">
        <v>0</v>
      </c>
      <c r="H78" s="335">
        <v>1</v>
      </c>
    </row>
    <row r="79" spans="1:8" x14ac:dyDescent="0.15">
      <c r="A79" s="541"/>
      <c r="B79" s="541"/>
      <c r="C79" s="216" t="s">
        <v>153</v>
      </c>
      <c r="D79" s="332">
        <v>10</v>
      </c>
      <c r="E79" s="333">
        <f t="shared" si="1"/>
        <v>10</v>
      </c>
      <c r="F79" s="334">
        <v>10</v>
      </c>
      <c r="G79" s="334">
        <v>0</v>
      </c>
      <c r="H79" s="335">
        <v>0</v>
      </c>
    </row>
    <row r="80" spans="1:8" x14ac:dyDescent="0.15">
      <c r="A80" s="541"/>
      <c r="B80" s="541"/>
      <c r="C80" s="216" t="s">
        <v>158</v>
      </c>
      <c r="D80" s="332">
        <v>16</v>
      </c>
      <c r="E80" s="333">
        <f t="shared" si="1"/>
        <v>16</v>
      </c>
      <c r="F80" s="334">
        <v>16</v>
      </c>
      <c r="G80" s="334">
        <v>0</v>
      </c>
      <c r="H80" s="335">
        <v>0</v>
      </c>
    </row>
    <row r="81" spans="1:8" x14ac:dyDescent="0.15">
      <c r="A81" s="541"/>
      <c r="B81" s="541"/>
      <c r="C81" s="216" t="s">
        <v>163</v>
      </c>
      <c r="D81" s="332">
        <v>10</v>
      </c>
      <c r="E81" s="333">
        <f t="shared" si="1"/>
        <v>10</v>
      </c>
      <c r="F81" s="334">
        <v>10</v>
      </c>
      <c r="G81" s="334">
        <v>0</v>
      </c>
      <c r="H81" s="335">
        <v>0</v>
      </c>
    </row>
    <row r="82" spans="1:8" x14ac:dyDescent="0.15">
      <c r="A82" s="541"/>
      <c r="B82" s="541"/>
      <c r="C82" s="216" t="s">
        <v>160</v>
      </c>
      <c r="D82" s="332">
        <v>10</v>
      </c>
      <c r="E82" s="333">
        <f t="shared" si="1"/>
        <v>10</v>
      </c>
      <c r="F82" s="334">
        <v>10</v>
      </c>
      <c r="G82" s="334">
        <v>0</v>
      </c>
      <c r="H82" s="335">
        <v>0</v>
      </c>
    </row>
    <row r="83" spans="1:8" x14ac:dyDescent="0.15">
      <c r="A83" s="541"/>
      <c r="B83" s="541" t="s">
        <v>193</v>
      </c>
      <c r="C83" s="216" t="s">
        <v>57</v>
      </c>
      <c r="D83" s="332">
        <v>233.00000000000006</v>
      </c>
      <c r="E83" s="333">
        <f t="shared" si="1"/>
        <v>227</v>
      </c>
      <c r="F83" s="334">
        <v>227</v>
      </c>
      <c r="G83" s="334">
        <v>0</v>
      </c>
      <c r="H83" s="335">
        <v>6</v>
      </c>
    </row>
    <row r="84" spans="1:8" ht="31.5" x14ac:dyDescent="0.15">
      <c r="A84" s="541"/>
      <c r="B84" s="541"/>
      <c r="C84" s="216" t="s">
        <v>165</v>
      </c>
      <c r="D84" s="332">
        <v>13</v>
      </c>
      <c r="E84" s="333">
        <f t="shared" si="1"/>
        <v>13</v>
      </c>
      <c r="F84" s="334">
        <v>13</v>
      </c>
      <c r="G84" s="334">
        <v>0</v>
      </c>
      <c r="H84" s="335">
        <v>0</v>
      </c>
    </row>
    <row r="85" spans="1:8" x14ac:dyDescent="0.15">
      <c r="A85" s="541"/>
      <c r="B85" s="541"/>
      <c r="C85" s="216" t="s">
        <v>175</v>
      </c>
      <c r="D85" s="332">
        <v>4</v>
      </c>
      <c r="E85" s="333">
        <f t="shared" si="1"/>
        <v>4</v>
      </c>
      <c r="F85" s="334">
        <v>4</v>
      </c>
      <c r="G85" s="334">
        <v>0</v>
      </c>
      <c r="H85" s="335">
        <v>0</v>
      </c>
    </row>
    <row r="86" spans="1:8" x14ac:dyDescent="0.15">
      <c r="A86" s="541"/>
      <c r="B86" s="541"/>
      <c r="C86" s="216" t="s">
        <v>178</v>
      </c>
      <c r="D86" s="332">
        <v>14</v>
      </c>
      <c r="E86" s="333">
        <f t="shared" si="1"/>
        <v>14</v>
      </c>
      <c r="F86" s="334">
        <v>14</v>
      </c>
      <c r="G86" s="334">
        <v>0</v>
      </c>
      <c r="H86" s="335">
        <v>0</v>
      </c>
    </row>
    <row r="87" spans="1:8" x14ac:dyDescent="0.15">
      <c r="A87" s="541"/>
      <c r="B87" s="541"/>
      <c r="C87" s="216" t="s">
        <v>179</v>
      </c>
      <c r="D87" s="332">
        <v>14</v>
      </c>
      <c r="E87" s="333">
        <f t="shared" si="1"/>
        <v>14</v>
      </c>
      <c r="F87" s="334">
        <v>14</v>
      </c>
      <c r="G87" s="334">
        <v>0</v>
      </c>
      <c r="H87" s="335">
        <v>0</v>
      </c>
    </row>
    <row r="88" spans="1:8" x14ac:dyDescent="0.15">
      <c r="A88" s="541"/>
      <c r="B88" s="541"/>
      <c r="C88" s="216" t="s">
        <v>171</v>
      </c>
      <c r="D88" s="332">
        <v>7</v>
      </c>
      <c r="E88" s="333">
        <f t="shared" si="1"/>
        <v>7</v>
      </c>
      <c r="F88" s="334">
        <v>7</v>
      </c>
      <c r="G88" s="334">
        <v>0</v>
      </c>
      <c r="H88" s="335">
        <v>0</v>
      </c>
    </row>
    <row r="89" spans="1:8" x14ac:dyDescent="0.15">
      <c r="A89" s="541"/>
      <c r="B89" s="541"/>
      <c r="C89" s="216" t="s">
        <v>184</v>
      </c>
      <c r="D89" s="332">
        <v>13</v>
      </c>
      <c r="E89" s="333">
        <f t="shared" si="1"/>
        <v>11</v>
      </c>
      <c r="F89" s="334">
        <v>11</v>
      </c>
      <c r="G89" s="334">
        <v>0</v>
      </c>
      <c r="H89" s="335">
        <v>2</v>
      </c>
    </row>
    <row r="90" spans="1:8" x14ac:dyDescent="0.15">
      <c r="A90" s="541"/>
      <c r="B90" s="541"/>
      <c r="C90" s="216" t="s">
        <v>183</v>
      </c>
      <c r="D90" s="332">
        <v>13</v>
      </c>
      <c r="E90" s="333">
        <f t="shared" si="1"/>
        <v>13</v>
      </c>
      <c r="F90" s="334">
        <v>13</v>
      </c>
      <c r="G90" s="334">
        <v>0</v>
      </c>
      <c r="H90" s="335">
        <v>0</v>
      </c>
    </row>
    <row r="91" spans="1:8" x14ac:dyDescent="0.15">
      <c r="A91" s="541"/>
      <c r="B91" s="541"/>
      <c r="C91" s="216" t="s">
        <v>181</v>
      </c>
      <c r="D91" s="332">
        <v>9</v>
      </c>
      <c r="E91" s="333">
        <f t="shared" si="1"/>
        <v>9</v>
      </c>
      <c r="F91" s="334">
        <v>9</v>
      </c>
      <c r="G91" s="334">
        <v>0</v>
      </c>
      <c r="H91" s="335">
        <v>0</v>
      </c>
    </row>
    <row r="92" spans="1:8" x14ac:dyDescent="0.15">
      <c r="A92" s="541"/>
      <c r="B92" s="541"/>
      <c r="C92" s="216" t="s">
        <v>180</v>
      </c>
      <c r="D92" s="332">
        <v>12</v>
      </c>
      <c r="E92" s="333">
        <f t="shared" si="1"/>
        <v>12</v>
      </c>
      <c r="F92" s="334">
        <v>12</v>
      </c>
      <c r="G92" s="334">
        <v>0</v>
      </c>
      <c r="H92" s="335">
        <v>0</v>
      </c>
    </row>
    <row r="93" spans="1:8" x14ac:dyDescent="0.15">
      <c r="A93" s="541"/>
      <c r="B93" s="541"/>
      <c r="C93" s="216" t="s">
        <v>169</v>
      </c>
      <c r="D93" s="332">
        <v>10</v>
      </c>
      <c r="E93" s="333">
        <f t="shared" si="1"/>
        <v>9</v>
      </c>
      <c r="F93" s="334">
        <v>9</v>
      </c>
      <c r="G93" s="334">
        <v>0</v>
      </c>
      <c r="H93" s="335">
        <v>1</v>
      </c>
    </row>
    <row r="94" spans="1:8" x14ac:dyDescent="0.15">
      <c r="A94" s="541"/>
      <c r="B94" s="541"/>
      <c r="C94" s="216" t="s">
        <v>173</v>
      </c>
      <c r="D94" s="332">
        <v>13</v>
      </c>
      <c r="E94" s="333">
        <f t="shared" si="1"/>
        <v>13</v>
      </c>
      <c r="F94" s="334">
        <v>13</v>
      </c>
      <c r="G94" s="334">
        <v>0</v>
      </c>
      <c r="H94" s="335">
        <v>0</v>
      </c>
    </row>
    <row r="95" spans="1:8" x14ac:dyDescent="0.15">
      <c r="A95" s="541"/>
      <c r="B95" s="541"/>
      <c r="C95" s="216" t="s">
        <v>176</v>
      </c>
      <c r="D95" s="332">
        <v>10</v>
      </c>
      <c r="E95" s="333">
        <f t="shared" si="1"/>
        <v>10</v>
      </c>
      <c r="F95" s="334">
        <v>10</v>
      </c>
      <c r="G95" s="334">
        <v>0</v>
      </c>
      <c r="H95" s="335">
        <v>0</v>
      </c>
    </row>
    <row r="96" spans="1:8" x14ac:dyDescent="0.15">
      <c r="A96" s="541"/>
      <c r="B96" s="541"/>
      <c r="C96" s="216" t="s">
        <v>167</v>
      </c>
      <c r="D96" s="332">
        <v>11</v>
      </c>
      <c r="E96" s="333">
        <f t="shared" si="1"/>
        <v>10</v>
      </c>
      <c r="F96" s="334">
        <v>10</v>
      </c>
      <c r="G96" s="334">
        <v>0</v>
      </c>
      <c r="H96" s="335">
        <v>1</v>
      </c>
    </row>
    <row r="97" spans="1:8" x14ac:dyDescent="0.15">
      <c r="A97" s="541"/>
      <c r="B97" s="541"/>
      <c r="C97" s="216" t="s">
        <v>185</v>
      </c>
      <c r="D97" s="332">
        <v>6</v>
      </c>
      <c r="E97" s="333">
        <f t="shared" si="1"/>
        <v>6</v>
      </c>
      <c r="F97" s="334">
        <v>6</v>
      </c>
      <c r="G97" s="334">
        <v>0</v>
      </c>
      <c r="H97" s="335">
        <v>0</v>
      </c>
    </row>
    <row r="98" spans="1:8" x14ac:dyDescent="0.15">
      <c r="A98" s="541"/>
      <c r="B98" s="541"/>
      <c r="C98" s="216" t="s">
        <v>172</v>
      </c>
      <c r="D98" s="332">
        <v>8</v>
      </c>
      <c r="E98" s="333">
        <f t="shared" si="1"/>
        <v>8</v>
      </c>
      <c r="F98" s="334">
        <v>8</v>
      </c>
      <c r="G98" s="334">
        <v>0</v>
      </c>
      <c r="H98" s="335">
        <v>0</v>
      </c>
    </row>
    <row r="99" spans="1:8" ht="31.5" x14ac:dyDescent="0.15">
      <c r="A99" s="541"/>
      <c r="B99" s="541"/>
      <c r="C99" s="216" t="s">
        <v>174</v>
      </c>
      <c r="D99" s="332">
        <v>9</v>
      </c>
      <c r="E99" s="333">
        <f t="shared" si="1"/>
        <v>9</v>
      </c>
      <c r="F99" s="334">
        <v>9</v>
      </c>
      <c r="G99" s="334">
        <v>0</v>
      </c>
      <c r="H99" s="335">
        <v>0</v>
      </c>
    </row>
    <row r="100" spans="1:8" ht="31.5" x14ac:dyDescent="0.15">
      <c r="A100" s="541"/>
      <c r="B100" s="541"/>
      <c r="C100" s="216" t="s">
        <v>168</v>
      </c>
      <c r="D100" s="332">
        <v>5</v>
      </c>
      <c r="E100" s="333">
        <f t="shared" si="1"/>
        <v>5</v>
      </c>
      <c r="F100" s="334">
        <v>5</v>
      </c>
      <c r="G100" s="334">
        <v>0</v>
      </c>
      <c r="H100" s="335">
        <v>0</v>
      </c>
    </row>
    <row r="101" spans="1:8" ht="31.5" x14ac:dyDescent="0.15">
      <c r="A101" s="541"/>
      <c r="B101" s="541"/>
      <c r="C101" s="216" t="s">
        <v>182</v>
      </c>
      <c r="D101" s="332">
        <v>16</v>
      </c>
      <c r="E101" s="333">
        <f t="shared" si="1"/>
        <v>15</v>
      </c>
      <c r="F101" s="334">
        <v>15</v>
      </c>
      <c r="G101" s="334">
        <v>0</v>
      </c>
      <c r="H101" s="335">
        <v>1</v>
      </c>
    </row>
    <row r="102" spans="1:8" x14ac:dyDescent="0.15">
      <c r="A102" s="541"/>
      <c r="B102" s="541"/>
      <c r="C102" s="216" t="s">
        <v>170</v>
      </c>
      <c r="D102" s="332">
        <v>8</v>
      </c>
      <c r="E102" s="333">
        <f t="shared" si="1"/>
        <v>8</v>
      </c>
      <c r="F102" s="334">
        <v>8</v>
      </c>
      <c r="G102" s="334">
        <v>0</v>
      </c>
      <c r="H102" s="335">
        <v>0</v>
      </c>
    </row>
    <row r="103" spans="1:8" x14ac:dyDescent="0.15">
      <c r="A103" s="541"/>
      <c r="B103" s="541"/>
      <c r="C103" s="216" t="s">
        <v>177</v>
      </c>
      <c r="D103" s="332">
        <v>11</v>
      </c>
      <c r="E103" s="333">
        <f t="shared" si="1"/>
        <v>11</v>
      </c>
      <c r="F103" s="334">
        <v>11</v>
      </c>
      <c r="G103" s="334">
        <v>0</v>
      </c>
      <c r="H103" s="335">
        <v>0</v>
      </c>
    </row>
    <row r="104" spans="1:8" x14ac:dyDescent="0.15">
      <c r="A104" s="541"/>
      <c r="B104" s="541"/>
      <c r="C104" s="216" t="s">
        <v>166</v>
      </c>
      <c r="D104" s="332">
        <v>15</v>
      </c>
      <c r="E104" s="333">
        <f t="shared" si="1"/>
        <v>14</v>
      </c>
      <c r="F104" s="334">
        <v>14</v>
      </c>
      <c r="G104" s="334">
        <v>0</v>
      </c>
      <c r="H104" s="335">
        <v>1</v>
      </c>
    </row>
    <row r="105" spans="1:8" x14ac:dyDescent="0.15">
      <c r="A105" s="541"/>
      <c r="B105" s="541"/>
      <c r="C105" s="216" t="s">
        <v>71</v>
      </c>
      <c r="D105" s="332">
        <v>12</v>
      </c>
      <c r="E105" s="333">
        <f t="shared" si="1"/>
        <v>12</v>
      </c>
      <c r="F105" s="334">
        <v>12</v>
      </c>
      <c r="G105" s="334">
        <v>0</v>
      </c>
      <c r="H105" s="335">
        <v>0</v>
      </c>
    </row>
    <row r="106" spans="1:8" x14ac:dyDescent="0.15">
      <c r="A106" s="541"/>
      <c r="B106" s="541" t="s">
        <v>189</v>
      </c>
      <c r="C106" s="216" t="s">
        <v>57</v>
      </c>
      <c r="D106" s="332">
        <v>174</v>
      </c>
      <c r="E106" s="333">
        <f t="shared" si="1"/>
        <v>162</v>
      </c>
      <c r="F106" s="334">
        <v>149</v>
      </c>
      <c r="G106" s="334">
        <v>13.000000000000004</v>
      </c>
      <c r="H106" s="335">
        <v>12.000000000000002</v>
      </c>
    </row>
    <row r="107" spans="1:8" ht="31.5" x14ac:dyDescent="0.15">
      <c r="A107" s="541"/>
      <c r="B107" s="541"/>
      <c r="C107" s="216" t="s">
        <v>105</v>
      </c>
      <c r="D107" s="332">
        <v>25</v>
      </c>
      <c r="E107" s="333">
        <f t="shared" si="1"/>
        <v>25</v>
      </c>
      <c r="F107" s="334">
        <v>25</v>
      </c>
      <c r="G107" s="334">
        <v>0</v>
      </c>
      <c r="H107" s="335">
        <v>0</v>
      </c>
    </row>
    <row r="108" spans="1:8" x14ac:dyDescent="0.15">
      <c r="A108" s="541"/>
      <c r="B108" s="541"/>
      <c r="C108" s="216" t="s">
        <v>107</v>
      </c>
      <c r="D108" s="332">
        <v>14</v>
      </c>
      <c r="E108" s="333">
        <f t="shared" si="1"/>
        <v>14</v>
      </c>
      <c r="F108" s="334">
        <v>14</v>
      </c>
      <c r="G108" s="334">
        <v>0</v>
      </c>
      <c r="H108" s="335">
        <v>0</v>
      </c>
    </row>
    <row r="109" spans="1:8" x14ac:dyDescent="0.15">
      <c r="A109" s="541"/>
      <c r="B109" s="541"/>
      <c r="C109" s="216" t="s">
        <v>108</v>
      </c>
      <c r="D109" s="332">
        <v>22</v>
      </c>
      <c r="E109" s="333">
        <f t="shared" si="1"/>
        <v>16</v>
      </c>
      <c r="F109" s="334">
        <v>14</v>
      </c>
      <c r="G109" s="334">
        <v>2</v>
      </c>
      <c r="H109" s="335">
        <v>6</v>
      </c>
    </row>
    <row r="110" spans="1:8" x14ac:dyDescent="0.15">
      <c r="A110" s="541"/>
      <c r="B110" s="541"/>
      <c r="C110" s="216" t="s">
        <v>110</v>
      </c>
      <c r="D110" s="332">
        <v>8</v>
      </c>
      <c r="E110" s="333">
        <f t="shared" si="1"/>
        <v>8</v>
      </c>
      <c r="F110" s="334">
        <v>8</v>
      </c>
      <c r="G110" s="334">
        <v>0</v>
      </c>
      <c r="H110" s="335">
        <v>0</v>
      </c>
    </row>
    <row r="111" spans="1:8" x14ac:dyDescent="0.15">
      <c r="A111" s="541"/>
      <c r="B111" s="541"/>
      <c r="C111" s="216" t="s">
        <v>115</v>
      </c>
      <c r="D111" s="332">
        <v>12</v>
      </c>
      <c r="E111" s="333">
        <f t="shared" si="1"/>
        <v>11</v>
      </c>
      <c r="F111" s="334">
        <v>11</v>
      </c>
      <c r="G111" s="334">
        <v>0</v>
      </c>
      <c r="H111" s="335">
        <v>1</v>
      </c>
    </row>
    <row r="112" spans="1:8" x14ac:dyDescent="0.15">
      <c r="A112" s="541"/>
      <c r="B112" s="541"/>
      <c r="C112" s="216" t="s">
        <v>113</v>
      </c>
      <c r="D112" s="332">
        <v>13</v>
      </c>
      <c r="E112" s="333">
        <f t="shared" si="1"/>
        <v>13</v>
      </c>
      <c r="F112" s="334">
        <v>13</v>
      </c>
      <c r="G112" s="334">
        <v>0</v>
      </c>
      <c r="H112" s="335">
        <v>0</v>
      </c>
    </row>
    <row r="113" spans="1:8" x14ac:dyDescent="0.15">
      <c r="A113" s="541"/>
      <c r="B113" s="541"/>
      <c r="C113" s="216" t="s">
        <v>114</v>
      </c>
      <c r="D113" s="332">
        <v>17</v>
      </c>
      <c r="E113" s="333">
        <f t="shared" si="1"/>
        <v>17</v>
      </c>
      <c r="F113" s="334">
        <v>15</v>
      </c>
      <c r="G113" s="334">
        <v>2</v>
      </c>
      <c r="H113" s="335">
        <v>0</v>
      </c>
    </row>
    <row r="114" spans="1:8" x14ac:dyDescent="0.15">
      <c r="A114" s="541"/>
      <c r="B114" s="541"/>
      <c r="C114" s="216" t="s">
        <v>106</v>
      </c>
      <c r="D114" s="332">
        <v>18</v>
      </c>
      <c r="E114" s="333">
        <f t="shared" si="1"/>
        <v>15</v>
      </c>
      <c r="F114" s="334">
        <v>15</v>
      </c>
      <c r="G114" s="334">
        <v>0</v>
      </c>
      <c r="H114" s="335">
        <v>3</v>
      </c>
    </row>
    <row r="115" spans="1:8" ht="31.5" x14ac:dyDescent="0.15">
      <c r="A115" s="541"/>
      <c r="B115" s="541"/>
      <c r="C115" s="216" t="s">
        <v>112</v>
      </c>
      <c r="D115" s="332">
        <v>22</v>
      </c>
      <c r="E115" s="333">
        <f t="shared" si="1"/>
        <v>22</v>
      </c>
      <c r="F115" s="334">
        <v>13</v>
      </c>
      <c r="G115" s="334">
        <v>9</v>
      </c>
      <c r="H115" s="335">
        <v>0</v>
      </c>
    </row>
    <row r="116" spans="1:8" x14ac:dyDescent="0.15">
      <c r="A116" s="541"/>
      <c r="B116" s="541"/>
      <c r="C116" s="216" t="s">
        <v>109</v>
      </c>
      <c r="D116" s="332">
        <v>10</v>
      </c>
      <c r="E116" s="333">
        <f t="shared" si="1"/>
        <v>8</v>
      </c>
      <c r="F116" s="334">
        <v>8</v>
      </c>
      <c r="G116" s="334">
        <v>0</v>
      </c>
      <c r="H116" s="335">
        <v>2</v>
      </c>
    </row>
    <row r="117" spans="1:8" x14ac:dyDescent="0.15">
      <c r="A117" s="541"/>
      <c r="B117" s="541"/>
      <c r="C117" s="216" t="s">
        <v>111</v>
      </c>
      <c r="D117" s="332">
        <v>13</v>
      </c>
      <c r="E117" s="333">
        <f t="shared" si="1"/>
        <v>13</v>
      </c>
      <c r="F117" s="334">
        <v>13</v>
      </c>
      <c r="G117" s="334">
        <v>0</v>
      </c>
      <c r="H117" s="335">
        <v>0</v>
      </c>
    </row>
    <row r="118" spans="1:8" x14ac:dyDescent="0.15">
      <c r="A118" s="541"/>
      <c r="B118" s="541" t="s">
        <v>187</v>
      </c>
      <c r="C118" s="216" t="s">
        <v>57</v>
      </c>
      <c r="D118" s="332">
        <v>118</v>
      </c>
      <c r="E118" s="333">
        <f t="shared" si="1"/>
        <v>107</v>
      </c>
      <c r="F118" s="334">
        <v>104</v>
      </c>
      <c r="G118" s="334">
        <v>3</v>
      </c>
      <c r="H118" s="335">
        <v>11</v>
      </c>
    </row>
    <row r="119" spans="1:8" x14ac:dyDescent="0.15">
      <c r="A119" s="541"/>
      <c r="B119" s="541"/>
      <c r="C119" s="216" t="s">
        <v>85</v>
      </c>
      <c r="D119" s="332">
        <v>7</v>
      </c>
      <c r="E119" s="333">
        <f t="shared" si="1"/>
        <v>7</v>
      </c>
      <c r="F119" s="334">
        <v>7</v>
      </c>
      <c r="G119" s="334">
        <v>0</v>
      </c>
      <c r="H119" s="335">
        <v>0</v>
      </c>
    </row>
    <row r="120" spans="1:8" x14ac:dyDescent="0.15">
      <c r="A120" s="541"/>
      <c r="B120" s="541"/>
      <c r="C120" s="216" t="s">
        <v>79</v>
      </c>
      <c r="D120" s="332">
        <v>16</v>
      </c>
      <c r="E120" s="333">
        <f t="shared" si="1"/>
        <v>12</v>
      </c>
      <c r="F120" s="334">
        <v>9</v>
      </c>
      <c r="G120" s="334">
        <v>3</v>
      </c>
      <c r="H120" s="335">
        <v>4</v>
      </c>
    </row>
    <row r="121" spans="1:8" x14ac:dyDescent="0.15">
      <c r="A121" s="541"/>
      <c r="B121" s="541"/>
      <c r="C121" s="216" t="s">
        <v>81</v>
      </c>
      <c r="D121" s="332">
        <v>15</v>
      </c>
      <c r="E121" s="333">
        <f t="shared" si="1"/>
        <v>15</v>
      </c>
      <c r="F121" s="334">
        <v>15</v>
      </c>
      <c r="G121" s="334">
        <v>0</v>
      </c>
      <c r="H121" s="335">
        <v>0</v>
      </c>
    </row>
    <row r="122" spans="1:8" x14ac:dyDescent="0.15">
      <c r="A122" s="541"/>
      <c r="B122" s="541"/>
      <c r="C122" s="216" t="s">
        <v>88</v>
      </c>
      <c r="D122" s="332">
        <v>14</v>
      </c>
      <c r="E122" s="333">
        <f t="shared" si="1"/>
        <v>14</v>
      </c>
      <c r="F122" s="334">
        <v>14</v>
      </c>
      <c r="G122" s="334">
        <v>0</v>
      </c>
      <c r="H122" s="335">
        <v>0</v>
      </c>
    </row>
    <row r="123" spans="1:8" x14ac:dyDescent="0.15">
      <c r="A123" s="541"/>
      <c r="B123" s="541"/>
      <c r="C123" s="216" t="s">
        <v>86</v>
      </c>
      <c r="D123" s="332">
        <v>12</v>
      </c>
      <c r="E123" s="333">
        <f t="shared" si="1"/>
        <v>11</v>
      </c>
      <c r="F123" s="334">
        <v>11</v>
      </c>
      <c r="G123" s="334">
        <v>0</v>
      </c>
      <c r="H123" s="335">
        <v>1</v>
      </c>
    </row>
    <row r="124" spans="1:8" x14ac:dyDescent="0.15">
      <c r="A124" s="541"/>
      <c r="B124" s="541"/>
      <c r="C124" s="216" t="s">
        <v>82</v>
      </c>
      <c r="D124" s="332">
        <v>13</v>
      </c>
      <c r="E124" s="333">
        <f t="shared" si="1"/>
        <v>11</v>
      </c>
      <c r="F124" s="334">
        <v>11</v>
      </c>
      <c r="G124" s="334">
        <v>0</v>
      </c>
      <c r="H124" s="335">
        <v>2</v>
      </c>
    </row>
    <row r="125" spans="1:8" x14ac:dyDescent="0.15">
      <c r="A125" s="541"/>
      <c r="B125" s="541"/>
      <c r="C125" s="216" t="s">
        <v>83</v>
      </c>
      <c r="D125" s="332">
        <v>8</v>
      </c>
      <c r="E125" s="333">
        <f t="shared" si="1"/>
        <v>8</v>
      </c>
      <c r="F125" s="334">
        <v>8</v>
      </c>
      <c r="G125" s="334">
        <v>0</v>
      </c>
      <c r="H125" s="335">
        <v>0</v>
      </c>
    </row>
    <row r="126" spans="1:8" x14ac:dyDescent="0.15">
      <c r="A126" s="541"/>
      <c r="B126" s="541"/>
      <c r="C126" s="216" t="s">
        <v>87</v>
      </c>
      <c r="D126" s="332">
        <v>15</v>
      </c>
      <c r="E126" s="333">
        <f t="shared" si="1"/>
        <v>15</v>
      </c>
      <c r="F126" s="334">
        <v>15</v>
      </c>
      <c r="G126" s="334">
        <v>0</v>
      </c>
      <c r="H126" s="335">
        <v>0</v>
      </c>
    </row>
    <row r="127" spans="1:8" x14ac:dyDescent="0.15">
      <c r="A127" s="541"/>
      <c r="B127" s="541"/>
      <c r="C127" s="216" t="s">
        <v>80</v>
      </c>
      <c r="D127" s="332">
        <v>8</v>
      </c>
      <c r="E127" s="333">
        <f t="shared" ref="E127:E137" si="2">F127+G127</f>
        <v>6</v>
      </c>
      <c r="F127" s="334">
        <v>6</v>
      </c>
      <c r="G127" s="334">
        <v>0</v>
      </c>
      <c r="H127" s="335">
        <v>2</v>
      </c>
    </row>
    <row r="128" spans="1:8" x14ac:dyDescent="0.15">
      <c r="A128" s="541"/>
      <c r="B128" s="541"/>
      <c r="C128" s="216" t="s">
        <v>84</v>
      </c>
      <c r="D128" s="332">
        <v>10</v>
      </c>
      <c r="E128" s="333">
        <f t="shared" si="2"/>
        <v>8</v>
      </c>
      <c r="F128" s="334">
        <v>8</v>
      </c>
      <c r="G128" s="334">
        <v>0</v>
      </c>
      <c r="H128" s="335">
        <v>2</v>
      </c>
    </row>
    <row r="129" spans="1:8" x14ac:dyDescent="0.15">
      <c r="A129" s="541"/>
      <c r="B129" s="541" t="s">
        <v>186</v>
      </c>
      <c r="C129" s="216" t="s">
        <v>57</v>
      </c>
      <c r="D129" s="332">
        <v>126.99999999999999</v>
      </c>
      <c r="E129" s="333">
        <f t="shared" si="2"/>
        <v>126.99999999999999</v>
      </c>
      <c r="F129" s="334">
        <v>126.99999999999999</v>
      </c>
      <c r="G129" s="334">
        <v>0</v>
      </c>
      <c r="H129" s="335">
        <v>0</v>
      </c>
    </row>
    <row r="130" spans="1:8" ht="31.5" x14ac:dyDescent="0.15">
      <c r="A130" s="541"/>
      <c r="B130" s="541"/>
      <c r="C130" s="216" t="s">
        <v>74</v>
      </c>
      <c r="D130" s="332">
        <v>20</v>
      </c>
      <c r="E130" s="333">
        <f t="shared" si="2"/>
        <v>20</v>
      </c>
      <c r="F130" s="334">
        <v>20</v>
      </c>
      <c r="G130" s="334">
        <v>0</v>
      </c>
      <c r="H130" s="335">
        <v>0</v>
      </c>
    </row>
    <row r="131" spans="1:8" ht="31.5" x14ac:dyDescent="0.15">
      <c r="A131" s="541"/>
      <c r="B131" s="541"/>
      <c r="C131" s="216" t="s">
        <v>76</v>
      </c>
      <c r="D131" s="332">
        <v>20</v>
      </c>
      <c r="E131" s="333">
        <f t="shared" si="2"/>
        <v>20</v>
      </c>
      <c r="F131" s="334">
        <v>20</v>
      </c>
      <c r="G131" s="334">
        <v>0</v>
      </c>
      <c r="H131" s="335">
        <v>0</v>
      </c>
    </row>
    <row r="132" spans="1:8" ht="31.5" x14ac:dyDescent="0.15">
      <c r="A132" s="541"/>
      <c r="B132" s="541"/>
      <c r="C132" s="216" t="s">
        <v>72</v>
      </c>
      <c r="D132" s="332">
        <v>17</v>
      </c>
      <c r="E132" s="333">
        <f t="shared" si="2"/>
        <v>17</v>
      </c>
      <c r="F132" s="334">
        <v>17</v>
      </c>
      <c r="G132" s="334">
        <v>0</v>
      </c>
      <c r="H132" s="335">
        <v>0</v>
      </c>
    </row>
    <row r="133" spans="1:8" ht="31.5" x14ac:dyDescent="0.15">
      <c r="A133" s="541"/>
      <c r="B133" s="541"/>
      <c r="C133" s="216" t="s">
        <v>75</v>
      </c>
      <c r="D133" s="332">
        <v>14</v>
      </c>
      <c r="E133" s="333">
        <f t="shared" si="2"/>
        <v>14</v>
      </c>
      <c r="F133" s="334">
        <v>14</v>
      </c>
      <c r="G133" s="334">
        <v>0</v>
      </c>
      <c r="H133" s="335">
        <v>0</v>
      </c>
    </row>
    <row r="134" spans="1:8" ht="31.5" x14ac:dyDescent="0.15">
      <c r="A134" s="541"/>
      <c r="B134" s="541"/>
      <c r="C134" s="216" t="s">
        <v>73</v>
      </c>
      <c r="D134" s="332">
        <v>21</v>
      </c>
      <c r="E134" s="333">
        <f t="shared" si="2"/>
        <v>21</v>
      </c>
      <c r="F134" s="334">
        <v>21</v>
      </c>
      <c r="G134" s="334">
        <v>0</v>
      </c>
      <c r="H134" s="335">
        <v>0</v>
      </c>
    </row>
    <row r="135" spans="1:8" ht="31.5" x14ac:dyDescent="0.15">
      <c r="A135" s="541"/>
      <c r="B135" s="541"/>
      <c r="C135" s="216" t="s">
        <v>78</v>
      </c>
      <c r="D135" s="332">
        <v>10</v>
      </c>
      <c r="E135" s="333">
        <f t="shared" si="2"/>
        <v>10</v>
      </c>
      <c r="F135" s="334">
        <v>10</v>
      </c>
      <c r="G135" s="334">
        <v>0</v>
      </c>
      <c r="H135" s="335">
        <v>0</v>
      </c>
    </row>
    <row r="136" spans="1:8" ht="31.5" x14ac:dyDescent="0.15">
      <c r="A136" s="541"/>
      <c r="B136" s="541"/>
      <c r="C136" s="216" t="s">
        <v>64</v>
      </c>
      <c r="D136" s="332">
        <v>10</v>
      </c>
      <c r="E136" s="333">
        <f t="shared" si="2"/>
        <v>10</v>
      </c>
      <c r="F136" s="334">
        <v>10</v>
      </c>
      <c r="G136" s="334">
        <v>0</v>
      </c>
      <c r="H136" s="335">
        <v>0</v>
      </c>
    </row>
    <row r="137" spans="1:8" ht="31.5" x14ac:dyDescent="0.15">
      <c r="A137" s="542"/>
      <c r="B137" s="542"/>
      <c r="C137" s="429" t="s">
        <v>77</v>
      </c>
      <c r="D137" s="470">
        <v>15</v>
      </c>
      <c r="E137" s="471">
        <f t="shared" si="2"/>
        <v>15</v>
      </c>
      <c r="F137" s="472">
        <v>15</v>
      </c>
      <c r="G137" s="472">
        <v>0</v>
      </c>
      <c r="H137" s="473">
        <v>0</v>
      </c>
    </row>
  </sheetData>
  <mergeCells count="16">
    <mergeCell ref="A6:C6"/>
    <mergeCell ref="A1:H1"/>
    <mergeCell ref="A4:C5"/>
    <mergeCell ref="D4:D5"/>
    <mergeCell ref="E4:G4"/>
    <mergeCell ref="H4:H5"/>
    <mergeCell ref="A7:A137"/>
    <mergeCell ref="B7:C7"/>
    <mergeCell ref="B8:B24"/>
    <mergeCell ref="B25:B42"/>
    <mergeCell ref="B43:B65"/>
    <mergeCell ref="B66:B82"/>
    <mergeCell ref="B83:B105"/>
    <mergeCell ref="B106:B117"/>
    <mergeCell ref="B118:B128"/>
    <mergeCell ref="B129:B13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35"/>
  <sheetViews>
    <sheetView zoomScale="90" zoomScaleNormal="90" workbookViewId="0">
      <selection activeCell="A5" sqref="A5:D135"/>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43" t="s">
        <v>429</v>
      </c>
      <c r="B1" s="544"/>
      <c r="C1" s="544"/>
      <c r="D1" s="544"/>
      <c r="E1" s="28"/>
      <c r="F1" s="29"/>
    </row>
    <row r="2" spans="1:6" x14ac:dyDescent="0.25">
      <c r="D2" s="34" t="s">
        <v>279</v>
      </c>
    </row>
    <row r="3" spans="1:6" ht="31.5" x14ac:dyDescent="0.25">
      <c r="A3" s="548"/>
      <c r="B3" s="548"/>
      <c r="C3" s="548"/>
      <c r="D3" s="36" t="s">
        <v>280</v>
      </c>
      <c r="E3" s="37"/>
    </row>
    <row r="4" spans="1:6" x14ac:dyDescent="0.25">
      <c r="A4" s="549" t="s">
        <v>426</v>
      </c>
      <c r="B4" s="549"/>
      <c r="C4" s="549"/>
      <c r="D4" s="407">
        <v>7712</v>
      </c>
      <c r="E4" s="37"/>
    </row>
    <row r="5" spans="1:6" x14ac:dyDescent="0.25">
      <c r="A5" s="545" t="s">
        <v>489</v>
      </c>
      <c r="B5" s="545" t="s">
        <v>281</v>
      </c>
      <c r="C5" s="545"/>
      <c r="D5" s="431">
        <v>62.000000000000043</v>
      </c>
    </row>
    <row r="6" spans="1:6" x14ac:dyDescent="0.25">
      <c r="A6" s="546"/>
      <c r="B6" s="546" t="s">
        <v>188</v>
      </c>
      <c r="C6" s="408" t="s">
        <v>281</v>
      </c>
      <c r="D6" s="192">
        <v>10</v>
      </c>
    </row>
    <row r="7" spans="1:6" x14ac:dyDescent="0.25">
      <c r="A7" s="546"/>
      <c r="B7" s="546"/>
      <c r="C7" s="408" t="s">
        <v>89</v>
      </c>
      <c r="D7" s="192">
        <v>0</v>
      </c>
    </row>
    <row r="8" spans="1:6" x14ac:dyDescent="0.25">
      <c r="A8" s="546"/>
      <c r="B8" s="546"/>
      <c r="C8" s="408" t="s">
        <v>90</v>
      </c>
      <c r="D8" s="192">
        <v>0</v>
      </c>
    </row>
    <row r="9" spans="1:6" x14ac:dyDescent="0.25">
      <c r="A9" s="546"/>
      <c r="B9" s="546"/>
      <c r="C9" s="408" t="s">
        <v>93</v>
      </c>
      <c r="D9" s="192">
        <v>0</v>
      </c>
    </row>
    <row r="10" spans="1:6" x14ac:dyDescent="0.25">
      <c r="A10" s="546"/>
      <c r="B10" s="546"/>
      <c r="C10" s="408" t="s">
        <v>94</v>
      </c>
      <c r="D10" s="192">
        <v>1</v>
      </c>
    </row>
    <row r="11" spans="1:6" x14ac:dyDescent="0.25">
      <c r="A11" s="546"/>
      <c r="B11" s="546"/>
      <c r="C11" s="408" t="s">
        <v>100</v>
      </c>
      <c r="D11" s="192">
        <v>3</v>
      </c>
    </row>
    <row r="12" spans="1:6" x14ac:dyDescent="0.25">
      <c r="A12" s="546"/>
      <c r="B12" s="546"/>
      <c r="C12" s="408" t="s">
        <v>98</v>
      </c>
      <c r="D12" s="192">
        <v>1</v>
      </c>
    </row>
    <row r="13" spans="1:6" x14ac:dyDescent="0.25">
      <c r="A13" s="546"/>
      <c r="B13" s="546"/>
      <c r="C13" s="408" t="s">
        <v>104</v>
      </c>
      <c r="D13" s="192">
        <v>0</v>
      </c>
    </row>
    <row r="14" spans="1:6" x14ac:dyDescent="0.25">
      <c r="A14" s="546"/>
      <c r="B14" s="546"/>
      <c r="C14" s="408" t="s">
        <v>92</v>
      </c>
      <c r="D14" s="192">
        <v>0</v>
      </c>
    </row>
    <row r="15" spans="1:6" x14ac:dyDescent="0.25">
      <c r="A15" s="546"/>
      <c r="B15" s="546"/>
      <c r="C15" s="408" t="s">
        <v>103</v>
      </c>
      <c r="D15" s="192">
        <v>0</v>
      </c>
    </row>
    <row r="16" spans="1:6" x14ac:dyDescent="0.25">
      <c r="A16" s="546"/>
      <c r="B16" s="546"/>
      <c r="C16" s="408" t="s">
        <v>95</v>
      </c>
      <c r="D16" s="192">
        <v>0</v>
      </c>
    </row>
    <row r="17" spans="1:4" x14ac:dyDescent="0.25">
      <c r="A17" s="546"/>
      <c r="B17" s="546"/>
      <c r="C17" s="408" t="s">
        <v>102</v>
      </c>
      <c r="D17" s="192">
        <v>0</v>
      </c>
    </row>
    <row r="18" spans="1:4" x14ac:dyDescent="0.25">
      <c r="A18" s="546"/>
      <c r="B18" s="546"/>
      <c r="C18" s="408" t="s">
        <v>96</v>
      </c>
      <c r="D18" s="192">
        <v>2</v>
      </c>
    </row>
    <row r="19" spans="1:4" x14ac:dyDescent="0.25">
      <c r="A19" s="546"/>
      <c r="B19" s="546"/>
      <c r="C19" s="408" t="s">
        <v>91</v>
      </c>
      <c r="D19" s="192">
        <v>0</v>
      </c>
    </row>
    <row r="20" spans="1:4" x14ac:dyDescent="0.25">
      <c r="A20" s="546"/>
      <c r="B20" s="546"/>
      <c r="C20" s="408" t="s">
        <v>101</v>
      </c>
      <c r="D20" s="192">
        <v>0</v>
      </c>
    </row>
    <row r="21" spans="1:4" x14ac:dyDescent="0.25">
      <c r="A21" s="546"/>
      <c r="B21" s="546"/>
      <c r="C21" s="408" t="s">
        <v>97</v>
      </c>
      <c r="D21" s="192">
        <v>3</v>
      </c>
    </row>
    <row r="22" spans="1:4" x14ac:dyDescent="0.25">
      <c r="A22" s="546"/>
      <c r="B22" s="546"/>
      <c r="C22" s="408" t="s">
        <v>99</v>
      </c>
      <c r="D22" s="192">
        <v>0</v>
      </c>
    </row>
    <row r="23" spans="1:4" x14ac:dyDescent="0.25">
      <c r="A23" s="546"/>
      <c r="B23" s="546" t="s">
        <v>190</v>
      </c>
      <c r="C23" s="408" t="s">
        <v>281</v>
      </c>
      <c r="D23" s="192">
        <v>3.0000000000000009</v>
      </c>
    </row>
    <row r="24" spans="1:4" x14ac:dyDescent="0.25">
      <c r="A24" s="546"/>
      <c r="B24" s="546"/>
      <c r="C24" s="408" t="s">
        <v>116</v>
      </c>
      <c r="D24" s="192">
        <v>1</v>
      </c>
    </row>
    <row r="25" spans="1:4" x14ac:dyDescent="0.25">
      <c r="A25" s="546"/>
      <c r="B25" s="546"/>
      <c r="C25" s="408" t="s">
        <v>128</v>
      </c>
      <c r="D25" s="192">
        <v>0</v>
      </c>
    </row>
    <row r="26" spans="1:4" x14ac:dyDescent="0.25">
      <c r="A26" s="546"/>
      <c r="B26" s="546"/>
      <c r="C26" s="408" t="s">
        <v>126</v>
      </c>
      <c r="D26" s="192">
        <v>0</v>
      </c>
    </row>
    <row r="27" spans="1:4" x14ac:dyDescent="0.25">
      <c r="A27" s="546"/>
      <c r="B27" s="546"/>
      <c r="C27" s="408" t="s">
        <v>121</v>
      </c>
      <c r="D27" s="192">
        <v>0</v>
      </c>
    </row>
    <row r="28" spans="1:4" x14ac:dyDescent="0.25">
      <c r="A28" s="546"/>
      <c r="B28" s="546"/>
      <c r="C28" s="408" t="s">
        <v>130</v>
      </c>
      <c r="D28" s="192">
        <v>0</v>
      </c>
    </row>
    <row r="29" spans="1:4" x14ac:dyDescent="0.25">
      <c r="A29" s="546"/>
      <c r="B29" s="546"/>
      <c r="C29" s="408" t="s">
        <v>127</v>
      </c>
      <c r="D29" s="192">
        <v>0</v>
      </c>
    </row>
    <row r="30" spans="1:4" x14ac:dyDescent="0.25">
      <c r="A30" s="546"/>
      <c r="B30" s="546"/>
      <c r="C30" s="408" t="s">
        <v>123</v>
      </c>
      <c r="D30" s="192">
        <v>0</v>
      </c>
    </row>
    <row r="31" spans="1:4" x14ac:dyDescent="0.25">
      <c r="A31" s="546"/>
      <c r="B31" s="546"/>
      <c r="C31" s="408" t="s">
        <v>129</v>
      </c>
      <c r="D31" s="192">
        <v>0</v>
      </c>
    </row>
    <row r="32" spans="1:4" x14ac:dyDescent="0.25">
      <c r="A32" s="546"/>
      <c r="B32" s="546"/>
      <c r="C32" s="408" t="s">
        <v>125</v>
      </c>
      <c r="D32" s="192">
        <v>0</v>
      </c>
    </row>
    <row r="33" spans="1:4" x14ac:dyDescent="0.25">
      <c r="A33" s="546"/>
      <c r="B33" s="546"/>
      <c r="C33" s="408" t="s">
        <v>117</v>
      </c>
      <c r="D33" s="192">
        <v>0</v>
      </c>
    </row>
    <row r="34" spans="1:4" x14ac:dyDescent="0.25">
      <c r="A34" s="546"/>
      <c r="B34" s="546"/>
      <c r="C34" s="408" t="s">
        <v>124</v>
      </c>
      <c r="D34" s="192">
        <v>0</v>
      </c>
    </row>
    <row r="35" spans="1:4" x14ac:dyDescent="0.25">
      <c r="A35" s="546"/>
      <c r="B35" s="546"/>
      <c r="C35" s="408" t="s">
        <v>131</v>
      </c>
      <c r="D35" s="192">
        <v>1</v>
      </c>
    </row>
    <row r="36" spans="1:4" x14ac:dyDescent="0.25">
      <c r="A36" s="546"/>
      <c r="B36" s="546"/>
      <c r="C36" s="408" t="s">
        <v>119</v>
      </c>
      <c r="D36" s="192">
        <v>0</v>
      </c>
    </row>
    <row r="37" spans="1:4" x14ac:dyDescent="0.25">
      <c r="A37" s="546"/>
      <c r="B37" s="546"/>
      <c r="C37" s="408" t="s">
        <v>68</v>
      </c>
      <c r="D37" s="192">
        <v>0</v>
      </c>
    </row>
    <row r="38" spans="1:4" x14ac:dyDescent="0.25">
      <c r="A38" s="546"/>
      <c r="B38" s="546"/>
      <c r="C38" s="408" t="s">
        <v>122</v>
      </c>
      <c r="D38" s="192">
        <v>0</v>
      </c>
    </row>
    <row r="39" spans="1:4" x14ac:dyDescent="0.25">
      <c r="A39" s="546"/>
      <c r="B39" s="546"/>
      <c r="C39" s="408" t="s">
        <v>118</v>
      </c>
      <c r="D39" s="192">
        <v>0</v>
      </c>
    </row>
    <row r="40" spans="1:4" x14ac:dyDescent="0.25">
      <c r="A40" s="546"/>
      <c r="B40" s="546"/>
      <c r="C40" s="408" t="s">
        <v>120</v>
      </c>
      <c r="D40" s="192">
        <v>1</v>
      </c>
    </row>
    <row r="41" spans="1:4" x14ac:dyDescent="0.25">
      <c r="A41" s="546"/>
      <c r="B41" s="546" t="s">
        <v>191</v>
      </c>
      <c r="C41" s="408" t="s">
        <v>281</v>
      </c>
      <c r="D41" s="192">
        <v>12.000000000000002</v>
      </c>
    </row>
    <row r="42" spans="1:4" x14ac:dyDescent="0.25">
      <c r="A42" s="546"/>
      <c r="B42" s="546"/>
      <c r="C42" s="408" t="s">
        <v>132</v>
      </c>
      <c r="D42" s="192">
        <v>2</v>
      </c>
    </row>
    <row r="43" spans="1:4" x14ac:dyDescent="0.25">
      <c r="A43" s="546"/>
      <c r="B43" s="546"/>
      <c r="C43" s="408" t="s">
        <v>135</v>
      </c>
      <c r="D43" s="192">
        <v>2</v>
      </c>
    </row>
    <row r="44" spans="1:4" x14ac:dyDescent="0.25">
      <c r="A44" s="546"/>
      <c r="B44" s="546"/>
      <c r="C44" s="408" t="s">
        <v>145</v>
      </c>
      <c r="D44" s="192">
        <v>0</v>
      </c>
    </row>
    <row r="45" spans="1:4" x14ac:dyDescent="0.25">
      <c r="A45" s="546"/>
      <c r="B45" s="546"/>
      <c r="C45" s="408" t="s">
        <v>137</v>
      </c>
      <c r="D45" s="192">
        <v>1</v>
      </c>
    </row>
    <row r="46" spans="1:4" x14ac:dyDescent="0.25">
      <c r="A46" s="546"/>
      <c r="B46" s="546"/>
      <c r="C46" s="408" t="s">
        <v>149</v>
      </c>
      <c r="D46" s="192">
        <v>1</v>
      </c>
    </row>
    <row r="47" spans="1:4" x14ac:dyDescent="0.25">
      <c r="A47" s="546"/>
      <c r="B47" s="546"/>
      <c r="C47" s="408" t="s">
        <v>146</v>
      </c>
      <c r="D47" s="192">
        <v>0</v>
      </c>
    </row>
    <row r="48" spans="1:4" x14ac:dyDescent="0.25">
      <c r="A48" s="546"/>
      <c r="B48" s="546"/>
      <c r="C48" s="408" t="s">
        <v>69</v>
      </c>
      <c r="D48" s="192">
        <v>0</v>
      </c>
    </row>
    <row r="49" spans="1:4" x14ac:dyDescent="0.25">
      <c r="A49" s="546"/>
      <c r="B49" s="546"/>
      <c r="C49" s="408" t="s">
        <v>143</v>
      </c>
      <c r="D49" s="192">
        <v>0</v>
      </c>
    </row>
    <row r="50" spans="1:4" x14ac:dyDescent="0.25">
      <c r="A50" s="546"/>
      <c r="B50" s="546"/>
      <c r="C50" s="408" t="s">
        <v>144</v>
      </c>
      <c r="D50" s="192">
        <v>0</v>
      </c>
    </row>
    <row r="51" spans="1:4" x14ac:dyDescent="0.25">
      <c r="A51" s="546"/>
      <c r="B51" s="546"/>
      <c r="C51" s="408" t="s">
        <v>134</v>
      </c>
      <c r="D51" s="192">
        <v>0</v>
      </c>
    </row>
    <row r="52" spans="1:4" x14ac:dyDescent="0.25">
      <c r="A52" s="546"/>
      <c r="B52" s="546"/>
      <c r="C52" s="408" t="s">
        <v>147</v>
      </c>
      <c r="D52" s="192">
        <v>1</v>
      </c>
    </row>
    <row r="53" spans="1:4" x14ac:dyDescent="0.25">
      <c r="A53" s="546"/>
      <c r="B53" s="546"/>
      <c r="C53" s="408" t="s">
        <v>141</v>
      </c>
      <c r="D53" s="192">
        <v>0</v>
      </c>
    </row>
    <row r="54" spans="1:4" x14ac:dyDescent="0.25">
      <c r="A54" s="546"/>
      <c r="B54" s="546"/>
      <c r="C54" s="408" t="s">
        <v>148</v>
      </c>
      <c r="D54" s="192">
        <v>0</v>
      </c>
    </row>
    <row r="55" spans="1:4" x14ac:dyDescent="0.25">
      <c r="A55" s="546"/>
      <c r="B55" s="546"/>
      <c r="C55" s="408" t="s">
        <v>140</v>
      </c>
      <c r="D55" s="192">
        <v>0</v>
      </c>
    </row>
    <row r="56" spans="1:4" x14ac:dyDescent="0.25">
      <c r="A56" s="546"/>
      <c r="B56" s="546"/>
      <c r="C56" s="408" t="s">
        <v>136</v>
      </c>
      <c r="D56" s="192">
        <v>0</v>
      </c>
    </row>
    <row r="57" spans="1:4" x14ac:dyDescent="0.25">
      <c r="A57" s="546"/>
      <c r="B57" s="546"/>
      <c r="C57" s="408" t="s">
        <v>142</v>
      </c>
      <c r="D57" s="192">
        <v>2</v>
      </c>
    </row>
    <row r="58" spans="1:4" x14ac:dyDescent="0.25">
      <c r="A58" s="546"/>
      <c r="B58" s="546"/>
      <c r="C58" s="408" t="s">
        <v>66</v>
      </c>
      <c r="D58" s="192">
        <v>0</v>
      </c>
    </row>
    <row r="59" spans="1:4" x14ac:dyDescent="0.25">
      <c r="A59" s="546"/>
      <c r="B59" s="546"/>
      <c r="C59" s="408" t="s">
        <v>133</v>
      </c>
      <c r="D59" s="192">
        <v>3</v>
      </c>
    </row>
    <row r="60" spans="1:4" x14ac:dyDescent="0.25">
      <c r="A60" s="546"/>
      <c r="B60" s="546"/>
      <c r="C60" s="408" t="s">
        <v>65</v>
      </c>
      <c r="D60" s="192">
        <v>0</v>
      </c>
    </row>
    <row r="61" spans="1:4" x14ac:dyDescent="0.25">
      <c r="A61" s="546"/>
      <c r="B61" s="546"/>
      <c r="C61" s="408" t="s">
        <v>150</v>
      </c>
      <c r="D61" s="192">
        <v>0</v>
      </c>
    </row>
    <row r="62" spans="1:4" x14ac:dyDescent="0.25">
      <c r="A62" s="546"/>
      <c r="B62" s="546"/>
      <c r="C62" s="408" t="s">
        <v>138</v>
      </c>
      <c r="D62" s="192">
        <v>0</v>
      </c>
    </row>
    <row r="63" spans="1:4" x14ac:dyDescent="0.25">
      <c r="A63" s="546"/>
      <c r="B63" s="546"/>
      <c r="C63" s="408" t="s">
        <v>139</v>
      </c>
      <c r="D63" s="192">
        <v>0</v>
      </c>
    </row>
    <row r="64" spans="1:4" x14ac:dyDescent="0.25">
      <c r="A64" s="546"/>
      <c r="B64" s="546" t="s">
        <v>192</v>
      </c>
      <c r="C64" s="408" t="s">
        <v>281</v>
      </c>
      <c r="D64" s="192">
        <v>10.000000000000002</v>
      </c>
    </row>
    <row r="65" spans="1:4" x14ac:dyDescent="0.25">
      <c r="A65" s="546"/>
      <c r="B65" s="546"/>
      <c r="C65" s="408" t="s">
        <v>151</v>
      </c>
      <c r="D65" s="192">
        <v>0</v>
      </c>
    </row>
    <row r="66" spans="1:4" x14ac:dyDescent="0.25">
      <c r="A66" s="546"/>
      <c r="B66" s="546"/>
      <c r="C66" s="408" t="s">
        <v>162</v>
      </c>
      <c r="D66" s="192">
        <v>1</v>
      </c>
    </row>
    <row r="67" spans="1:4" x14ac:dyDescent="0.25">
      <c r="A67" s="546"/>
      <c r="B67" s="546"/>
      <c r="C67" s="408" t="s">
        <v>156</v>
      </c>
      <c r="D67" s="192">
        <v>2</v>
      </c>
    </row>
    <row r="68" spans="1:4" x14ac:dyDescent="0.25">
      <c r="A68" s="546"/>
      <c r="B68" s="546"/>
      <c r="C68" s="408" t="s">
        <v>155</v>
      </c>
      <c r="D68" s="192">
        <v>0</v>
      </c>
    </row>
    <row r="69" spans="1:4" x14ac:dyDescent="0.25">
      <c r="A69" s="546"/>
      <c r="B69" s="546"/>
      <c r="C69" s="408" t="s">
        <v>154</v>
      </c>
      <c r="D69" s="192">
        <v>0</v>
      </c>
    </row>
    <row r="70" spans="1:4" x14ac:dyDescent="0.25">
      <c r="A70" s="546"/>
      <c r="B70" s="546"/>
      <c r="C70" s="408" t="s">
        <v>161</v>
      </c>
      <c r="D70" s="192">
        <v>0</v>
      </c>
    </row>
    <row r="71" spans="1:4" x14ac:dyDescent="0.25">
      <c r="A71" s="546"/>
      <c r="B71" s="546"/>
      <c r="C71" s="408" t="s">
        <v>157</v>
      </c>
      <c r="D71" s="192">
        <v>1</v>
      </c>
    </row>
    <row r="72" spans="1:4" x14ac:dyDescent="0.25">
      <c r="A72" s="546"/>
      <c r="B72" s="546"/>
      <c r="C72" s="408" t="s">
        <v>159</v>
      </c>
      <c r="D72" s="192">
        <v>0</v>
      </c>
    </row>
    <row r="73" spans="1:4" x14ac:dyDescent="0.25">
      <c r="A73" s="546"/>
      <c r="B73" s="546"/>
      <c r="C73" s="408" t="s">
        <v>164</v>
      </c>
      <c r="D73" s="192">
        <v>0</v>
      </c>
    </row>
    <row r="74" spans="1:4" x14ac:dyDescent="0.25">
      <c r="A74" s="546"/>
      <c r="B74" s="546"/>
      <c r="C74" s="408" t="s">
        <v>152</v>
      </c>
      <c r="D74" s="192">
        <v>0</v>
      </c>
    </row>
    <row r="75" spans="1:4" x14ac:dyDescent="0.25">
      <c r="A75" s="546"/>
      <c r="B75" s="546"/>
      <c r="C75" s="408" t="s">
        <v>67</v>
      </c>
      <c r="D75" s="192">
        <v>0</v>
      </c>
    </row>
    <row r="76" spans="1:4" x14ac:dyDescent="0.25">
      <c r="A76" s="546"/>
      <c r="B76" s="546"/>
      <c r="C76" s="408" t="s">
        <v>70</v>
      </c>
      <c r="D76" s="192">
        <v>0</v>
      </c>
    </row>
    <row r="77" spans="1:4" x14ac:dyDescent="0.25">
      <c r="A77" s="546"/>
      <c r="B77" s="546"/>
      <c r="C77" s="408" t="s">
        <v>153</v>
      </c>
      <c r="D77" s="192">
        <v>2</v>
      </c>
    </row>
    <row r="78" spans="1:4" x14ac:dyDescent="0.25">
      <c r="A78" s="546"/>
      <c r="B78" s="546"/>
      <c r="C78" s="408" t="s">
        <v>158</v>
      </c>
      <c r="D78" s="192">
        <v>0</v>
      </c>
    </row>
    <row r="79" spans="1:4" x14ac:dyDescent="0.25">
      <c r="A79" s="546"/>
      <c r="B79" s="546"/>
      <c r="C79" s="408" t="s">
        <v>163</v>
      </c>
      <c r="D79" s="192">
        <v>3</v>
      </c>
    </row>
    <row r="80" spans="1:4" x14ac:dyDescent="0.25">
      <c r="A80" s="546"/>
      <c r="B80" s="546"/>
      <c r="C80" s="408" t="s">
        <v>160</v>
      </c>
      <c r="D80" s="192">
        <v>1</v>
      </c>
    </row>
    <row r="81" spans="1:4" x14ac:dyDescent="0.25">
      <c r="A81" s="546"/>
      <c r="B81" s="546" t="s">
        <v>193</v>
      </c>
      <c r="C81" s="408" t="s">
        <v>281</v>
      </c>
      <c r="D81" s="192">
        <v>7</v>
      </c>
    </row>
    <row r="82" spans="1:4" x14ac:dyDescent="0.25">
      <c r="A82" s="546"/>
      <c r="B82" s="546"/>
      <c r="C82" s="408" t="s">
        <v>165</v>
      </c>
      <c r="D82" s="192">
        <v>3</v>
      </c>
    </row>
    <row r="83" spans="1:4" x14ac:dyDescent="0.25">
      <c r="A83" s="546"/>
      <c r="B83" s="546"/>
      <c r="C83" s="408" t="s">
        <v>175</v>
      </c>
      <c r="D83" s="192">
        <v>0</v>
      </c>
    </row>
    <row r="84" spans="1:4" x14ac:dyDescent="0.25">
      <c r="A84" s="546"/>
      <c r="B84" s="546"/>
      <c r="C84" s="408" t="s">
        <v>178</v>
      </c>
      <c r="D84" s="192">
        <v>0</v>
      </c>
    </row>
    <row r="85" spans="1:4" x14ac:dyDescent="0.25">
      <c r="A85" s="546"/>
      <c r="B85" s="546"/>
      <c r="C85" s="408" t="s">
        <v>179</v>
      </c>
      <c r="D85" s="192">
        <v>0</v>
      </c>
    </row>
    <row r="86" spans="1:4" x14ac:dyDescent="0.25">
      <c r="A86" s="546"/>
      <c r="B86" s="546"/>
      <c r="C86" s="408" t="s">
        <v>171</v>
      </c>
      <c r="D86" s="192">
        <v>0</v>
      </c>
    </row>
    <row r="87" spans="1:4" x14ac:dyDescent="0.25">
      <c r="A87" s="546"/>
      <c r="B87" s="546"/>
      <c r="C87" s="408" t="s">
        <v>184</v>
      </c>
      <c r="D87" s="192">
        <v>0</v>
      </c>
    </row>
    <row r="88" spans="1:4" x14ac:dyDescent="0.25">
      <c r="A88" s="546"/>
      <c r="B88" s="546"/>
      <c r="C88" s="408" t="s">
        <v>183</v>
      </c>
      <c r="D88" s="192">
        <v>0</v>
      </c>
    </row>
    <row r="89" spans="1:4" x14ac:dyDescent="0.25">
      <c r="A89" s="546"/>
      <c r="B89" s="546"/>
      <c r="C89" s="408" t="s">
        <v>181</v>
      </c>
      <c r="D89" s="192">
        <v>0</v>
      </c>
    </row>
    <row r="90" spans="1:4" x14ac:dyDescent="0.25">
      <c r="A90" s="546"/>
      <c r="B90" s="546"/>
      <c r="C90" s="408" t="s">
        <v>180</v>
      </c>
      <c r="D90" s="192">
        <v>0</v>
      </c>
    </row>
    <row r="91" spans="1:4" x14ac:dyDescent="0.25">
      <c r="A91" s="546"/>
      <c r="B91" s="546"/>
      <c r="C91" s="408" t="s">
        <v>169</v>
      </c>
      <c r="D91" s="192">
        <v>2</v>
      </c>
    </row>
    <row r="92" spans="1:4" x14ac:dyDescent="0.25">
      <c r="A92" s="546"/>
      <c r="B92" s="546"/>
      <c r="C92" s="408" t="s">
        <v>173</v>
      </c>
      <c r="D92" s="192">
        <v>0</v>
      </c>
    </row>
    <row r="93" spans="1:4" x14ac:dyDescent="0.25">
      <c r="A93" s="546"/>
      <c r="B93" s="546"/>
      <c r="C93" s="408" t="s">
        <v>176</v>
      </c>
      <c r="D93" s="192">
        <v>1</v>
      </c>
    </row>
    <row r="94" spans="1:4" x14ac:dyDescent="0.25">
      <c r="A94" s="546"/>
      <c r="B94" s="546"/>
      <c r="C94" s="408" t="s">
        <v>167</v>
      </c>
      <c r="D94" s="192">
        <v>1</v>
      </c>
    </row>
    <row r="95" spans="1:4" x14ac:dyDescent="0.25">
      <c r="A95" s="546"/>
      <c r="B95" s="546"/>
      <c r="C95" s="408" t="s">
        <v>185</v>
      </c>
      <c r="D95" s="192">
        <v>0</v>
      </c>
    </row>
    <row r="96" spans="1:4" x14ac:dyDescent="0.25">
      <c r="A96" s="546"/>
      <c r="B96" s="546"/>
      <c r="C96" s="408" t="s">
        <v>172</v>
      </c>
      <c r="D96" s="192">
        <v>0</v>
      </c>
    </row>
    <row r="97" spans="1:4" x14ac:dyDescent="0.25">
      <c r="A97" s="546"/>
      <c r="B97" s="546"/>
      <c r="C97" s="408" t="s">
        <v>174</v>
      </c>
      <c r="D97" s="192">
        <v>0</v>
      </c>
    </row>
    <row r="98" spans="1:4" x14ac:dyDescent="0.25">
      <c r="A98" s="546"/>
      <c r="B98" s="546"/>
      <c r="C98" s="408" t="s">
        <v>168</v>
      </c>
      <c r="D98" s="192">
        <v>0</v>
      </c>
    </row>
    <row r="99" spans="1:4" x14ac:dyDescent="0.25">
      <c r="A99" s="546"/>
      <c r="B99" s="546"/>
      <c r="C99" s="408" t="s">
        <v>182</v>
      </c>
      <c r="D99" s="192">
        <v>0</v>
      </c>
    </row>
    <row r="100" spans="1:4" x14ac:dyDescent="0.25">
      <c r="A100" s="546"/>
      <c r="B100" s="546"/>
      <c r="C100" s="408" t="s">
        <v>170</v>
      </c>
      <c r="D100" s="192">
        <v>0</v>
      </c>
    </row>
    <row r="101" spans="1:4" x14ac:dyDescent="0.25">
      <c r="A101" s="546"/>
      <c r="B101" s="546"/>
      <c r="C101" s="408" t="s">
        <v>177</v>
      </c>
      <c r="D101" s="192">
        <v>0</v>
      </c>
    </row>
    <row r="102" spans="1:4" x14ac:dyDescent="0.25">
      <c r="A102" s="546"/>
      <c r="B102" s="546"/>
      <c r="C102" s="408" t="s">
        <v>166</v>
      </c>
      <c r="D102" s="192">
        <v>0</v>
      </c>
    </row>
    <row r="103" spans="1:4" x14ac:dyDescent="0.25">
      <c r="A103" s="546"/>
      <c r="B103" s="546"/>
      <c r="C103" s="408" t="s">
        <v>71</v>
      </c>
      <c r="D103" s="192">
        <v>0</v>
      </c>
    </row>
    <row r="104" spans="1:4" x14ac:dyDescent="0.25">
      <c r="A104" s="546"/>
      <c r="B104" s="546" t="s">
        <v>189</v>
      </c>
      <c r="C104" s="408" t="s">
        <v>281</v>
      </c>
      <c r="D104" s="192">
        <v>10</v>
      </c>
    </row>
    <row r="105" spans="1:4" x14ac:dyDescent="0.25">
      <c r="A105" s="546"/>
      <c r="B105" s="546"/>
      <c r="C105" s="408" t="s">
        <v>105</v>
      </c>
      <c r="D105" s="192">
        <v>1</v>
      </c>
    </row>
    <row r="106" spans="1:4" x14ac:dyDescent="0.25">
      <c r="A106" s="546"/>
      <c r="B106" s="546"/>
      <c r="C106" s="408" t="s">
        <v>107</v>
      </c>
      <c r="D106" s="192">
        <v>1</v>
      </c>
    </row>
    <row r="107" spans="1:4" x14ac:dyDescent="0.25">
      <c r="A107" s="546"/>
      <c r="B107" s="546"/>
      <c r="C107" s="408" t="s">
        <v>108</v>
      </c>
      <c r="D107" s="192">
        <v>0</v>
      </c>
    </row>
    <row r="108" spans="1:4" x14ac:dyDescent="0.25">
      <c r="A108" s="546"/>
      <c r="B108" s="546"/>
      <c r="C108" s="408" t="s">
        <v>110</v>
      </c>
      <c r="D108" s="192">
        <v>0</v>
      </c>
    </row>
    <row r="109" spans="1:4" x14ac:dyDescent="0.25">
      <c r="A109" s="546"/>
      <c r="B109" s="546"/>
      <c r="C109" s="408" t="s">
        <v>115</v>
      </c>
      <c r="D109" s="192">
        <v>0</v>
      </c>
    </row>
    <row r="110" spans="1:4" x14ac:dyDescent="0.25">
      <c r="A110" s="546"/>
      <c r="B110" s="546"/>
      <c r="C110" s="408" t="s">
        <v>113</v>
      </c>
      <c r="D110" s="192">
        <v>0</v>
      </c>
    </row>
    <row r="111" spans="1:4" x14ac:dyDescent="0.25">
      <c r="A111" s="546"/>
      <c r="B111" s="546"/>
      <c r="C111" s="408" t="s">
        <v>114</v>
      </c>
      <c r="D111" s="192">
        <v>3</v>
      </c>
    </row>
    <row r="112" spans="1:4" x14ac:dyDescent="0.25">
      <c r="A112" s="546"/>
      <c r="B112" s="546"/>
      <c r="C112" s="408" t="s">
        <v>106</v>
      </c>
      <c r="D112" s="192">
        <v>0</v>
      </c>
    </row>
    <row r="113" spans="1:4" x14ac:dyDescent="0.25">
      <c r="A113" s="546"/>
      <c r="B113" s="546"/>
      <c r="C113" s="408" t="s">
        <v>112</v>
      </c>
      <c r="D113" s="192">
        <v>3</v>
      </c>
    </row>
    <row r="114" spans="1:4" x14ac:dyDescent="0.25">
      <c r="A114" s="546"/>
      <c r="B114" s="546"/>
      <c r="C114" s="408" t="s">
        <v>109</v>
      </c>
      <c r="D114" s="192">
        <v>0</v>
      </c>
    </row>
    <row r="115" spans="1:4" x14ac:dyDescent="0.25">
      <c r="A115" s="546"/>
      <c r="B115" s="546"/>
      <c r="C115" s="408" t="s">
        <v>111</v>
      </c>
      <c r="D115" s="192">
        <v>2</v>
      </c>
    </row>
    <row r="116" spans="1:4" x14ac:dyDescent="0.25">
      <c r="A116" s="546"/>
      <c r="B116" s="546" t="s">
        <v>187</v>
      </c>
      <c r="C116" s="408" t="s">
        <v>281</v>
      </c>
      <c r="D116" s="192">
        <v>9</v>
      </c>
    </row>
    <row r="117" spans="1:4" x14ac:dyDescent="0.25">
      <c r="A117" s="546"/>
      <c r="B117" s="546"/>
      <c r="C117" s="408" t="s">
        <v>85</v>
      </c>
      <c r="D117" s="192">
        <v>1</v>
      </c>
    </row>
    <row r="118" spans="1:4" x14ac:dyDescent="0.25">
      <c r="A118" s="546"/>
      <c r="B118" s="546"/>
      <c r="C118" s="408" t="s">
        <v>79</v>
      </c>
      <c r="D118" s="192">
        <v>2</v>
      </c>
    </row>
    <row r="119" spans="1:4" x14ac:dyDescent="0.25">
      <c r="A119" s="546"/>
      <c r="B119" s="546"/>
      <c r="C119" s="408" t="s">
        <v>81</v>
      </c>
      <c r="D119" s="192">
        <v>1</v>
      </c>
    </row>
    <row r="120" spans="1:4" x14ac:dyDescent="0.25">
      <c r="A120" s="546"/>
      <c r="B120" s="546"/>
      <c r="C120" s="408" t="s">
        <v>88</v>
      </c>
      <c r="D120" s="192">
        <v>0</v>
      </c>
    </row>
    <row r="121" spans="1:4" x14ac:dyDescent="0.25">
      <c r="A121" s="546"/>
      <c r="B121" s="546"/>
      <c r="C121" s="408" t="s">
        <v>86</v>
      </c>
      <c r="D121" s="192">
        <v>2</v>
      </c>
    </row>
    <row r="122" spans="1:4" x14ac:dyDescent="0.25">
      <c r="A122" s="546"/>
      <c r="B122" s="546"/>
      <c r="C122" s="408" t="s">
        <v>82</v>
      </c>
      <c r="D122" s="192">
        <v>1</v>
      </c>
    </row>
    <row r="123" spans="1:4" x14ac:dyDescent="0.25">
      <c r="A123" s="546"/>
      <c r="B123" s="546"/>
      <c r="C123" s="408" t="s">
        <v>83</v>
      </c>
      <c r="D123" s="192">
        <v>0</v>
      </c>
    </row>
    <row r="124" spans="1:4" x14ac:dyDescent="0.25">
      <c r="A124" s="546"/>
      <c r="B124" s="546"/>
      <c r="C124" s="408" t="s">
        <v>87</v>
      </c>
      <c r="D124" s="192">
        <v>0</v>
      </c>
    </row>
    <row r="125" spans="1:4" x14ac:dyDescent="0.25">
      <c r="A125" s="546"/>
      <c r="B125" s="546"/>
      <c r="C125" s="408" t="s">
        <v>80</v>
      </c>
      <c r="D125" s="192">
        <v>1</v>
      </c>
    </row>
    <row r="126" spans="1:4" x14ac:dyDescent="0.25">
      <c r="A126" s="546"/>
      <c r="B126" s="546"/>
      <c r="C126" s="408" t="s">
        <v>84</v>
      </c>
      <c r="D126" s="192">
        <v>1</v>
      </c>
    </row>
    <row r="127" spans="1:4" x14ac:dyDescent="0.25">
      <c r="A127" s="546"/>
      <c r="B127" s="546" t="s">
        <v>186</v>
      </c>
      <c r="C127" s="408" t="s">
        <v>281</v>
      </c>
      <c r="D127" s="192">
        <v>1.0000000000000002</v>
      </c>
    </row>
    <row r="128" spans="1:4" x14ac:dyDescent="0.25">
      <c r="A128" s="546"/>
      <c r="B128" s="546"/>
      <c r="C128" s="408" t="s">
        <v>74</v>
      </c>
      <c r="D128" s="192">
        <v>1</v>
      </c>
    </row>
    <row r="129" spans="1:4" x14ac:dyDescent="0.25">
      <c r="A129" s="546"/>
      <c r="B129" s="546"/>
      <c r="C129" s="408" t="s">
        <v>76</v>
      </c>
      <c r="D129" s="192">
        <v>0</v>
      </c>
    </row>
    <row r="130" spans="1:4" ht="31.5" x14ac:dyDescent="0.25">
      <c r="A130" s="546"/>
      <c r="B130" s="546"/>
      <c r="C130" s="408" t="s">
        <v>72</v>
      </c>
      <c r="D130" s="192">
        <v>0</v>
      </c>
    </row>
    <row r="131" spans="1:4" x14ac:dyDescent="0.25">
      <c r="A131" s="546"/>
      <c r="B131" s="546"/>
      <c r="C131" s="408" t="s">
        <v>75</v>
      </c>
      <c r="D131" s="192">
        <v>0</v>
      </c>
    </row>
    <row r="132" spans="1:4" x14ac:dyDescent="0.25">
      <c r="A132" s="546"/>
      <c r="B132" s="546"/>
      <c r="C132" s="408" t="s">
        <v>73</v>
      </c>
      <c r="D132" s="192">
        <v>0</v>
      </c>
    </row>
    <row r="133" spans="1:4" x14ac:dyDescent="0.25">
      <c r="A133" s="546"/>
      <c r="B133" s="546"/>
      <c r="C133" s="408" t="s">
        <v>78</v>
      </c>
      <c r="D133" s="192">
        <v>0</v>
      </c>
    </row>
    <row r="134" spans="1:4" x14ac:dyDescent="0.25">
      <c r="A134" s="546"/>
      <c r="B134" s="546"/>
      <c r="C134" s="408" t="s">
        <v>64</v>
      </c>
      <c r="D134" s="192">
        <v>0</v>
      </c>
    </row>
    <row r="135" spans="1:4" x14ac:dyDescent="0.25">
      <c r="A135" s="547"/>
      <c r="B135" s="547"/>
      <c r="C135" s="409" t="s">
        <v>77</v>
      </c>
      <c r="D135" s="195">
        <v>0</v>
      </c>
    </row>
  </sheetData>
  <mergeCells count="13">
    <mergeCell ref="A1:D1"/>
    <mergeCell ref="A5:A135"/>
    <mergeCell ref="B6:B22"/>
    <mergeCell ref="B23:B40"/>
    <mergeCell ref="B41:B63"/>
    <mergeCell ref="B64:B80"/>
    <mergeCell ref="B81:B103"/>
    <mergeCell ref="B104:B115"/>
    <mergeCell ref="B116:B126"/>
    <mergeCell ref="B127:B135"/>
    <mergeCell ref="B5:C5"/>
    <mergeCell ref="A3:C3"/>
    <mergeCell ref="A4:C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36"/>
  <sheetViews>
    <sheetView zoomScale="90" zoomScaleNormal="90" workbookViewId="0">
      <selection activeCell="D17" sqref="D17"/>
    </sheetView>
  </sheetViews>
  <sheetFormatPr defaultColWidth="9.33203125" defaultRowHeight="15.75" x14ac:dyDescent="0.25"/>
  <cols>
    <col min="1" max="1" width="27.5" style="107" customWidth="1"/>
    <col min="2" max="2" width="28" style="107" customWidth="1"/>
    <col min="3" max="3" width="29" style="107" customWidth="1"/>
    <col min="4" max="4" width="16" style="107" customWidth="1"/>
    <col min="5" max="5" width="14.83203125" style="107" customWidth="1"/>
    <col min="6" max="6" width="12.83203125" style="107" customWidth="1"/>
    <col min="7" max="7" width="12.33203125" style="107" customWidth="1"/>
    <col min="8" max="8" width="12.83203125" style="107" customWidth="1"/>
    <col min="9" max="16384" width="9.33203125" style="107"/>
  </cols>
  <sheetData>
    <row r="1" spans="1:8" ht="33" customHeight="1" x14ac:dyDescent="0.25">
      <c r="A1" s="617" t="s">
        <v>449</v>
      </c>
      <c r="B1" s="617"/>
      <c r="C1" s="617"/>
      <c r="D1" s="617"/>
      <c r="E1" s="617"/>
      <c r="F1" s="617"/>
      <c r="G1" s="617"/>
      <c r="H1" s="617"/>
    </row>
    <row r="2" spans="1:8" ht="18.95" customHeight="1" x14ac:dyDescent="0.25">
      <c r="H2" s="108" t="s">
        <v>308</v>
      </c>
    </row>
    <row r="3" spans="1:8" ht="15" customHeight="1" x14ac:dyDescent="0.25">
      <c r="A3" s="615"/>
      <c r="B3" s="615"/>
      <c r="C3" s="615"/>
      <c r="D3" s="616" t="s">
        <v>57</v>
      </c>
      <c r="E3" s="616" t="s">
        <v>339</v>
      </c>
      <c r="F3" s="616"/>
      <c r="G3" s="616"/>
      <c r="H3" s="616" t="s">
        <v>340</v>
      </c>
    </row>
    <row r="4" spans="1:8" ht="63" x14ac:dyDescent="0.25">
      <c r="A4" s="615"/>
      <c r="B4" s="615"/>
      <c r="C4" s="615"/>
      <c r="D4" s="616"/>
      <c r="E4" s="109" t="s">
        <v>341</v>
      </c>
      <c r="F4" s="109" t="s">
        <v>342</v>
      </c>
      <c r="G4" s="109" t="s">
        <v>343</v>
      </c>
      <c r="H4" s="616"/>
    </row>
    <row r="5" spans="1:8" x14ac:dyDescent="0.25">
      <c r="A5" s="539" t="s">
        <v>426</v>
      </c>
      <c r="B5" s="539"/>
      <c r="C5" s="539"/>
      <c r="D5" s="322">
        <v>100</v>
      </c>
      <c r="E5" s="323">
        <v>98.566949497811891</v>
      </c>
      <c r="F5" s="323">
        <v>97.169326696543578</v>
      </c>
      <c r="G5" s="323">
        <v>1.3976228012683052</v>
      </c>
      <c r="H5" s="323">
        <v>1.4330505021876601</v>
      </c>
    </row>
    <row r="6" spans="1:8" x14ac:dyDescent="0.25">
      <c r="A6" s="540" t="s">
        <v>489</v>
      </c>
      <c r="B6" s="540" t="s">
        <v>57</v>
      </c>
      <c r="C6" s="540"/>
      <c r="D6" s="474">
        <v>100</v>
      </c>
      <c r="E6" s="475">
        <v>96.833216045038654</v>
      </c>
      <c r="F6" s="475">
        <v>95.35538353272338</v>
      </c>
      <c r="G6" s="475">
        <v>1.47783251231527</v>
      </c>
      <c r="H6" s="475">
        <v>3.1667839549612928</v>
      </c>
    </row>
    <row r="7" spans="1:8" x14ac:dyDescent="0.25">
      <c r="A7" s="541"/>
      <c r="B7" s="541" t="s">
        <v>188</v>
      </c>
      <c r="C7" s="216" t="s">
        <v>57</v>
      </c>
      <c r="D7" s="324">
        <v>100</v>
      </c>
      <c r="E7" s="325">
        <v>95.145631067961176</v>
      </c>
      <c r="F7" s="325">
        <v>94.174757281553411</v>
      </c>
      <c r="G7" s="325">
        <v>0.97087378640776723</v>
      </c>
      <c r="H7" s="325">
        <v>4.8543689320388355</v>
      </c>
    </row>
    <row r="8" spans="1:8" x14ac:dyDescent="0.25">
      <c r="A8" s="541"/>
      <c r="B8" s="541"/>
      <c r="C8" s="216" t="s">
        <v>89</v>
      </c>
      <c r="D8" s="324">
        <v>100</v>
      </c>
      <c r="E8" s="325">
        <v>100</v>
      </c>
      <c r="F8" s="325">
        <v>100</v>
      </c>
      <c r="G8" s="325">
        <v>0</v>
      </c>
      <c r="H8" s="325">
        <v>0</v>
      </c>
    </row>
    <row r="9" spans="1:8" x14ac:dyDescent="0.25">
      <c r="A9" s="541"/>
      <c r="B9" s="541"/>
      <c r="C9" s="216" t="s">
        <v>90</v>
      </c>
      <c r="D9" s="324">
        <v>100</v>
      </c>
      <c r="E9" s="325">
        <v>100</v>
      </c>
      <c r="F9" s="325">
        <v>84.615384615384613</v>
      </c>
      <c r="G9" s="325">
        <v>15.384615384615383</v>
      </c>
      <c r="H9" s="325">
        <v>0</v>
      </c>
    </row>
    <row r="10" spans="1:8" x14ac:dyDescent="0.25">
      <c r="A10" s="541"/>
      <c r="B10" s="541"/>
      <c r="C10" s="216" t="s">
        <v>93</v>
      </c>
      <c r="D10" s="324">
        <v>100</v>
      </c>
      <c r="E10" s="325">
        <v>100</v>
      </c>
      <c r="F10" s="325">
        <v>100</v>
      </c>
      <c r="G10" s="325">
        <v>0</v>
      </c>
      <c r="H10" s="325">
        <v>0</v>
      </c>
    </row>
    <row r="11" spans="1:8" x14ac:dyDescent="0.25">
      <c r="A11" s="541"/>
      <c r="B11" s="541"/>
      <c r="C11" s="216" t="s">
        <v>94</v>
      </c>
      <c r="D11" s="324">
        <v>100</v>
      </c>
      <c r="E11" s="325">
        <v>100</v>
      </c>
      <c r="F11" s="325">
        <v>100</v>
      </c>
      <c r="G11" s="325">
        <v>0</v>
      </c>
      <c r="H11" s="325">
        <v>0</v>
      </c>
    </row>
    <row r="12" spans="1:8" x14ac:dyDescent="0.25">
      <c r="A12" s="541"/>
      <c r="B12" s="541"/>
      <c r="C12" s="216" t="s">
        <v>100</v>
      </c>
      <c r="D12" s="324">
        <v>100</v>
      </c>
      <c r="E12" s="325">
        <v>100</v>
      </c>
      <c r="F12" s="325">
        <v>100</v>
      </c>
      <c r="G12" s="325">
        <v>0</v>
      </c>
      <c r="H12" s="325">
        <v>0</v>
      </c>
    </row>
    <row r="13" spans="1:8" x14ac:dyDescent="0.25">
      <c r="A13" s="541"/>
      <c r="B13" s="541"/>
      <c r="C13" s="216" t="s">
        <v>98</v>
      </c>
      <c r="D13" s="324">
        <v>100</v>
      </c>
      <c r="E13" s="325">
        <v>100</v>
      </c>
      <c r="F13" s="325">
        <v>100</v>
      </c>
      <c r="G13" s="325">
        <v>0</v>
      </c>
      <c r="H13" s="325">
        <v>0</v>
      </c>
    </row>
    <row r="14" spans="1:8" x14ac:dyDescent="0.25">
      <c r="A14" s="541"/>
      <c r="B14" s="541"/>
      <c r="C14" s="216" t="s">
        <v>104</v>
      </c>
      <c r="D14" s="324">
        <v>100</v>
      </c>
      <c r="E14" s="325">
        <v>99.999999999999986</v>
      </c>
      <c r="F14" s="325">
        <v>99.999999999999986</v>
      </c>
      <c r="G14" s="325">
        <v>0</v>
      </c>
      <c r="H14" s="325">
        <v>0</v>
      </c>
    </row>
    <row r="15" spans="1:8" x14ac:dyDescent="0.25">
      <c r="A15" s="541"/>
      <c r="B15" s="541"/>
      <c r="C15" s="216" t="s">
        <v>92</v>
      </c>
      <c r="D15" s="324">
        <v>100</v>
      </c>
      <c r="E15" s="325">
        <v>99.999999999999986</v>
      </c>
      <c r="F15" s="325">
        <v>99.999999999999986</v>
      </c>
      <c r="G15" s="325">
        <v>0</v>
      </c>
      <c r="H15" s="325">
        <v>0</v>
      </c>
    </row>
    <row r="16" spans="1:8" x14ac:dyDescent="0.25">
      <c r="A16" s="541"/>
      <c r="B16" s="541"/>
      <c r="C16" s="216" t="s">
        <v>103</v>
      </c>
      <c r="D16" s="324">
        <v>100</v>
      </c>
      <c r="E16" s="325">
        <v>100</v>
      </c>
      <c r="F16" s="325">
        <v>100</v>
      </c>
      <c r="G16" s="325">
        <v>0</v>
      </c>
      <c r="H16" s="325">
        <v>0</v>
      </c>
    </row>
    <row r="17" spans="1:8" x14ac:dyDescent="0.25">
      <c r="A17" s="541"/>
      <c r="B17" s="541"/>
      <c r="C17" s="216" t="s">
        <v>95</v>
      </c>
      <c r="D17" s="324">
        <v>100</v>
      </c>
      <c r="E17" s="325">
        <v>100</v>
      </c>
      <c r="F17" s="325">
        <v>100</v>
      </c>
      <c r="G17" s="325">
        <v>0</v>
      </c>
      <c r="H17" s="325">
        <v>0</v>
      </c>
    </row>
    <row r="18" spans="1:8" x14ac:dyDescent="0.25">
      <c r="A18" s="541"/>
      <c r="B18" s="541"/>
      <c r="C18" s="216" t="s">
        <v>102</v>
      </c>
      <c r="D18" s="324">
        <v>100</v>
      </c>
      <c r="E18" s="325">
        <v>93.333333333333343</v>
      </c>
      <c r="F18" s="325">
        <v>93.333333333333343</v>
      </c>
      <c r="G18" s="325">
        <v>0</v>
      </c>
      <c r="H18" s="325">
        <v>6.666666666666667</v>
      </c>
    </row>
    <row r="19" spans="1:8" x14ac:dyDescent="0.25">
      <c r="A19" s="541"/>
      <c r="B19" s="541"/>
      <c r="C19" s="216" t="s">
        <v>96</v>
      </c>
      <c r="D19" s="324">
        <v>100</v>
      </c>
      <c r="E19" s="325">
        <v>100</v>
      </c>
      <c r="F19" s="325">
        <v>100</v>
      </c>
      <c r="G19" s="325">
        <v>0</v>
      </c>
      <c r="H19" s="325">
        <v>0</v>
      </c>
    </row>
    <row r="20" spans="1:8" x14ac:dyDescent="0.25">
      <c r="A20" s="541"/>
      <c r="B20" s="541"/>
      <c r="C20" s="216" t="s">
        <v>91</v>
      </c>
      <c r="D20" s="324">
        <v>100</v>
      </c>
      <c r="E20" s="325">
        <v>52.631578947368418</v>
      </c>
      <c r="F20" s="325">
        <v>52.631578947368418</v>
      </c>
      <c r="G20" s="325">
        <v>0</v>
      </c>
      <c r="H20" s="325">
        <v>47.368421052631575</v>
      </c>
    </row>
    <row r="21" spans="1:8" x14ac:dyDescent="0.25">
      <c r="A21" s="541"/>
      <c r="B21" s="541"/>
      <c r="C21" s="216" t="s">
        <v>101</v>
      </c>
      <c r="D21" s="324">
        <v>100</v>
      </c>
      <c r="E21" s="325">
        <v>100</v>
      </c>
      <c r="F21" s="325">
        <v>100</v>
      </c>
      <c r="G21" s="325">
        <v>0</v>
      </c>
      <c r="H21" s="325">
        <v>0</v>
      </c>
    </row>
    <row r="22" spans="1:8" x14ac:dyDescent="0.25">
      <c r="A22" s="541"/>
      <c r="B22" s="541"/>
      <c r="C22" s="216" t="s">
        <v>97</v>
      </c>
      <c r="D22" s="324">
        <v>100</v>
      </c>
      <c r="E22" s="325">
        <v>100</v>
      </c>
      <c r="F22" s="325">
        <v>100</v>
      </c>
      <c r="G22" s="325">
        <v>0</v>
      </c>
      <c r="H22" s="325">
        <v>0</v>
      </c>
    </row>
    <row r="23" spans="1:8" x14ac:dyDescent="0.25">
      <c r="A23" s="541"/>
      <c r="B23" s="541"/>
      <c r="C23" s="216" t="s">
        <v>99</v>
      </c>
      <c r="D23" s="324">
        <v>100</v>
      </c>
      <c r="E23" s="325">
        <v>100</v>
      </c>
      <c r="F23" s="325">
        <v>100</v>
      </c>
      <c r="G23" s="325">
        <v>0</v>
      </c>
      <c r="H23" s="325">
        <v>0</v>
      </c>
    </row>
    <row r="24" spans="1:8" x14ac:dyDescent="0.25">
      <c r="A24" s="541"/>
      <c r="B24" s="541" t="s">
        <v>190</v>
      </c>
      <c r="C24" s="216" t="s">
        <v>57</v>
      </c>
      <c r="D24" s="324">
        <v>100</v>
      </c>
      <c r="E24" s="325">
        <v>98.709677419354833</v>
      </c>
      <c r="F24" s="325">
        <v>98.709677419354833</v>
      </c>
      <c r="G24" s="325">
        <v>0</v>
      </c>
      <c r="H24" s="325">
        <v>1.2903225806451613</v>
      </c>
    </row>
    <row r="25" spans="1:8" x14ac:dyDescent="0.25">
      <c r="A25" s="541"/>
      <c r="B25" s="541"/>
      <c r="C25" s="216" t="s">
        <v>116</v>
      </c>
      <c r="D25" s="324">
        <v>100</v>
      </c>
      <c r="E25" s="325">
        <v>100</v>
      </c>
      <c r="F25" s="325">
        <v>100</v>
      </c>
      <c r="G25" s="325">
        <v>0</v>
      </c>
      <c r="H25" s="325">
        <v>0</v>
      </c>
    </row>
    <row r="26" spans="1:8" x14ac:dyDescent="0.25">
      <c r="A26" s="541"/>
      <c r="B26" s="541"/>
      <c r="C26" s="216" t="s">
        <v>128</v>
      </c>
      <c r="D26" s="324">
        <v>100</v>
      </c>
      <c r="E26" s="325">
        <v>100</v>
      </c>
      <c r="F26" s="325">
        <v>100</v>
      </c>
      <c r="G26" s="325">
        <v>0</v>
      </c>
      <c r="H26" s="325">
        <v>0</v>
      </c>
    </row>
    <row r="27" spans="1:8" x14ac:dyDescent="0.25">
      <c r="A27" s="541"/>
      <c r="B27" s="541"/>
      <c r="C27" s="216" t="s">
        <v>126</v>
      </c>
      <c r="D27" s="324">
        <v>100</v>
      </c>
      <c r="E27" s="325">
        <v>99.999999999999986</v>
      </c>
      <c r="F27" s="325">
        <v>99.999999999999986</v>
      </c>
      <c r="G27" s="325">
        <v>0</v>
      </c>
      <c r="H27" s="325">
        <v>0</v>
      </c>
    </row>
    <row r="28" spans="1:8" x14ac:dyDescent="0.25">
      <c r="A28" s="541"/>
      <c r="B28" s="541"/>
      <c r="C28" s="216" t="s">
        <v>121</v>
      </c>
      <c r="D28" s="324">
        <v>100</v>
      </c>
      <c r="E28" s="325">
        <v>80</v>
      </c>
      <c r="F28" s="325">
        <v>80</v>
      </c>
      <c r="G28" s="325">
        <v>0</v>
      </c>
      <c r="H28" s="325">
        <v>20</v>
      </c>
    </row>
    <row r="29" spans="1:8" x14ac:dyDescent="0.25">
      <c r="A29" s="541"/>
      <c r="B29" s="541"/>
      <c r="C29" s="216" t="s">
        <v>130</v>
      </c>
      <c r="D29" s="324">
        <v>100</v>
      </c>
      <c r="E29" s="325">
        <v>100</v>
      </c>
      <c r="F29" s="325">
        <v>100</v>
      </c>
      <c r="G29" s="325">
        <v>0</v>
      </c>
      <c r="H29" s="325">
        <v>0</v>
      </c>
    </row>
    <row r="30" spans="1:8" x14ac:dyDescent="0.25">
      <c r="A30" s="541"/>
      <c r="B30" s="541"/>
      <c r="C30" s="216" t="s">
        <v>127</v>
      </c>
      <c r="D30" s="324">
        <v>100</v>
      </c>
      <c r="E30" s="325">
        <v>100</v>
      </c>
      <c r="F30" s="325">
        <v>100</v>
      </c>
      <c r="G30" s="325">
        <v>0</v>
      </c>
      <c r="H30" s="325">
        <v>0</v>
      </c>
    </row>
    <row r="31" spans="1:8" x14ac:dyDescent="0.25">
      <c r="A31" s="541"/>
      <c r="B31" s="541"/>
      <c r="C31" s="216" t="s">
        <v>123</v>
      </c>
      <c r="D31" s="324">
        <v>100</v>
      </c>
      <c r="E31" s="325">
        <v>100</v>
      </c>
      <c r="F31" s="325">
        <v>100</v>
      </c>
      <c r="G31" s="325">
        <v>0</v>
      </c>
      <c r="H31" s="325">
        <v>0</v>
      </c>
    </row>
    <row r="32" spans="1:8" x14ac:dyDescent="0.25">
      <c r="A32" s="541"/>
      <c r="B32" s="541"/>
      <c r="C32" s="216" t="s">
        <v>129</v>
      </c>
      <c r="D32" s="324">
        <v>100</v>
      </c>
      <c r="E32" s="325">
        <v>100</v>
      </c>
      <c r="F32" s="325">
        <v>100</v>
      </c>
      <c r="G32" s="325">
        <v>0</v>
      </c>
      <c r="H32" s="325">
        <v>0</v>
      </c>
    </row>
    <row r="33" spans="1:8" x14ac:dyDescent="0.25">
      <c r="A33" s="541"/>
      <c r="B33" s="541"/>
      <c r="C33" s="216" t="s">
        <v>125</v>
      </c>
      <c r="D33" s="324">
        <v>100</v>
      </c>
      <c r="E33" s="325">
        <v>100</v>
      </c>
      <c r="F33" s="325">
        <v>100</v>
      </c>
      <c r="G33" s="325">
        <v>0</v>
      </c>
      <c r="H33" s="325">
        <v>0</v>
      </c>
    </row>
    <row r="34" spans="1:8" x14ac:dyDescent="0.25">
      <c r="A34" s="541"/>
      <c r="B34" s="541"/>
      <c r="C34" s="216" t="s">
        <v>117</v>
      </c>
      <c r="D34" s="324">
        <v>100</v>
      </c>
      <c r="E34" s="325">
        <v>100</v>
      </c>
      <c r="F34" s="325">
        <v>100</v>
      </c>
      <c r="G34" s="325">
        <v>0</v>
      </c>
      <c r="H34" s="325">
        <v>0</v>
      </c>
    </row>
    <row r="35" spans="1:8" x14ac:dyDescent="0.25">
      <c r="A35" s="541"/>
      <c r="B35" s="541"/>
      <c r="C35" s="216" t="s">
        <v>124</v>
      </c>
      <c r="D35" s="324">
        <v>100</v>
      </c>
      <c r="E35" s="325">
        <v>99.999999999999986</v>
      </c>
      <c r="F35" s="325">
        <v>99.999999999999986</v>
      </c>
      <c r="G35" s="325">
        <v>0</v>
      </c>
      <c r="H35" s="325">
        <v>0</v>
      </c>
    </row>
    <row r="36" spans="1:8" x14ac:dyDescent="0.25">
      <c r="A36" s="541"/>
      <c r="B36" s="541"/>
      <c r="C36" s="216" t="s">
        <v>131</v>
      </c>
      <c r="D36" s="324">
        <v>100</v>
      </c>
      <c r="E36" s="325">
        <v>100</v>
      </c>
      <c r="F36" s="325">
        <v>100</v>
      </c>
      <c r="G36" s="325">
        <v>0</v>
      </c>
      <c r="H36" s="325">
        <v>0</v>
      </c>
    </row>
    <row r="37" spans="1:8" x14ac:dyDescent="0.25">
      <c r="A37" s="541"/>
      <c r="B37" s="541"/>
      <c r="C37" s="216" t="s">
        <v>119</v>
      </c>
      <c r="D37" s="324">
        <v>100</v>
      </c>
      <c r="E37" s="325">
        <v>100</v>
      </c>
      <c r="F37" s="325">
        <v>100</v>
      </c>
      <c r="G37" s="325">
        <v>0</v>
      </c>
      <c r="H37" s="325">
        <v>0</v>
      </c>
    </row>
    <row r="38" spans="1:8" x14ac:dyDescent="0.25">
      <c r="A38" s="541"/>
      <c r="B38" s="541"/>
      <c r="C38" s="216" t="s">
        <v>68</v>
      </c>
      <c r="D38" s="324">
        <v>100</v>
      </c>
      <c r="E38" s="325">
        <v>99.999999999999986</v>
      </c>
      <c r="F38" s="325">
        <v>99.999999999999986</v>
      </c>
      <c r="G38" s="325">
        <v>0</v>
      </c>
      <c r="H38" s="325">
        <v>0</v>
      </c>
    </row>
    <row r="39" spans="1:8" x14ac:dyDescent="0.25">
      <c r="A39" s="541"/>
      <c r="B39" s="541"/>
      <c r="C39" s="216" t="s">
        <v>122</v>
      </c>
      <c r="D39" s="324">
        <v>100</v>
      </c>
      <c r="E39" s="325">
        <v>100</v>
      </c>
      <c r="F39" s="325">
        <v>100</v>
      </c>
      <c r="G39" s="325">
        <v>0</v>
      </c>
      <c r="H39" s="325">
        <v>0</v>
      </c>
    </row>
    <row r="40" spans="1:8" x14ac:dyDescent="0.25">
      <c r="A40" s="541"/>
      <c r="B40" s="541"/>
      <c r="C40" s="216" t="s">
        <v>118</v>
      </c>
      <c r="D40" s="324">
        <v>100</v>
      </c>
      <c r="E40" s="325">
        <v>100</v>
      </c>
      <c r="F40" s="325">
        <v>100</v>
      </c>
      <c r="G40" s="325">
        <v>0</v>
      </c>
      <c r="H40" s="325">
        <v>0</v>
      </c>
    </row>
    <row r="41" spans="1:8" x14ac:dyDescent="0.25">
      <c r="A41" s="541"/>
      <c r="B41" s="541"/>
      <c r="C41" s="216" t="s">
        <v>120</v>
      </c>
      <c r="D41" s="324">
        <v>100</v>
      </c>
      <c r="E41" s="325">
        <v>100</v>
      </c>
      <c r="F41" s="325">
        <v>100</v>
      </c>
      <c r="G41" s="325">
        <v>0</v>
      </c>
      <c r="H41" s="325">
        <v>0</v>
      </c>
    </row>
    <row r="42" spans="1:8" x14ac:dyDescent="0.25">
      <c r="A42" s="541"/>
      <c r="B42" s="541" t="s">
        <v>191</v>
      </c>
      <c r="C42" s="216" t="s">
        <v>57</v>
      </c>
      <c r="D42" s="324">
        <v>100</v>
      </c>
      <c r="E42" s="325">
        <v>99.173553719008254</v>
      </c>
      <c r="F42" s="325">
        <v>98.760330578512381</v>
      </c>
      <c r="G42" s="325">
        <v>0.41322314049586767</v>
      </c>
      <c r="H42" s="325">
        <v>0.82644628099173545</v>
      </c>
    </row>
    <row r="43" spans="1:8" x14ac:dyDescent="0.25">
      <c r="A43" s="541"/>
      <c r="B43" s="541"/>
      <c r="C43" s="216" t="s">
        <v>132</v>
      </c>
      <c r="D43" s="324">
        <v>100</v>
      </c>
      <c r="E43" s="325">
        <v>100</v>
      </c>
      <c r="F43" s="325">
        <v>100</v>
      </c>
      <c r="G43" s="325">
        <v>0</v>
      </c>
      <c r="H43" s="325">
        <v>0</v>
      </c>
    </row>
    <row r="44" spans="1:8" x14ac:dyDescent="0.25">
      <c r="A44" s="541"/>
      <c r="B44" s="541"/>
      <c r="C44" s="216" t="s">
        <v>135</v>
      </c>
      <c r="D44" s="324">
        <v>100</v>
      </c>
      <c r="E44" s="325">
        <v>100</v>
      </c>
      <c r="F44" s="325">
        <v>100</v>
      </c>
      <c r="G44" s="325">
        <v>0</v>
      </c>
      <c r="H44" s="325">
        <v>0</v>
      </c>
    </row>
    <row r="45" spans="1:8" x14ac:dyDescent="0.25">
      <c r="A45" s="541"/>
      <c r="B45" s="541"/>
      <c r="C45" s="216" t="s">
        <v>145</v>
      </c>
      <c r="D45" s="324">
        <v>100</v>
      </c>
      <c r="E45" s="325">
        <v>100</v>
      </c>
      <c r="F45" s="325">
        <v>100</v>
      </c>
      <c r="G45" s="325">
        <v>0</v>
      </c>
      <c r="H45" s="325">
        <v>0</v>
      </c>
    </row>
    <row r="46" spans="1:8" x14ac:dyDescent="0.25">
      <c r="A46" s="541"/>
      <c r="B46" s="541"/>
      <c r="C46" s="216" t="s">
        <v>137</v>
      </c>
      <c r="D46" s="324">
        <v>100</v>
      </c>
      <c r="E46" s="325">
        <v>100</v>
      </c>
      <c r="F46" s="325">
        <v>100</v>
      </c>
      <c r="G46" s="325">
        <v>0</v>
      </c>
      <c r="H46" s="325">
        <v>0</v>
      </c>
    </row>
    <row r="47" spans="1:8" x14ac:dyDescent="0.25">
      <c r="A47" s="541"/>
      <c r="B47" s="541"/>
      <c r="C47" s="216" t="s">
        <v>149</v>
      </c>
      <c r="D47" s="324">
        <v>100</v>
      </c>
      <c r="E47" s="325">
        <v>100</v>
      </c>
      <c r="F47" s="325">
        <v>100</v>
      </c>
      <c r="G47" s="325">
        <v>0</v>
      </c>
      <c r="H47" s="325">
        <v>0</v>
      </c>
    </row>
    <row r="48" spans="1:8" x14ac:dyDescent="0.25">
      <c r="A48" s="541"/>
      <c r="B48" s="541"/>
      <c r="C48" s="216" t="s">
        <v>146</v>
      </c>
      <c r="D48" s="324">
        <v>100</v>
      </c>
      <c r="E48" s="325">
        <v>100</v>
      </c>
      <c r="F48" s="325">
        <v>100</v>
      </c>
      <c r="G48" s="325">
        <v>0</v>
      </c>
      <c r="H48" s="325">
        <v>0</v>
      </c>
    </row>
    <row r="49" spans="1:8" x14ac:dyDescent="0.25">
      <c r="A49" s="541"/>
      <c r="B49" s="541"/>
      <c r="C49" s="216" t="s">
        <v>69</v>
      </c>
      <c r="D49" s="324">
        <v>100</v>
      </c>
      <c r="E49" s="325">
        <v>100</v>
      </c>
      <c r="F49" s="325">
        <v>100</v>
      </c>
      <c r="G49" s="325">
        <v>0</v>
      </c>
      <c r="H49" s="325">
        <v>0</v>
      </c>
    </row>
    <row r="50" spans="1:8" x14ac:dyDescent="0.25">
      <c r="A50" s="541"/>
      <c r="B50" s="541"/>
      <c r="C50" s="216" t="s">
        <v>143</v>
      </c>
      <c r="D50" s="324">
        <v>100</v>
      </c>
      <c r="E50" s="325">
        <v>100</v>
      </c>
      <c r="F50" s="325">
        <v>100</v>
      </c>
      <c r="G50" s="325">
        <v>0</v>
      </c>
      <c r="H50" s="325">
        <v>0</v>
      </c>
    </row>
    <row r="51" spans="1:8" x14ac:dyDescent="0.25">
      <c r="A51" s="541"/>
      <c r="B51" s="541"/>
      <c r="C51" s="216" t="s">
        <v>144</v>
      </c>
      <c r="D51" s="324">
        <v>100</v>
      </c>
      <c r="E51" s="325">
        <v>100</v>
      </c>
      <c r="F51" s="325">
        <v>100</v>
      </c>
      <c r="G51" s="325">
        <v>0</v>
      </c>
      <c r="H51" s="325">
        <v>0</v>
      </c>
    </row>
    <row r="52" spans="1:8" x14ac:dyDescent="0.25">
      <c r="A52" s="541"/>
      <c r="B52" s="541"/>
      <c r="C52" s="216" t="s">
        <v>134</v>
      </c>
      <c r="D52" s="324">
        <v>100</v>
      </c>
      <c r="E52" s="325">
        <v>100</v>
      </c>
      <c r="F52" s="325">
        <v>100</v>
      </c>
      <c r="G52" s="325">
        <v>0</v>
      </c>
      <c r="H52" s="325">
        <v>0</v>
      </c>
    </row>
    <row r="53" spans="1:8" x14ac:dyDescent="0.25">
      <c r="A53" s="541"/>
      <c r="B53" s="541"/>
      <c r="C53" s="216" t="s">
        <v>147</v>
      </c>
      <c r="D53" s="324">
        <v>100</v>
      </c>
      <c r="E53" s="325">
        <v>100</v>
      </c>
      <c r="F53" s="325">
        <v>100</v>
      </c>
      <c r="G53" s="325">
        <v>0</v>
      </c>
      <c r="H53" s="325">
        <v>0</v>
      </c>
    </row>
    <row r="54" spans="1:8" x14ac:dyDescent="0.25">
      <c r="A54" s="541"/>
      <c r="B54" s="541"/>
      <c r="C54" s="216" t="s">
        <v>141</v>
      </c>
      <c r="D54" s="324">
        <v>100</v>
      </c>
      <c r="E54" s="325">
        <v>100</v>
      </c>
      <c r="F54" s="325">
        <v>100</v>
      </c>
      <c r="G54" s="325">
        <v>0</v>
      </c>
      <c r="H54" s="325">
        <v>0</v>
      </c>
    </row>
    <row r="55" spans="1:8" x14ac:dyDescent="0.25">
      <c r="A55" s="541"/>
      <c r="B55" s="541"/>
      <c r="C55" s="216" t="s">
        <v>148</v>
      </c>
      <c r="D55" s="324">
        <v>100</v>
      </c>
      <c r="E55" s="325">
        <v>100</v>
      </c>
      <c r="F55" s="325">
        <v>100</v>
      </c>
      <c r="G55" s="325">
        <v>0</v>
      </c>
      <c r="H55" s="325">
        <v>0</v>
      </c>
    </row>
    <row r="56" spans="1:8" x14ac:dyDescent="0.25">
      <c r="A56" s="541"/>
      <c r="B56" s="541"/>
      <c r="C56" s="216" t="s">
        <v>140</v>
      </c>
      <c r="D56" s="324">
        <v>100</v>
      </c>
      <c r="E56" s="325">
        <v>99.999999999999986</v>
      </c>
      <c r="F56" s="325">
        <v>99.999999999999986</v>
      </c>
      <c r="G56" s="325">
        <v>0</v>
      </c>
      <c r="H56" s="325">
        <v>0</v>
      </c>
    </row>
    <row r="57" spans="1:8" x14ac:dyDescent="0.25">
      <c r="A57" s="541"/>
      <c r="B57" s="541"/>
      <c r="C57" s="216" t="s">
        <v>136</v>
      </c>
      <c r="D57" s="324">
        <v>100</v>
      </c>
      <c r="E57" s="325">
        <v>100</v>
      </c>
      <c r="F57" s="325">
        <v>87.5</v>
      </c>
      <c r="G57" s="325">
        <v>12.5</v>
      </c>
      <c r="H57" s="325">
        <v>0</v>
      </c>
    </row>
    <row r="58" spans="1:8" x14ac:dyDescent="0.25">
      <c r="A58" s="541"/>
      <c r="B58" s="541"/>
      <c r="C58" s="216" t="s">
        <v>142</v>
      </c>
      <c r="D58" s="324">
        <v>100</v>
      </c>
      <c r="E58" s="325">
        <v>100</v>
      </c>
      <c r="F58" s="325">
        <v>100</v>
      </c>
      <c r="G58" s="325">
        <v>0</v>
      </c>
      <c r="H58" s="325">
        <v>0</v>
      </c>
    </row>
    <row r="59" spans="1:8" x14ac:dyDescent="0.25">
      <c r="A59" s="541"/>
      <c r="B59" s="541"/>
      <c r="C59" s="216" t="s">
        <v>66</v>
      </c>
      <c r="D59" s="324">
        <v>100</v>
      </c>
      <c r="E59" s="325">
        <v>100</v>
      </c>
      <c r="F59" s="325">
        <v>100</v>
      </c>
      <c r="G59" s="325">
        <v>0</v>
      </c>
      <c r="H59" s="325">
        <v>0</v>
      </c>
    </row>
    <row r="60" spans="1:8" x14ac:dyDescent="0.25">
      <c r="A60" s="541"/>
      <c r="B60" s="541"/>
      <c r="C60" s="216" t="s">
        <v>133</v>
      </c>
      <c r="D60" s="324">
        <v>100</v>
      </c>
      <c r="E60" s="325">
        <v>92.857142857142847</v>
      </c>
      <c r="F60" s="325">
        <v>92.857142857142847</v>
      </c>
      <c r="G60" s="325">
        <v>0</v>
      </c>
      <c r="H60" s="325">
        <v>7.1428571428571423</v>
      </c>
    </row>
    <row r="61" spans="1:8" x14ac:dyDescent="0.25">
      <c r="A61" s="541"/>
      <c r="B61" s="541"/>
      <c r="C61" s="216" t="s">
        <v>65</v>
      </c>
      <c r="D61" s="324">
        <v>100</v>
      </c>
      <c r="E61" s="325">
        <v>87.5</v>
      </c>
      <c r="F61" s="325">
        <v>87.5</v>
      </c>
      <c r="G61" s="325">
        <v>0</v>
      </c>
      <c r="H61" s="325">
        <v>12.5</v>
      </c>
    </row>
    <row r="62" spans="1:8" x14ac:dyDescent="0.25">
      <c r="A62" s="541"/>
      <c r="B62" s="541"/>
      <c r="C62" s="216" t="s">
        <v>150</v>
      </c>
      <c r="D62" s="324">
        <v>100</v>
      </c>
      <c r="E62" s="325">
        <v>100</v>
      </c>
      <c r="F62" s="325">
        <v>100</v>
      </c>
      <c r="G62" s="325">
        <v>0</v>
      </c>
      <c r="H62" s="325">
        <v>0</v>
      </c>
    </row>
    <row r="63" spans="1:8" x14ac:dyDescent="0.25">
      <c r="A63" s="541"/>
      <c r="B63" s="541"/>
      <c r="C63" s="216" t="s">
        <v>138</v>
      </c>
      <c r="D63" s="324">
        <v>100</v>
      </c>
      <c r="E63" s="325">
        <v>100</v>
      </c>
      <c r="F63" s="325">
        <v>100</v>
      </c>
      <c r="G63" s="325">
        <v>0</v>
      </c>
      <c r="H63" s="325">
        <v>0</v>
      </c>
    </row>
    <row r="64" spans="1:8" x14ac:dyDescent="0.25">
      <c r="A64" s="541"/>
      <c r="B64" s="541"/>
      <c r="C64" s="216" t="s">
        <v>139</v>
      </c>
      <c r="D64" s="324">
        <v>100</v>
      </c>
      <c r="E64" s="325">
        <v>100</v>
      </c>
      <c r="F64" s="325">
        <v>100</v>
      </c>
      <c r="G64" s="325">
        <v>0</v>
      </c>
      <c r="H64" s="325">
        <v>0</v>
      </c>
    </row>
    <row r="65" spans="1:8" x14ac:dyDescent="0.25">
      <c r="A65" s="541"/>
      <c r="B65" s="541" t="s">
        <v>192</v>
      </c>
      <c r="C65" s="216" t="s">
        <v>57</v>
      </c>
      <c r="D65" s="324">
        <v>100</v>
      </c>
      <c r="E65" s="325">
        <v>98.795180722891544</v>
      </c>
      <c r="F65" s="325">
        <v>97.590361445783117</v>
      </c>
      <c r="G65" s="325">
        <v>1.2048192771084334</v>
      </c>
      <c r="H65" s="325">
        <v>1.2048192771084338</v>
      </c>
    </row>
    <row r="66" spans="1:8" x14ac:dyDescent="0.25">
      <c r="A66" s="541"/>
      <c r="B66" s="541"/>
      <c r="C66" s="216" t="s">
        <v>151</v>
      </c>
      <c r="D66" s="324">
        <v>100</v>
      </c>
      <c r="E66" s="325">
        <v>99.999999999999986</v>
      </c>
      <c r="F66" s="325">
        <v>99.999999999999986</v>
      </c>
      <c r="G66" s="325">
        <v>0</v>
      </c>
      <c r="H66" s="325">
        <v>0</v>
      </c>
    </row>
    <row r="67" spans="1:8" x14ac:dyDescent="0.25">
      <c r="A67" s="541"/>
      <c r="B67" s="541"/>
      <c r="C67" s="216" t="s">
        <v>162</v>
      </c>
      <c r="D67" s="324">
        <v>100</v>
      </c>
      <c r="E67" s="325">
        <v>99.999999999999986</v>
      </c>
      <c r="F67" s="325">
        <v>99.999999999999986</v>
      </c>
      <c r="G67" s="325">
        <v>0</v>
      </c>
      <c r="H67" s="325">
        <v>0</v>
      </c>
    </row>
    <row r="68" spans="1:8" x14ac:dyDescent="0.25">
      <c r="A68" s="541"/>
      <c r="B68" s="541"/>
      <c r="C68" s="216" t="s">
        <v>156</v>
      </c>
      <c r="D68" s="324">
        <v>100</v>
      </c>
      <c r="E68" s="325">
        <v>99.999999999999986</v>
      </c>
      <c r="F68" s="325">
        <v>85.714285714285708</v>
      </c>
      <c r="G68" s="325">
        <v>14.285714285714285</v>
      </c>
      <c r="H68" s="325">
        <v>0</v>
      </c>
    </row>
    <row r="69" spans="1:8" x14ac:dyDescent="0.25">
      <c r="A69" s="541"/>
      <c r="B69" s="541"/>
      <c r="C69" s="216" t="s">
        <v>155</v>
      </c>
      <c r="D69" s="324">
        <v>100</v>
      </c>
      <c r="E69" s="325">
        <v>100</v>
      </c>
      <c r="F69" s="325">
        <v>100</v>
      </c>
      <c r="G69" s="325">
        <v>0</v>
      </c>
      <c r="H69" s="325">
        <v>0</v>
      </c>
    </row>
    <row r="70" spans="1:8" x14ac:dyDescent="0.25">
      <c r="A70" s="541"/>
      <c r="B70" s="541"/>
      <c r="C70" s="216" t="s">
        <v>154</v>
      </c>
      <c r="D70" s="324">
        <v>100</v>
      </c>
      <c r="E70" s="325">
        <v>100</v>
      </c>
      <c r="F70" s="325">
        <v>100</v>
      </c>
      <c r="G70" s="325">
        <v>0</v>
      </c>
      <c r="H70" s="325">
        <v>0</v>
      </c>
    </row>
    <row r="71" spans="1:8" x14ac:dyDescent="0.25">
      <c r="A71" s="541"/>
      <c r="B71" s="541"/>
      <c r="C71" s="216" t="s">
        <v>161</v>
      </c>
      <c r="D71" s="324">
        <v>100</v>
      </c>
      <c r="E71" s="325">
        <v>100</v>
      </c>
      <c r="F71" s="325">
        <v>100</v>
      </c>
      <c r="G71" s="325">
        <v>0</v>
      </c>
      <c r="H71" s="325">
        <v>0</v>
      </c>
    </row>
    <row r="72" spans="1:8" x14ac:dyDescent="0.25">
      <c r="A72" s="541"/>
      <c r="B72" s="541"/>
      <c r="C72" s="216" t="s">
        <v>157</v>
      </c>
      <c r="D72" s="324">
        <v>100</v>
      </c>
      <c r="E72" s="325">
        <v>100</v>
      </c>
      <c r="F72" s="325">
        <v>100</v>
      </c>
      <c r="G72" s="325">
        <v>0</v>
      </c>
      <c r="H72" s="325">
        <v>0</v>
      </c>
    </row>
    <row r="73" spans="1:8" x14ac:dyDescent="0.25">
      <c r="A73" s="541"/>
      <c r="B73" s="541"/>
      <c r="C73" s="216" t="s">
        <v>159</v>
      </c>
      <c r="D73" s="324">
        <v>100</v>
      </c>
      <c r="E73" s="325">
        <v>99.999999999999986</v>
      </c>
      <c r="F73" s="325">
        <v>99.999999999999986</v>
      </c>
      <c r="G73" s="325">
        <v>0</v>
      </c>
      <c r="H73" s="325">
        <v>0</v>
      </c>
    </row>
    <row r="74" spans="1:8" x14ac:dyDescent="0.25">
      <c r="A74" s="541"/>
      <c r="B74" s="541"/>
      <c r="C74" s="216" t="s">
        <v>164</v>
      </c>
      <c r="D74" s="324">
        <v>100</v>
      </c>
      <c r="E74" s="325">
        <v>100</v>
      </c>
      <c r="F74" s="325">
        <v>100</v>
      </c>
      <c r="G74" s="325">
        <v>0</v>
      </c>
      <c r="H74" s="325">
        <v>0</v>
      </c>
    </row>
    <row r="75" spans="1:8" x14ac:dyDescent="0.25">
      <c r="A75" s="541"/>
      <c r="B75" s="541"/>
      <c r="C75" s="216" t="s">
        <v>152</v>
      </c>
      <c r="D75" s="324">
        <v>100</v>
      </c>
      <c r="E75" s="325">
        <v>83.333333333333343</v>
      </c>
      <c r="F75" s="325">
        <v>83.333333333333343</v>
      </c>
      <c r="G75" s="325">
        <v>0</v>
      </c>
      <c r="H75" s="325">
        <v>16.666666666666668</v>
      </c>
    </row>
    <row r="76" spans="1:8" x14ac:dyDescent="0.25">
      <c r="A76" s="541"/>
      <c r="B76" s="541"/>
      <c r="C76" s="216" t="s">
        <v>67</v>
      </c>
      <c r="D76" s="324">
        <v>100</v>
      </c>
      <c r="E76" s="325">
        <v>100</v>
      </c>
      <c r="F76" s="325">
        <v>100</v>
      </c>
      <c r="G76" s="325">
        <v>0</v>
      </c>
      <c r="H76" s="325">
        <v>0</v>
      </c>
    </row>
    <row r="77" spans="1:8" x14ac:dyDescent="0.25">
      <c r="A77" s="541"/>
      <c r="B77" s="541"/>
      <c r="C77" s="216" t="s">
        <v>70</v>
      </c>
      <c r="D77" s="324">
        <v>100</v>
      </c>
      <c r="E77" s="325">
        <v>92.857142857142847</v>
      </c>
      <c r="F77" s="325">
        <v>92.857142857142847</v>
      </c>
      <c r="G77" s="325">
        <v>0</v>
      </c>
      <c r="H77" s="325">
        <v>7.1428571428571423</v>
      </c>
    </row>
    <row r="78" spans="1:8" x14ac:dyDescent="0.25">
      <c r="A78" s="541"/>
      <c r="B78" s="541"/>
      <c r="C78" s="216" t="s">
        <v>153</v>
      </c>
      <c r="D78" s="324">
        <v>100</v>
      </c>
      <c r="E78" s="325">
        <v>100</v>
      </c>
      <c r="F78" s="325">
        <v>100</v>
      </c>
      <c r="G78" s="325">
        <v>0</v>
      </c>
      <c r="H78" s="325">
        <v>0</v>
      </c>
    </row>
    <row r="79" spans="1:8" x14ac:dyDescent="0.25">
      <c r="A79" s="541"/>
      <c r="B79" s="541"/>
      <c r="C79" s="216" t="s">
        <v>158</v>
      </c>
      <c r="D79" s="324">
        <v>100</v>
      </c>
      <c r="E79" s="325">
        <v>100</v>
      </c>
      <c r="F79" s="325">
        <v>100</v>
      </c>
      <c r="G79" s="325">
        <v>0</v>
      </c>
      <c r="H79" s="325">
        <v>0</v>
      </c>
    </row>
    <row r="80" spans="1:8" x14ac:dyDescent="0.25">
      <c r="A80" s="541"/>
      <c r="B80" s="541"/>
      <c r="C80" s="216" t="s">
        <v>163</v>
      </c>
      <c r="D80" s="324">
        <v>100</v>
      </c>
      <c r="E80" s="325">
        <v>100</v>
      </c>
      <c r="F80" s="325">
        <v>100</v>
      </c>
      <c r="G80" s="325">
        <v>0</v>
      </c>
      <c r="H80" s="325">
        <v>0</v>
      </c>
    </row>
    <row r="81" spans="1:8" x14ac:dyDescent="0.25">
      <c r="A81" s="541"/>
      <c r="B81" s="541"/>
      <c r="C81" s="216" t="s">
        <v>160</v>
      </c>
      <c r="D81" s="324">
        <v>100</v>
      </c>
      <c r="E81" s="325">
        <v>100</v>
      </c>
      <c r="F81" s="325">
        <v>100</v>
      </c>
      <c r="G81" s="325">
        <v>0</v>
      </c>
      <c r="H81" s="325">
        <v>0</v>
      </c>
    </row>
    <row r="82" spans="1:8" x14ac:dyDescent="0.25">
      <c r="A82" s="541"/>
      <c r="B82" s="541" t="s">
        <v>193</v>
      </c>
      <c r="C82" s="216" t="s">
        <v>57</v>
      </c>
      <c r="D82" s="324">
        <v>100</v>
      </c>
      <c r="E82" s="325">
        <v>97.424892703862639</v>
      </c>
      <c r="F82" s="325">
        <v>97.424892703862639</v>
      </c>
      <c r="G82" s="325">
        <v>0</v>
      </c>
      <c r="H82" s="325">
        <v>2.5751072961373387</v>
      </c>
    </row>
    <row r="83" spans="1:8" x14ac:dyDescent="0.25">
      <c r="A83" s="541"/>
      <c r="B83" s="541"/>
      <c r="C83" s="216" t="s">
        <v>165</v>
      </c>
      <c r="D83" s="324">
        <v>100</v>
      </c>
      <c r="E83" s="325">
        <v>100</v>
      </c>
      <c r="F83" s="325">
        <v>100</v>
      </c>
      <c r="G83" s="325">
        <v>0</v>
      </c>
      <c r="H83" s="325">
        <v>0</v>
      </c>
    </row>
    <row r="84" spans="1:8" x14ac:dyDescent="0.25">
      <c r="A84" s="541"/>
      <c r="B84" s="541"/>
      <c r="C84" s="216" t="s">
        <v>175</v>
      </c>
      <c r="D84" s="324">
        <v>100</v>
      </c>
      <c r="E84" s="325">
        <v>100</v>
      </c>
      <c r="F84" s="325">
        <v>100</v>
      </c>
      <c r="G84" s="325">
        <v>0</v>
      </c>
      <c r="H84" s="325">
        <v>0</v>
      </c>
    </row>
    <row r="85" spans="1:8" x14ac:dyDescent="0.25">
      <c r="A85" s="541"/>
      <c r="B85" s="541"/>
      <c r="C85" s="216" t="s">
        <v>178</v>
      </c>
      <c r="D85" s="324">
        <v>100</v>
      </c>
      <c r="E85" s="325">
        <v>99.999999999999986</v>
      </c>
      <c r="F85" s="325">
        <v>99.999999999999986</v>
      </c>
      <c r="G85" s="325">
        <v>0</v>
      </c>
      <c r="H85" s="325">
        <v>0</v>
      </c>
    </row>
    <row r="86" spans="1:8" x14ac:dyDescent="0.25">
      <c r="A86" s="541"/>
      <c r="B86" s="541"/>
      <c r="C86" s="216" t="s">
        <v>179</v>
      </c>
      <c r="D86" s="324">
        <v>100</v>
      </c>
      <c r="E86" s="325">
        <v>99.999999999999986</v>
      </c>
      <c r="F86" s="325">
        <v>99.999999999999986</v>
      </c>
      <c r="G86" s="325">
        <v>0</v>
      </c>
      <c r="H86" s="325">
        <v>0</v>
      </c>
    </row>
    <row r="87" spans="1:8" x14ac:dyDescent="0.25">
      <c r="A87" s="541"/>
      <c r="B87" s="541"/>
      <c r="C87" s="216" t="s">
        <v>171</v>
      </c>
      <c r="D87" s="324">
        <v>100</v>
      </c>
      <c r="E87" s="325">
        <v>99.999999999999986</v>
      </c>
      <c r="F87" s="325">
        <v>99.999999999999986</v>
      </c>
      <c r="G87" s="325">
        <v>0</v>
      </c>
      <c r="H87" s="325">
        <v>0</v>
      </c>
    </row>
    <row r="88" spans="1:8" x14ac:dyDescent="0.25">
      <c r="A88" s="541"/>
      <c r="B88" s="541"/>
      <c r="C88" s="216" t="s">
        <v>184</v>
      </c>
      <c r="D88" s="324">
        <v>100</v>
      </c>
      <c r="E88" s="325">
        <v>84.615384615384613</v>
      </c>
      <c r="F88" s="325">
        <v>84.615384615384613</v>
      </c>
      <c r="G88" s="325">
        <v>0</v>
      </c>
      <c r="H88" s="325">
        <v>15.384615384615383</v>
      </c>
    </row>
    <row r="89" spans="1:8" x14ac:dyDescent="0.25">
      <c r="A89" s="541"/>
      <c r="B89" s="541"/>
      <c r="C89" s="216" t="s">
        <v>183</v>
      </c>
      <c r="D89" s="324">
        <v>100</v>
      </c>
      <c r="E89" s="325">
        <v>100</v>
      </c>
      <c r="F89" s="325">
        <v>100</v>
      </c>
      <c r="G89" s="325">
        <v>0</v>
      </c>
      <c r="H89" s="325">
        <v>0</v>
      </c>
    </row>
    <row r="90" spans="1:8" x14ac:dyDescent="0.25">
      <c r="A90" s="541"/>
      <c r="B90" s="541"/>
      <c r="C90" s="216" t="s">
        <v>181</v>
      </c>
      <c r="D90" s="324">
        <v>100</v>
      </c>
      <c r="E90" s="325">
        <v>100</v>
      </c>
      <c r="F90" s="325">
        <v>100</v>
      </c>
      <c r="G90" s="325">
        <v>0</v>
      </c>
      <c r="H90" s="325">
        <v>0</v>
      </c>
    </row>
    <row r="91" spans="1:8" x14ac:dyDescent="0.25">
      <c r="A91" s="541"/>
      <c r="B91" s="541"/>
      <c r="C91" s="216" t="s">
        <v>180</v>
      </c>
      <c r="D91" s="324">
        <v>100</v>
      </c>
      <c r="E91" s="325">
        <v>100</v>
      </c>
      <c r="F91" s="325">
        <v>100</v>
      </c>
      <c r="G91" s="325">
        <v>0</v>
      </c>
      <c r="H91" s="325">
        <v>0</v>
      </c>
    </row>
    <row r="92" spans="1:8" x14ac:dyDescent="0.25">
      <c r="A92" s="541"/>
      <c r="B92" s="541"/>
      <c r="C92" s="216" t="s">
        <v>169</v>
      </c>
      <c r="D92" s="324">
        <v>100</v>
      </c>
      <c r="E92" s="325">
        <v>90</v>
      </c>
      <c r="F92" s="325">
        <v>90</v>
      </c>
      <c r="G92" s="325">
        <v>0</v>
      </c>
      <c r="H92" s="325">
        <v>10</v>
      </c>
    </row>
    <row r="93" spans="1:8" x14ac:dyDescent="0.25">
      <c r="A93" s="541"/>
      <c r="B93" s="541"/>
      <c r="C93" s="216" t="s">
        <v>173</v>
      </c>
      <c r="D93" s="324">
        <v>100</v>
      </c>
      <c r="E93" s="325">
        <v>100</v>
      </c>
      <c r="F93" s="325">
        <v>100</v>
      </c>
      <c r="G93" s="325">
        <v>0</v>
      </c>
      <c r="H93" s="325">
        <v>0</v>
      </c>
    </row>
    <row r="94" spans="1:8" x14ac:dyDescent="0.25">
      <c r="A94" s="541"/>
      <c r="B94" s="541"/>
      <c r="C94" s="216" t="s">
        <v>176</v>
      </c>
      <c r="D94" s="324">
        <v>100</v>
      </c>
      <c r="E94" s="325">
        <v>100</v>
      </c>
      <c r="F94" s="325">
        <v>100</v>
      </c>
      <c r="G94" s="325">
        <v>0</v>
      </c>
      <c r="H94" s="325">
        <v>0</v>
      </c>
    </row>
    <row r="95" spans="1:8" x14ac:dyDescent="0.25">
      <c r="A95" s="541"/>
      <c r="B95" s="541"/>
      <c r="C95" s="216" t="s">
        <v>167</v>
      </c>
      <c r="D95" s="324">
        <v>100</v>
      </c>
      <c r="E95" s="325">
        <v>90.909090909090907</v>
      </c>
      <c r="F95" s="325">
        <v>90.909090909090907</v>
      </c>
      <c r="G95" s="325">
        <v>0</v>
      </c>
      <c r="H95" s="325">
        <v>9.0909090909090917</v>
      </c>
    </row>
    <row r="96" spans="1:8" x14ac:dyDescent="0.25">
      <c r="A96" s="541"/>
      <c r="B96" s="541"/>
      <c r="C96" s="216" t="s">
        <v>185</v>
      </c>
      <c r="D96" s="324">
        <v>100</v>
      </c>
      <c r="E96" s="325">
        <v>100</v>
      </c>
      <c r="F96" s="325">
        <v>100</v>
      </c>
      <c r="G96" s="325">
        <v>0</v>
      </c>
      <c r="H96" s="325">
        <v>0</v>
      </c>
    </row>
    <row r="97" spans="1:8" x14ac:dyDescent="0.25">
      <c r="A97" s="541"/>
      <c r="B97" s="541"/>
      <c r="C97" s="216" t="s">
        <v>172</v>
      </c>
      <c r="D97" s="324">
        <v>100</v>
      </c>
      <c r="E97" s="325">
        <v>100</v>
      </c>
      <c r="F97" s="325">
        <v>100</v>
      </c>
      <c r="G97" s="325">
        <v>0</v>
      </c>
      <c r="H97" s="325">
        <v>0</v>
      </c>
    </row>
    <row r="98" spans="1:8" x14ac:dyDescent="0.25">
      <c r="A98" s="541"/>
      <c r="B98" s="541"/>
      <c r="C98" s="216" t="s">
        <v>174</v>
      </c>
      <c r="D98" s="324">
        <v>100</v>
      </c>
      <c r="E98" s="325">
        <v>100</v>
      </c>
      <c r="F98" s="325">
        <v>100</v>
      </c>
      <c r="G98" s="325">
        <v>0</v>
      </c>
      <c r="H98" s="325">
        <v>0</v>
      </c>
    </row>
    <row r="99" spans="1:8" x14ac:dyDescent="0.25">
      <c r="A99" s="541"/>
      <c r="B99" s="541"/>
      <c r="C99" s="216" t="s">
        <v>168</v>
      </c>
      <c r="D99" s="324">
        <v>100</v>
      </c>
      <c r="E99" s="325">
        <v>100</v>
      </c>
      <c r="F99" s="325">
        <v>100</v>
      </c>
      <c r="G99" s="325">
        <v>0</v>
      </c>
      <c r="H99" s="325">
        <v>0</v>
      </c>
    </row>
    <row r="100" spans="1:8" x14ac:dyDescent="0.25">
      <c r="A100" s="541"/>
      <c r="B100" s="541"/>
      <c r="C100" s="216" t="s">
        <v>182</v>
      </c>
      <c r="D100" s="324">
        <v>100</v>
      </c>
      <c r="E100" s="325">
        <v>93.75</v>
      </c>
      <c r="F100" s="325">
        <v>93.75</v>
      </c>
      <c r="G100" s="325">
        <v>0</v>
      </c>
      <c r="H100" s="325">
        <v>6.25</v>
      </c>
    </row>
    <row r="101" spans="1:8" x14ac:dyDescent="0.25">
      <c r="A101" s="541"/>
      <c r="B101" s="541"/>
      <c r="C101" s="216" t="s">
        <v>170</v>
      </c>
      <c r="D101" s="324">
        <v>100</v>
      </c>
      <c r="E101" s="325">
        <v>100</v>
      </c>
      <c r="F101" s="325">
        <v>100</v>
      </c>
      <c r="G101" s="325">
        <v>0</v>
      </c>
      <c r="H101" s="325">
        <v>0</v>
      </c>
    </row>
    <row r="102" spans="1:8" x14ac:dyDescent="0.25">
      <c r="A102" s="541"/>
      <c r="B102" s="541"/>
      <c r="C102" s="216" t="s">
        <v>177</v>
      </c>
      <c r="D102" s="324">
        <v>100</v>
      </c>
      <c r="E102" s="325">
        <v>100</v>
      </c>
      <c r="F102" s="325">
        <v>100</v>
      </c>
      <c r="G102" s="325">
        <v>0</v>
      </c>
      <c r="H102" s="325">
        <v>0</v>
      </c>
    </row>
    <row r="103" spans="1:8" x14ac:dyDescent="0.25">
      <c r="A103" s="541"/>
      <c r="B103" s="541"/>
      <c r="C103" s="216" t="s">
        <v>166</v>
      </c>
      <c r="D103" s="324">
        <v>100</v>
      </c>
      <c r="E103" s="325">
        <v>93.333333333333343</v>
      </c>
      <c r="F103" s="325">
        <v>93.333333333333343</v>
      </c>
      <c r="G103" s="325">
        <v>0</v>
      </c>
      <c r="H103" s="325">
        <v>6.666666666666667</v>
      </c>
    </row>
    <row r="104" spans="1:8" x14ac:dyDescent="0.25">
      <c r="A104" s="541"/>
      <c r="B104" s="541"/>
      <c r="C104" s="216" t="s">
        <v>71</v>
      </c>
      <c r="D104" s="324">
        <v>100</v>
      </c>
      <c r="E104" s="325">
        <v>100</v>
      </c>
      <c r="F104" s="325">
        <v>100</v>
      </c>
      <c r="G104" s="325">
        <v>0</v>
      </c>
      <c r="H104" s="325">
        <v>0</v>
      </c>
    </row>
    <row r="105" spans="1:8" x14ac:dyDescent="0.25">
      <c r="A105" s="541"/>
      <c r="B105" s="541" t="s">
        <v>189</v>
      </c>
      <c r="C105" s="216" t="s">
        <v>57</v>
      </c>
      <c r="D105" s="324">
        <v>100</v>
      </c>
      <c r="E105" s="325">
        <v>93.103448275862064</v>
      </c>
      <c r="F105" s="325">
        <v>85.632183908045974</v>
      </c>
      <c r="G105" s="325">
        <v>7.4712643678160937</v>
      </c>
      <c r="H105" s="325">
        <v>6.8965517241379324</v>
      </c>
    </row>
    <row r="106" spans="1:8" x14ac:dyDescent="0.25">
      <c r="A106" s="541"/>
      <c r="B106" s="541"/>
      <c r="C106" s="216" t="s">
        <v>105</v>
      </c>
      <c r="D106" s="324">
        <v>100</v>
      </c>
      <c r="E106" s="325">
        <v>100</v>
      </c>
      <c r="F106" s="325">
        <v>100</v>
      </c>
      <c r="G106" s="325">
        <v>0</v>
      </c>
      <c r="H106" s="325">
        <v>0</v>
      </c>
    </row>
    <row r="107" spans="1:8" x14ac:dyDescent="0.25">
      <c r="A107" s="541"/>
      <c r="B107" s="541"/>
      <c r="C107" s="216" t="s">
        <v>107</v>
      </c>
      <c r="D107" s="324">
        <v>100</v>
      </c>
      <c r="E107" s="325">
        <v>99.999999999999986</v>
      </c>
      <c r="F107" s="325">
        <v>99.999999999999986</v>
      </c>
      <c r="G107" s="325">
        <v>0</v>
      </c>
      <c r="H107" s="325">
        <v>0</v>
      </c>
    </row>
    <row r="108" spans="1:8" x14ac:dyDescent="0.25">
      <c r="A108" s="541"/>
      <c r="B108" s="541"/>
      <c r="C108" s="216" t="s">
        <v>108</v>
      </c>
      <c r="D108" s="324">
        <v>100</v>
      </c>
      <c r="E108" s="325">
        <v>72.727272727272734</v>
      </c>
      <c r="F108" s="325">
        <v>63.636363636363633</v>
      </c>
      <c r="G108" s="325">
        <v>9.0909090909090917</v>
      </c>
      <c r="H108" s="325">
        <v>27.272727272727273</v>
      </c>
    </row>
    <row r="109" spans="1:8" x14ac:dyDescent="0.25">
      <c r="A109" s="541"/>
      <c r="B109" s="541"/>
      <c r="C109" s="216" t="s">
        <v>110</v>
      </c>
      <c r="D109" s="324">
        <v>100</v>
      </c>
      <c r="E109" s="325">
        <v>100</v>
      </c>
      <c r="F109" s="325">
        <v>100</v>
      </c>
      <c r="G109" s="325">
        <v>0</v>
      </c>
      <c r="H109" s="325">
        <v>0</v>
      </c>
    </row>
    <row r="110" spans="1:8" x14ac:dyDescent="0.25">
      <c r="A110" s="541"/>
      <c r="B110" s="541"/>
      <c r="C110" s="216" t="s">
        <v>115</v>
      </c>
      <c r="D110" s="324">
        <v>100</v>
      </c>
      <c r="E110" s="325">
        <v>91.666666666666671</v>
      </c>
      <c r="F110" s="325">
        <v>91.666666666666671</v>
      </c>
      <c r="G110" s="325">
        <v>0</v>
      </c>
      <c r="H110" s="325">
        <v>8.3333333333333339</v>
      </c>
    </row>
    <row r="111" spans="1:8" x14ac:dyDescent="0.25">
      <c r="A111" s="541"/>
      <c r="B111" s="541"/>
      <c r="C111" s="216" t="s">
        <v>113</v>
      </c>
      <c r="D111" s="324">
        <v>100</v>
      </c>
      <c r="E111" s="325">
        <v>100</v>
      </c>
      <c r="F111" s="325">
        <v>100</v>
      </c>
      <c r="G111" s="325">
        <v>0</v>
      </c>
      <c r="H111" s="325">
        <v>0</v>
      </c>
    </row>
    <row r="112" spans="1:8" x14ac:dyDescent="0.25">
      <c r="A112" s="541"/>
      <c r="B112" s="541"/>
      <c r="C112" s="216" t="s">
        <v>114</v>
      </c>
      <c r="D112" s="324">
        <v>100</v>
      </c>
      <c r="E112" s="325">
        <v>99.999999999999986</v>
      </c>
      <c r="F112" s="325">
        <v>88.235294117647058</v>
      </c>
      <c r="G112" s="325">
        <v>11.76470588235294</v>
      </c>
      <c r="H112" s="325">
        <v>0</v>
      </c>
    </row>
    <row r="113" spans="1:8" x14ac:dyDescent="0.25">
      <c r="A113" s="541"/>
      <c r="B113" s="541"/>
      <c r="C113" s="216" t="s">
        <v>106</v>
      </c>
      <c r="D113" s="324">
        <v>100</v>
      </c>
      <c r="E113" s="325">
        <v>83.333333333333343</v>
      </c>
      <c r="F113" s="325">
        <v>83.333333333333343</v>
      </c>
      <c r="G113" s="325">
        <v>0</v>
      </c>
      <c r="H113" s="325">
        <v>16.666666666666668</v>
      </c>
    </row>
    <row r="114" spans="1:8" x14ac:dyDescent="0.25">
      <c r="A114" s="541"/>
      <c r="B114" s="541"/>
      <c r="C114" s="216" t="s">
        <v>112</v>
      </c>
      <c r="D114" s="324">
        <v>100</v>
      </c>
      <c r="E114" s="325">
        <v>100</v>
      </c>
      <c r="F114" s="325">
        <v>59.090909090909093</v>
      </c>
      <c r="G114" s="325">
        <v>40.909090909090907</v>
      </c>
      <c r="H114" s="325">
        <v>0</v>
      </c>
    </row>
    <row r="115" spans="1:8" x14ac:dyDescent="0.25">
      <c r="A115" s="541"/>
      <c r="B115" s="541"/>
      <c r="C115" s="216" t="s">
        <v>109</v>
      </c>
      <c r="D115" s="324">
        <v>100</v>
      </c>
      <c r="E115" s="325">
        <v>80</v>
      </c>
      <c r="F115" s="325">
        <v>80</v>
      </c>
      <c r="G115" s="325">
        <v>0</v>
      </c>
      <c r="H115" s="325">
        <v>20</v>
      </c>
    </row>
    <row r="116" spans="1:8" x14ac:dyDescent="0.25">
      <c r="A116" s="541"/>
      <c r="B116" s="541"/>
      <c r="C116" s="216" t="s">
        <v>111</v>
      </c>
      <c r="D116" s="324">
        <v>100</v>
      </c>
      <c r="E116" s="325">
        <v>100</v>
      </c>
      <c r="F116" s="325">
        <v>100</v>
      </c>
      <c r="G116" s="325">
        <v>0</v>
      </c>
      <c r="H116" s="325">
        <v>0</v>
      </c>
    </row>
    <row r="117" spans="1:8" x14ac:dyDescent="0.25">
      <c r="A117" s="541"/>
      <c r="B117" s="541" t="s">
        <v>187</v>
      </c>
      <c r="C117" s="216" t="s">
        <v>57</v>
      </c>
      <c r="D117" s="324">
        <v>100</v>
      </c>
      <c r="E117" s="325">
        <v>90.677966101694921</v>
      </c>
      <c r="F117" s="325">
        <v>88.13559322033899</v>
      </c>
      <c r="G117" s="325">
        <v>2.5423728813559325</v>
      </c>
      <c r="H117" s="325">
        <v>9.3220338983050848</v>
      </c>
    </row>
    <row r="118" spans="1:8" x14ac:dyDescent="0.25">
      <c r="A118" s="541"/>
      <c r="B118" s="541"/>
      <c r="C118" s="216" t="s">
        <v>85</v>
      </c>
      <c r="D118" s="324">
        <v>100</v>
      </c>
      <c r="E118" s="325">
        <v>99.999999999999986</v>
      </c>
      <c r="F118" s="325">
        <v>99.999999999999986</v>
      </c>
      <c r="G118" s="325">
        <v>0</v>
      </c>
      <c r="H118" s="325">
        <v>0</v>
      </c>
    </row>
    <row r="119" spans="1:8" x14ac:dyDescent="0.25">
      <c r="A119" s="541"/>
      <c r="B119" s="541"/>
      <c r="C119" s="216" t="s">
        <v>79</v>
      </c>
      <c r="D119" s="324">
        <v>100</v>
      </c>
      <c r="E119" s="325">
        <v>75</v>
      </c>
      <c r="F119" s="325">
        <v>56.25</v>
      </c>
      <c r="G119" s="325">
        <v>18.75</v>
      </c>
      <c r="H119" s="325">
        <v>25</v>
      </c>
    </row>
    <row r="120" spans="1:8" x14ac:dyDescent="0.25">
      <c r="A120" s="541"/>
      <c r="B120" s="541"/>
      <c r="C120" s="216" t="s">
        <v>81</v>
      </c>
      <c r="D120" s="324">
        <v>100</v>
      </c>
      <c r="E120" s="325">
        <v>100</v>
      </c>
      <c r="F120" s="325">
        <v>100</v>
      </c>
      <c r="G120" s="325">
        <v>0</v>
      </c>
      <c r="H120" s="325">
        <v>0</v>
      </c>
    </row>
    <row r="121" spans="1:8" x14ac:dyDescent="0.25">
      <c r="A121" s="541"/>
      <c r="B121" s="541"/>
      <c r="C121" s="216" t="s">
        <v>88</v>
      </c>
      <c r="D121" s="324">
        <v>100</v>
      </c>
      <c r="E121" s="325">
        <v>99.999999999999986</v>
      </c>
      <c r="F121" s="325">
        <v>99.999999999999986</v>
      </c>
      <c r="G121" s="325">
        <v>0</v>
      </c>
      <c r="H121" s="325">
        <v>0</v>
      </c>
    </row>
    <row r="122" spans="1:8" x14ac:dyDescent="0.25">
      <c r="A122" s="541"/>
      <c r="B122" s="541"/>
      <c r="C122" s="216" t="s">
        <v>86</v>
      </c>
      <c r="D122" s="324">
        <v>100</v>
      </c>
      <c r="E122" s="325">
        <v>91.666666666666671</v>
      </c>
      <c r="F122" s="325">
        <v>91.666666666666671</v>
      </c>
      <c r="G122" s="325">
        <v>0</v>
      </c>
      <c r="H122" s="325">
        <v>8.3333333333333339</v>
      </c>
    </row>
    <row r="123" spans="1:8" x14ac:dyDescent="0.25">
      <c r="A123" s="541"/>
      <c r="B123" s="541"/>
      <c r="C123" s="216" t="s">
        <v>82</v>
      </c>
      <c r="D123" s="324">
        <v>100</v>
      </c>
      <c r="E123" s="325">
        <v>84.615384615384613</v>
      </c>
      <c r="F123" s="325">
        <v>84.615384615384613</v>
      </c>
      <c r="G123" s="325">
        <v>0</v>
      </c>
      <c r="H123" s="325">
        <v>15.384615384615383</v>
      </c>
    </row>
    <row r="124" spans="1:8" x14ac:dyDescent="0.25">
      <c r="A124" s="541"/>
      <c r="B124" s="541"/>
      <c r="C124" s="216" t="s">
        <v>83</v>
      </c>
      <c r="D124" s="324">
        <v>100</v>
      </c>
      <c r="E124" s="325">
        <v>100</v>
      </c>
      <c r="F124" s="325">
        <v>100</v>
      </c>
      <c r="G124" s="325">
        <v>0</v>
      </c>
      <c r="H124" s="325">
        <v>0</v>
      </c>
    </row>
    <row r="125" spans="1:8" x14ac:dyDescent="0.25">
      <c r="A125" s="541"/>
      <c r="B125" s="541"/>
      <c r="C125" s="216" t="s">
        <v>87</v>
      </c>
      <c r="D125" s="324">
        <v>100</v>
      </c>
      <c r="E125" s="325">
        <v>100</v>
      </c>
      <c r="F125" s="325">
        <v>100</v>
      </c>
      <c r="G125" s="325">
        <v>0</v>
      </c>
      <c r="H125" s="325">
        <v>0</v>
      </c>
    </row>
    <row r="126" spans="1:8" x14ac:dyDescent="0.25">
      <c r="A126" s="541"/>
      <c r="B126" s="541"/>
      <c r="C126" s="216" t="s">
        <v>80</v>
      </c>
      <c r="D126" s="324">
        <v>100</v>
      </c>
      <c r="E126" s="325">
        <v>75</v>
      </c>
      <c r="F126" s="325">
        <v>75</v>
      </c>
      <c r="G126" s="325">
        <v>0</v>
      </c>
      <c r="H126" s="325">
        <v>25</v>
      </c>
    </row>
    <row r="127" spans="1:8" x14ac:dyDescent="0.25">
      <c r="A127" s="541"/>
      <c r="B127" s="541"/>
      <c r="C127" s="216" t="s">
        <v>84</v>
      </c>
      <c r="D127" s="324">
        <v>100</v>
      </c>
      <c r="E127" s="325">
        <v>80</v>
      </c>
      <c r="F127" s="325">
        <v>80</v>
      </c>
      <c r="G127" s="325">
        <v>0</v>
      </c>
      <c r="H127" s="325">
        <v>20</v>
      </c>
    </row>
    <row r="128" spans="1:8" x14ac:dyDescent="0.25">
      <c r="A128" s="541"/>
      <c r="B128" s="541" t="s">
        <v>186</v>
      </c>
      <c r="C128" s="216" t="s">
        <v>57</v>
      </c>
      <c r="D128" s="324">
        <v>100</v>
      </c>
      <c r="E128" s="325">
        <v>100</v>
      </c>
      <c r="F128" s="325">
        <v>100</v>
      </c>
      <c r="G128" s="325">
        <v>0</v>
      </c>
      <c r="H128" s="325">
        <v>0</v>
      </c>
    </row>
    <row r="129" spans="1:8" x14ac:dyDescent="0.25">
      <c r="A129" s="541"/>
      <c r="B129" s="541"/>
      <c r="C129" s="216" t="s">
        <v>74</v>
      </c>
      <c r="D129" s="324">
        <v>100</v>
      </c>
      <c r="E129" s="325">
        <v>100</v>
      </c>
      <c r="F129" s="325">
        <v>100</v>
      </c>
      <c r="G129" s="325">
        <v>0</v>
      </c>
      <c r="H129" s="325">
        <v>0</v>
      </c>
    </row>
    <row r="130" spans="1:8" x14ac:dyDescent="0.25">
      <c r="A130" s="541"/>
      <c r="B130" s="541"/>
      <c r="C130" s="216" t="s">
        <v>76</v>
      </c>
      <c r="D130" s="324">
        <v>100</v>
      </c>
      <c r="E130" s="325">
        <v>100</v>
      </c>
      <c r="F130" s="325">
        <v>100</v>
      </c>
      <c r="G130" s="325">
        <v>0</v>
      </c>
      <c r="H130" s="325">
        <v>0</v>
      </c>
    </row>
    <row r="131" spans="1:8" ht="31.5" x14ac:dyDescent="0.25">
      <c r="A131" s="541"/>
      <c r="B131" s="541"/>
      <c r="C131" s="216" t="s">
        <v>72</v>
      </c>
      <c r="D131" s="324">
        <v>100</v>
      </c>
      <c r="E131" s="325">
        <v>99.999999999999986</v>
      </c>
      <c r="F131" s="325">
        <v>99.999999999999986</v>
      </c>
      <c r="G131" s="325">
        <v>0</v>
      </c>
      <c r="H131" s="325">
        <v>0</v>
      </c>
    </row>
    <row r="132" spans="1:8" x14ac:dyDescent="0.25">
      <c r="A132" s="541"/>
      <c r="B132" s="541"/>
      <c r="C132" s="216" t="s">
        <v>75</v>
      </c>
      <c r="D132" s="324">
        <v>100</v>
      </c>
      <c r="E132" s="325">
        <v>99.999999999999986</v>
      </c>
      <c r="F132" s="325">
        <v>99.999999999999986</v>
      </c>
      <c r="G132" s="325">
        <v>0</v>
      </c>
      <c r="H132" s="325">
        <v>0</v>
      </c>
    </row>
    <row r="133" spans="1:8" x14ac:dyDescent="0.25">
      <c r="A133" s="541"/>
      <c r="B133" s="541"/>
      <c r="C133" s="216" t="s">
        <v>73</v>
      </c>
      <c r="D133" s="324">
        <v>100</v>
      </c>
      <c r="E133" s="325">
        <v>100</v>
      </c>
      <c r="F133" s="325">
        <v>100</v>
      </c>
      <c r="G133" s="325">
        <v>0</v>
      </c>
      <c r="H133" s="325">
        <v>0</v>
      </c>
    </row>
    <row r="134" spans="1:8" x14ac:dyDescent="0.25">
      <c r="A134" s="541"/>
      <c r="B134" s="541"/>
      <c r="C134" s="216" t="s">
        <v>78</v>
      </c>
      <c r="D134" s="324">
        <v>100</v>
      </c>
      <c r="E134" s="325">
        <v>100</v>
      </c>
      <c r="F134" s="325">
        <v>100</v>
      </c>
      <c r="G134" s="325">
        <v>0</v>
      </c>
      <c r="H134" s="325">
        <v>0</v>
      </c>
    </row>
    <row r="135" spans="1:8" x14ac:dyDescent="0.25">
      <c r="A135" s="541"/>
      <c r="B135" s="541"/>
      <c r="C135" s="216" t="s">
        <v>64</v>
      </c>
      <c r="D135" s="324">
        <v>100</v>
      </c>
      <c r="E135" s="325">
        <v>100</v>
      </c>
      <c r="F135" s="325">
        <v>100</v>
      </c>
      <c r="G135" s="325">
        <v>0</v>
      </c>
      <c r="H135" s="325">
        <v>0</v>
      </c>
    </row>
    <row r="136" spans="1:8" x14ac:dyDescent="0.25">
      <c r="A136" s="542"/>
      <c r="B136" s="542"/>
      <c r="C136" s="429" t="s">
        <v>77</v>
      </c>
      <c r="D136" s="326">
        <v>100</v>
      </c>
      <c r="E136" s="327">
        <v>100</v>
      </c>
      <c r="F136" s="327">
        <v>100</v>
      </c>
      <c r="G136" s="327">
        <v>0</v>
      </c>
      <c r="H136" s="327">
        <v>0</v>
      </c>
    </row>
  </sheetData>
  <mergeCells count="16">
    <mergeCell ref="A5:C5"/>
    <mergeCell ref="A1:H1"/>
    <mergeCell ref="A3:C4"/>
    <mergeCell ref="D3:D4"/>
    <mergeCell ref="E3:G3"/>
    <mergeCell ref="H3:H4"/>
    <mergeCell ref="A6:A136"/>
    <mergeCell ref="B6:C6"/>
    <mergeCell ref="B7:B23"/>
    <mergeCell ref="B24:B41"/>
    <mergeCell ref="B42:B64"/>
    <mergeCell ref="B65:B81"/>
    <mergeCell ref="B82:B104"/>
    <mergeCell ref="B105:B116"/>
    <mergeCell ref="B117:B127"/>
    <mergeCell ref="B128:B13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37"/>
  <sheetViews>
    <sheetView zoomScaleNormal="100" workbookViewId="0">
      <selection activeCell="D7" sqref="D7"/>
    </sheetView>
  </sheetViews>
  <sheetFormatPr defaultColWidth="9.33203125" defaultRowHeight="15.75" x14ac:dyDescent="0.25"/>
  <cols>
    <col min="1" max="1" width="24" style="113" customWidth="1"/>
    <col min="2" max="2" width="22" style="113" customWidth="1"/>
    <col min="3" max="3" width="23.83203125" style="113" customWidth="1"/>
    <col min="4" max="5" width="14.33203125" style="113" customWidth="1"/>
    <col min="6" max="6" width="14.83203125" style="113" customWidth="1"/>
    <col min="7" max="7" width="16.83203125" style="113" customWidth="1"/>
    <col min="8" max="8" width="14.5" style="113" customWidth="1"/>
    <col min="9" max="9" width="12.1640625" style="113" customWidth="1"/>
    <col min="10" max="10" width="13.83203125" style="113" customWidth="1"/>
    <col min="11" max="11" width="16.33203125" style="113" customWidth="1"/>
    <col min="12" max="12" width="18.83203125" style="113" customWidth="1"/>
    <col min="13" max="16384" width="9.33203125" style="113"/>
  </cols>
  <sheetData>
    <row r="1" spans="1:13" ht="15" customHeight="1" x14ac:dyDescent="0.25">
      <c r="A1" s="111" t="s">
        <v>374</v>
      </c>
      <c r="B1" s="111"/>
      <c r="C1" s="111"/>
      <c r="D1" s="112"/>
      <c r="E1" s="112"/>
      <c r="F1" s="112"/>
      <c r="G1" s="112"/>
      <c r="H1" s="112"/>
      <c r="I1" s="112"/>
    </row>
    <row r="2" spans="1:13" ht="38.25" customHeight="1" x14ac:dyDescent="0.25">
      <c r="A2" s="624" t="s">
        <v>450</v>
      </c>
      <c r="B2" s="624"/>
      <c r="C2" s="624"/>
      <c r="D2" s="624"/>
      <c r="E2" s="624"/>
      <c r="F2" s="624"/>
      <c r="G2" s="624"/>
      <c r="H2" s="624"/>
      <c r="I2" s="624"/>
      <c r="J2" s="624"/>
      <c r="K2" s="624"/>
      <c r="L2" s="624"/>
      <c r="M2" s="114"/>
    </row>
    <row r="4" spans="1:13" ht="15" customHeight="1" x14ac:dyDescent="0.25">
      <c r="A4" s="625"/>
      <c r="B4" s="625"/>
      <c r="C4" s="625"/>
      <c r="D4" s="626" t="s">
        <v>375</v>
      </c>
      <c r="E4" s="626"/>
      <c r="F4" s="626"/>
      <c r="G4" s="626"/>
      <c r="H4" s="626" t="s">
        <v>376</v>
      </c>
      <c r="I4" s="627" t="s">
        <v>377</v>
      </c>
      <c r="J4" s="627" t="s">
        <v>378</v>
      </c>
      <c r="K4" s="627" t="s">
        <v>379</v>
      </c>
      <c r="L4" s="627" t="s">
        <v>380</v>
      </c>
    </row>
    <row r="5" spans="1:13" ht="57" customHeight="1" x14ac:dyDescent="0.25">
      <c r="A5" s="625"/>
      <c r="B5" s="625"/>
      <c r="C5" s="625"/>
      <c r="D5" s="115" t="s">
        <v>57</v>
      </c>
      <c r="E5" s="116" t="s">
        <v>259</v>
      </c>
      <c r="F5" s="116" t="s">
        <v>258</v>
      </c>
      <c r="G5" s="116" t="s">
        <v>381</v>
      </c>
      <c r="H5" s="626"/>
      <c r="I5" s="627"/>
      <c r="J5" s="627"/>
      <c r="K5" s="627"/>
      <c r="L5" s="627"/>
    </row>
    <row r="6" spans="1:13" s="117" customFormat="1" x14ac:dyDescent="0.25">
      <c r="A6" s="621" t="s">
        <v>426</v>
      </c>
      <c r="B6" s="622"/>
      <c r="C6" s="623"/>
      <c r="D6" s="312">
        <v>21573.000000000015</v>
      </c>
      <c r="E6" s="312">
        <v>19689.000000000033</v>
      </c>
      <c r="F6" s="312">
        <v>1833.9999999999968</v>
      </c>
      <c r="G6" s="312">
        <v>50.000000000000242</v>
      </c>
      <c r="H6" s="312">
        <v>9941.0000000000236</v>
      </c>
      <c r="I6" s="312">
        <v>268048.0000000007</v>
      </c>
      <c r="J6" s="312">
        <v>237418.00000000023</v>
      </c>
      <c r="K6" s="319">
        <f>E6/D6*100</f>
        <v>91.266861354470947</v>
      </c>
      <c r="L6" s="319">
        <f>J6/I6*100</f>
        <v>88.572942159613049</v>
      </c>
    </row>
    <row r="7" spans="1:13" x14ac:dyDescent="0.25">
      <c r="A7" s="618" t="s">
        <v>489</v>
      </c>
      <c r="B7" s="618" t="s">
        <v>57</v>
      </c>
      <c r="C7" s="618"/>
      <c r="D7" s="476">
        <v>386</v>
      </c>
      <c r="E7" s="476">
        <v>270.00000000000017</v>
      </c>
      <c r="F7" s="476">
        <v>105.99999999999999</v>
      </c>
      <c r="G7" s="476">
        <v>10.000000000000002</v>
      </c>
      <c r="H7" s="476">
        <v>89.000000000000028</v>
      </c>
      <c r="I7" s="476">
        <v>3005</v>
      </c>
      <c r="J7" s="476">
        <v>2223.0000000000005</v>
      </c>
      <c r="K7" s="477">
        <f t="shared" ref="K7:K10" si="0">E7/D7*100</f>
        <v>69.948186528497459</v>
      </c>
      <c r="L7" s="477">
        <f t="shared" ref="L7:L10" si="1">J7/I7*100</f>
        <v>73.976705490848602</v>
      </c>
    </row>
    <row r="8" spans="1:13" x14ac:dyDescent="0.25">
      <c r="A8" s="619"/>
      <c r="B8" s="619" t="s">
        <v>188</v>
      </c>
      <c r="C8" s="417" t="s">
        <v>57</v>
      </c>
      <c r="D8" s="315">
        <v>51</v>
      </c>
      <c r="E8" s="315">
        <v>40</v>
      </c>
      <c r="F8" s="315">
        <v>11</v>
      </c>
      <c r="G8" s="315">
        <v>0</v>
      </c>
      <c r="H8" s="315">
        <v>14.999999999999998</v>
      </c>
      <c r="I8" s="315">
        <v>422</v>
      </c>
      <c r="J8" s="315">
        <v>318.00000000000006</v>
      </c>
      <c r="K8" s="320">
        <f t="shared" si="0"/>
        <v>78.431372549019613</v>
      </c>
      <c r="L8" s="320">
        <f t="shared" si="1"/>
        <v>75.355450236966831</v>
      </c>
    </row>
    <row r="9" spans="1:13" x14ac:dyDescent="0.25">
      <c r="A9" s="619"/>
      <c r="B9" s="619"/>
      <c r="C9" s="417" t="s">
        <v>89</v>
      </c>
      <c r="D9" s="315">
        <v>5</v>
      </c>
      <c r="E9" s="315">
        <v>5</v>
      </c>
      <c r="F9" s="315">
        <v>0</v>
      </c>
      <c r="G9" s="315">
        <v>0</v>
      </c>
      <c r="H9" s="315">
        <v>4</v>
      </c>
      <c r="I9" s="315">
        <v>58</v>
      </c>
      <c r="J9" s="315">
        <v>58</v>
      </c>
      <c r="K9" s="320">
        <f t="shared" si="0"/>
        <v>100</v>
      </c>
      <c r="L9" s="320">
        <f t="shared" si="1"/>
        <v>100</v>
      </c>
    </row>
    <row r="10" spans="1:13" x14ac:dyDescent="0.25">
      <c r="A10" s="619"/>
      <c r="B10" s="619"/>
      <c r="C10" s="417" t="s">
        <v>90</v>
      </c>
      <c r="D10" s="315">
        <v>3</v>
      </c>
      <c r="E10" s="315">
        <v>2</v>
      </c>
      <c r="F10" s="315">
        <v>1</v>
      </c>
      <c r="G10" s="315">
        <v>0</v>
      </c>
      <c r="H10" s="315">
        <v>0</v>
      </c>
      <c r="I10" s="315">
        <v>14</v>
      </c>
      <c r="J10" s="315">
        <v>11</v>
      </c>
      <c r="K10" s="320">
        <f t="shared" si="0"/>
        <v>66.666666666666657</v>
      </c>
      <c r="L10" s="320">
        <f t="shared" si="1"/>
        <v>78.571428571428569</v>
      </c>
    </row>
    <row r="11" spans="1:13" x14ac:dyDescent="0.25">
      <c r="A11" s="619"/>
      <c r="B11" s="619"/>
      <c r="C11" s="417" t="s">
        <v>93</v>
      </c>
      <c r="D11" s="315">
        <v>4</v>
      </c>
      <c r="E11" s="315">
        <v>3</v>
      </c>
      <c r="F11" s="315">
        <v>1</v>
      </c>
      <c r="G11" s="315">
        <v>0</v>
      </c>
      <c r="H11" s="315">
        <v>1</v>
      </c>
      <c r="I11" s="315">
        <v>20</v>
      </c>
      <c r="J11" s="315">
        <v>19</v>
      </c>
      <c r="K11" s="320">
        <f t="shared" ref="K11:K74" si="2">E11/D11*100</f>
        <v>75</v>
      </c>
      <c r="L11" s="320">
        <f t="shared" ref="L11:L74" si="3">J11/I11*100</f>
        <v>95</v>
      </c>
    </row>
    <row r="12" spans="1:13" x14ac:dyDescent="0.25">
      <c r="A12" s="619"/>
      <c r="B12" s="619"/>
      <c r="C12" s="417" t="s">
        <v>94</v>
      </c>
      <c r="D12" s="315">
        <v>2</v>
      </c>
      <c r="E12" s="315">
        <v>2</v>
      </c>
      <c r="F12" s="315">
        <v>0</v>
      </c>
      <c r="G12" s="315">
        <v>0</v>
      </c>
      <c r="H12" s="315">
        <v>1</v>
      </c>
      <c r="I12" s="315">
        <v>14</v>
      </c>
      <c r="J12" s="315">
        <v>14</v>
      </c>
      <c r="K12" s="320">
        <f t="shared" si="2"/>
        <v>100</v>
      </c>
      <c r="L12" s="320">
        <f t="shared" si="3"/>
        <v>100</v>
      </c>
    </row>
    <row r="13" spans="1:13" x14ac:dyDescent="0.25">
      <c r="A13" s="619"/>
      <c r="B13" s="619"/>
      <c r="C13" s="417" t="s">
        <v>100</v>
      </c>
      <c r="D13" s="315">
        <v>3</v>
      </c>
      <c r="E13" s="315">
        <v>3</v>
      </c>
      <c r="F13" s="315">
        <v>0</v>
      </c>
      <c r="G13" s="315">
        <v>0</v>
      </c>
      <c r="H13" s="315">
        <v>1</v>
      </c>
      <c r="I13" s="315">
        <v>23</v>
      </c>
      <c r="J13" s="315">
        <v>22</v>
      </c>
      <c r="K13" s="320">
        <f t="shared" si="2"/>
        <v>100</v>
      </c>
      <c r="L13" s="320">
        <f t="shared" si="3"/>
        <v>95.652173913043484</v>
      </c>
    </row>
    <row r="14" spans="1:13" x14ac:dyDescent="0.25">
      <c r="A14" s="619"/>
      <c r="B14" s="619"/>
      <c r="C14" s="417" t="s">
        <v>98</v>
      </c>
      <c r="D14" s="315">
        <v>3</v>
      </c>
      <c r="E14" s="315">
        <v>1</v>
      </c>
      <c r="F14" s="315">
        <v>2</v>
      </c>
      <c r="G14" s="315">
        <v>0</v>
      </c>
      <c r="H14" s="315">
        <v>0</v>
      </c>
      <c r="I14" s="315">
        <v>23</v>
      </c>
      <c r="J14" s="315">
        <v>17</v>
      </c>
      <c r="K14" s="320">
        <f t="shared" si="2"/>
        <v>33.333333333333329</v>
      </c>
      <c r="L14" s="320">
        <f t="shared" si="3"/>
        <v>73.91304347826086</v>
      </c>
    </row>
    <row r="15" spans="1:13" x14ac:dyDescent="0.25">
      <c r="A15" s="619"/>
      <c r="B15" s="619"/>
      <c r="C15" s="417" t="s">
        <v>104</v>
      </c>
      <c r="D15" s="315">
        <v>3</v>
      </c>
      <c r="E15" s="315">
        <v>2</v>
      </c>
      <c r="F15" s="315">
        <v>1</v>
      </c>
      <c r="G15" s="315">
        <v>0</v>
      </c>
      <c r="H15" s="315">
        <v>1</v>
      </c>
      <c r="I15" s="315">
        <v>25</v>
      </c>
      <c r="J15" s="315">
        <v>14</v>
      </c>
      <c r="K15" s="320">
        <f t="shared" si="2"/>
        <v>66.666666666666657</v>
      </c>
      <c r="L15" s="320">
        <f t="shared" si="3"/>
        <v>56.000000000000007</v>
      </c>
    </row>
    <row r="16" spans="1:13" x14ac:dyDescent="0.25">
      <c r="A16" s="619"/>
      <c r="B16" s="619"/>
      <c r="C16" s="417" t="s">
        <v>92</v>
      </c>
      <c r="D16" s="315">
        <v>3</v>
      </c>
      <c r="E16" s="315">
        <v>2</v>
      </c>
      <c r="F16" s="315">
        <v>1</v>
      </c>
      <c r="G16" s="315">
        <v>0</v>
      </c>
      <c r="H16" s="315">
        <v>2</v>
      </c>
      <c r="I16" s="315">
        <v>24</v>
      </c>
      <c r="J16" s="315">
        <v>19</v>
      </c>
      <c r="K16" s="320">
        <f t="shared" si="2"/>
        <v>66.666666666666657</v>
      </c>
      <c r="L16" s="320">
        <f t="shared" si="3"/>
        <v>79.166666666666657</v>
      </c>
    </row>
    <row r="17" spans="1:12" x14ac:dyDescent="0.25">
      <c r="A17" s="619"/>
      <c r="B17" s="619"/>
      <c r="C17" s="417" t="s">
        <v>103</v>
      </c>
      <c r="D17" s="315">
        <v>3</v>
      </c>
      <c r="E17" s="315">
        <v>1</v>
      </c>
      <c r="F17" s="315">
        <v>2</v>
      </c>
      <c r="G17" s="315">
        <v>0</v>
      </c>
      <c r="H17" s="315">
        <v>1</v>
      </c>
      <c r="I17" s="315">
        <v>17</v>
      </c>
      <c r="J17" s="315">
        <v>4</v>
      </c>
      <c r="K17" s="320">
        <f t="shared" si="2"/>
        <v>33.333333333333329</v>
      </c>
      <c r="L17" s="320">
        <f t="shared" si="3"/>
        <v>23.52941176470588</v>
      </c>
    </row>
    <row r="18" spans="1:12" x14ac:dyDescent="0.25">
      <c r="A18" s="619"/>
      <c r="B18" s="619"/>
      <c r="C18" s="417" t="s">
        <v>95</v>
      </c>
      <c r="D18" s="315">
        <v>3</v>
      </c>
      <c r="E18" s="315">
        <v>3</v>
      </c>
      <c r="F18" s="315">
        <v>0</v>
      </c>
      <c r="G18" s="315">
        <v>0</v>
      </c>
      <c r="H18" s="315">
        <v>2</v>
      </c>
      <c r="I18" s="315">
        <v>21</v>
      </c>
      <c r="J18" s="315">
        <v>19</v>
      </c>
      <c r="K18" s="320">
        <f t="shared" si="2"/>
        <v>100</v>
      </c>
      <c r="L18" s="320">
        <f t="shared" si="3"/>
        <v>90.476190476190482</v>
      </c>
    </row>
    <row r="19" spans="1:12" x14ac:dyDescent="0.25">
      <c r="A19" s="619"/>
      <c r="B19" s="619"/>
      <c r="C19" s="417" t="s">
        <v>102</v>
      </c>
      <c r="D19" s="315">
        <v>4</v>
      </c>
      <c r="E19" s="315">
        <v>3</v>
      </c>
      <c r="F19" s="315">
        <v>1</v>
      </c>
      <c r="G19" s="315">
        <v>0</v>
      </c>
      <c r="H19" s="315">
        <v>1</v>
      </c>
      <c r="I19" s="315">
        <v>25</v>
      </c>
      <c r="J19" s="315">
        <v>19</v>
      </c>
      <c r="K19" s="320">
        <f t="shared" si="2"/>
        <v>75</v>
      </c>
      <c r="L19" s="320">
        <f t="shared" si="3"/>
        <v>76</v>
      </c>
    </row>
    <row r="20" spans="1:12" x14ac:dyDescent="0.25">
      <c r="A20" s="619"/>
      <c r="B20" s="619"/>
      <c r="C20" s="417" t="s">
        <v>96</v>
      </c>
      <c r="D20" s="315">
        <v>2</v>
      </c>
      <c r="E20" s="315">
        <v>2</v>
      </c>
      <c r="F20" s="315">
        <v>0</v>
      </c>
      <c r="G20" s="315">
        <v>0</v>
      </c>
      <c r="H20" s="315">
        <v>0</v>
      </c>
      <c r="I20" s="315">
        <v>33</v>
      </c>
      <c r="J20" s="315">
        <v>10</v>
      </c>
      <c r="K20" s="320">
        <f t="shared" si="2"/>
        <v>100</v>
      </c>
      <c r="L20" s="320">
        <f t="shared" si="3"/>
        <v>30.303030303030305</v>
      </c>
    </row>
    <row r="21" spans="1:12" x14ac:dyDescent="0.25">
      <c r="A21" s="619"/>
      <c r="B21" s="619"/>
      <c r="C21" s="417" t="s">
        <v>91</v>
      </c>
      <c r="D21" s="315">
        <v>3</v>
      </c>
      <c r="E21" s="315">
        <v>3</v>
      </c>
      <c r="F21" s="315">
        <v>0</v>
      </c>
      <c r="G21" s="315">
        <v>0</v>
      </c>
      <c r="H21" s="315">
        <v>0</v>
      </c>
      <c r="I21" s="315">
        <v>45</v>
      </c>
      <c r="J21" s="315">
        <v>26</v>
      </c>
      <c r="K21" s="320">
        <f t="shared" si="2"/>
        <v>100</v>
      </c>
      <c r="L21" s="320">
        <f t="shared" si="3"/>
        <v>57.777777777777771</v>
      </c>
    </row>
    <row r="22" spans="1:12" x14ac:dyDescent="0.25">
      <c r="A22" s="619"/>
      <c r="B22" s="619"/>
      <c r="C22" s="417" t="s">
        <v>101</v>
      </c>
      <c r="D22" s="315">
        <v>3</v>
      </c>
      <c r="E22" s="315">
        <v>2</v>
      </c>
      <c r="F22" s="315">
        <v>1</v>
      </c>
      <c r="G22" s="315">
        <v>0</v>
      </c>
      <c r="H22" s="315">
        <v>1</v>
      </c>
      <c r="I22" s="315">
        <v>34</v>
      </c>
      <c r="J22" s="315">
        <v>26</v>
      </c>
      <c r="K22" s="320">
        <f t="shared" si="2"/>
        <v>66.666666666666657</v>
      </c>
      <c r="L22" s="320">
        <f t="shared" si="3"/>
        <v>76.470588235294116</v>
      </c>
    </row>
    <row r="23" spans="1:12" x14ac:dyDescent="0.25">
      <c r="A23" s="619"/>
      <c r="B23" s="619"/>
      <c r="C23" s="417" t="s">
        <v>97</v>
      </c>
      <c r="D23" s="315">
        <v>3</v>
      </c>
      <c r="E23" s="315">
        <v>2</v>
      </c>
      <c r="F23" s="315">
        <v>1</v>
      </c>
      <c r="G23" s="315">
        <v>0</v>
      </c>
      <c r="H23" s="315">
        <v>0</v>
      </c>
      <c r="I23" s="315">
        <v>19</v>
      </c>
      <c r="J23" s="315">
        <v>15</v>
      </c>
      <c r="K23" s="320">
        <f t="shared" si="2"/>
        <v>66.666666666666657</v>
      </c>
      <c r="L23" s="320">
        <f t="shared" si="3"/>
        <v>78.94736842105263</v>
      </c>
    </row>
    <row r="24" spans="1:12" x14ac:dyDescent="0.25">
      <c r="A24" s="619"/>
      <c r="B24" s="619"/>
      <c r="C24" s="417" t="s">
        <v>99</v>
      </c>
      <c r="D24" s="315">
        <v>4</v>
      </c>
      <c r="E24" s="315">
        <v>4</v>
      </c>
      <c r="F24" s="315">
        <v>0</v>
      </c>
      <c r="G24" s="315">
        <v>0</v>
      </c>
      <c r="H24" s="315">
        <v>0</v>
      </c>
      <c r="I24" s="315">
        <v>27</v>
      </c>
      <c r="J24" s="315">
        <v>25</v>
      </c>
      <c r="K24" s="320">
        <f t="shared" si="2"/>
        <v>100</v>
      </c>
      <c r="L24" s="320">
        <f t="shared" si="3"/>
        <v>92.592592592592595</v>
      </c>
    </row>
    <row r="25" spans="1:12" x14ac:dyDescent="0.25">
      <c r="A25" s="619"/>
      <c r="B25" s="619" t="s">
        <v>190</v>
      </c>
      <c r="C25" s="417" t="s">
        <v>57</v>
      </c>
      <c r="D25" s="315">
        <v>37</v>
      </c>
      <c r="E25" s="315">
        <v>22</v>
      </c>
      <c r="F25" s="315">
        <v>14</v>
      </c>
      <c r="G25" s="315">
        <v>1.0000000000000002</v>
      </c>
      <c r="H25" s="315">
        <v>13</v>
      </c>
      <c r="I25" s="315">
        <v>276.99999999999994</v>
      </c>
      <c r="J25" s="315">
        <v>179.00000000000003</v>
      </c>
      <c r="K25" s="320">
        <f t="shared" si="2"/>
        <v>59.45945945945946</v>
      </c>
      <c r="L25" s="320">
        <f t="shared" si="3"/>
        <v>64.620938628158868</v>
      </c>
    </row>
    <row r="26" spans="1:12" x14ac:dyDescent="0.25">
      <c r="A26" s="619"/>
      <c r="B26" s="619"/>
      <c r="C26" s="417" t="s">
        <v>116</v>
      </c>
      <c r="D26" s="315">
        <v>5</v>
      </c>
      <c r="E26" s="315">
        <v>3</v>
      </c>
      <c r="F26" s="315">
        <v>2</v>
      </c>
      <c r="G26" s="315">
        <v>0</v>
      </c>
      <c r="H26" s="315">
        <v>3</v>
      </c>
      <c r="I26" s="315">
        <v>59</v>
      </c>
      <c r="J26" s="315">
        <v>46</v>
      </c>
      <c r="K26" s="320">
        <f t="shared" si="2"/>
        <v>60</v>
      </c>
      <c r="L26" s="320">
        <f t="shared" si="3"/>
        <v>77.966101694915253</v>
      </c>
    </row>
    <row r="27" spans="1:12" x14ac:dyDescent="0.25">
      <c r="A27" s="619"/>
      <c r="B27" s="619"/>
      <c r="C27" s="417" t="s">
        <v>128</v>
      </c>
      <c r="D27" s="315">
        <v>3</v>
      </c>
      <c r="E27" s="315">
        <v>3</v>
      </c>
      <c r="F27" s="315">
        <v>0</v>
      </c>
      <c r="G27" s="315">
        <v>0</v>
      </c>
      <c r="H27" s="315">
        <v>3</v>
      </c>
      <c r="I27" s="315">
        <v>22</v>
      </c>
      <c r="J27" s="315">
        <v>22</v>
      </c>
      <c r="K27" s="320">
        <f t="shared" si="2"/>
        <v>100</v>
      </c>
      <c r="L27" s="320">
        <f t="shared" si="3"/>
        <v>100</v>
      </c>
    </row>
    <row r="28" spans="1:12" x14ac:dyDescent="0.25">
      <c r="A28" s="619"/>
      <c r="B28" s="619"/>
      <c r="C28" s="417" t="s">
        <v>126</v>
      </c>
      <c r="D28" s="315">
        <v>2</v>
      </c>
      <c r="E28" s="315">
        <v>1</v>
      </c>
      <c r="F28" s="315">
        <v>1</v>
      </c>
      <c r="G28" s="315">
        <v>0</v>
      </c>
      <c r="H28" s="315">
        <v>0</v>
      </c>
      <c r="I28" s="315">
        <v>12</v>
      </c>
      <c r="J28" s="315">
        <v>9</v>
      </c>
      <c r="K28" s="320">
        <f t="shared" si="2"/>
        <v>50</v>
      </c>
      <c r="L28" s="320">
        <f t="shared" si="3"/>
        <v>75</v>
      </c>
    </row>
    <row r="29" spans="1:12" x14ac:dyDescent="0.25">
      <c r="A29" s="619"/>
      <c r="B29" s="619"/>
      <c r="C29" s="417" t="s">
        <v>121</v>
      </c>
      <c r="D29" s="315">
        <v>3</v>
      </c>
      <c r="E29" s="315">
        <v>2</v>
      </c>
      <c r="F29" s="315">
        <v>1</v>
      </c>
      <c r="G29" s="315">
        <v>0</v>
      </c>
      <c r="H29" s="315">
        <v>0</v>
      </c>
      <c r="I29" s="315">
        <v>17</v>
      </c>
      <c r="J29" s="315">
        <v>6</v>
      </c>
      <c r="K29" s="320">
        <f t="shared" si="2"/>
        <v>66.666666666666657</v>
      </c>
      <c r="L29" s="320">
        <f t="shared" si="3"/>
        <v>35.294117647058826</v>
      </c>
    </row>
    <row r="30" spans="1:12" x14ac:dyDescent="0.25">
      <c r="A30" s="619"/>
      <c r="B30" s="619"/>
      <c r="C30" s="417" t="s">
        <v>130</v>
      </c>
      <c r="D30" s="315">
        <v>2</v>
      </c>
      <c r="E30" s="315">
        <v>1</v>
      </c>
      <c r="F30" s="315">
        <v>1</v>
      </c>
      <c r="G30" s="315">
        <v>0</v>
      </c>
      <c r="H30" s="315">
        <v>0</v>
      </c>
      <c r="I30" s="315">
        <v>11</v>
      </c>
      <c r="J30" s="315">
        <v>10</v>
      </c>
      <c r="K30" s="320">
        <f t="shared" si="2"/>
        <v>50</v>
      </c>
      <c r="L30" s="320">
        <f t="shared" si="3"/>
        <v>90.909090909090907</v>
      </c>
    </row>
    <row r="31" spans="1:12" x14ac:dyDescent="0.25">
      <c r="A31" s="619"/>
      <c r="B31" s="619"/>
      <c r="C31" s="417" t="s">
        <v>127</v>
      </c>
      <c r="D31" s="315">
        <v>3</v>
      </c>
      <c r="E31" s="315">
        <v>3</v>
      </c>
      <c r="F31" s="315">
        <v>0</v>
      </c>
      <c r="G31" s="315">
        <v>0</v>
      </c>
      <c r="H31" s="315">
        <v>0</v>
      </c>
      <c r="I31" s="315">
        <v>19</v>
      </c>
      <c r="J31" s="315">
        <v>17</v>
      </c>
      <c r="K31" s="320">
        <f t="shared" si="2"/>
        <v>100</v>
      </c>
      <c r="L31" s="320">
        <f t="shared" si="3"/>
        <v>89.473684210526315</v>
      </c>
    </row>
    <row r="32" spans="1:12" x14ac:dyDescent="0.25">
      <c r="A32" s="619"/>
      <c r="B32" s="619"/>
      <c r="C32" s="417" t="s">
        <v>123</v>
      </c>
      <c r="D32" s="315">
        <v>2</v>
      </c>
      <c r="E32" s="315">
        <v>2</v>
      </c>
      <c r="F32" s="315">
        <v>0</v>
      </c>
      <c r="G32" s="315">
        <v>0</v>
      </c>
      <c r="H32" s="315">
        <v>2</v>
      </c>
      <c r="I32" s="315">
        <v>18</v>
      </c>
      <c r="J32" s="315">
        <v>15</v>
      </c>
      <c r="K32" s="320">
        <f t="shared" si="2"/>
        <v>100</v>
      </c>
      <c r="L32" s="320">
        <f t="shared" si="3"/>
        <v>83.333333333333343</v>
      </c>
    </row>
    <row r="33" spans="1:12" x14ac:dyDescent="0.25">
      <c r="A33" s="619"/>
      <c r="B33" s="619"/>
      <c r="C33" s="417" t="s">
        <v>129</v>
      </c>
      <c r="D33" s="315">
        <v>1</v>
      </c>
      <c r="E33" s="315">
        <v>0</v>
      </c>
      <c r="F33" s="315">
        <v>1</v>
      </c>
      <c r="G33" s="315">
        <v>0</v>
      </c>
      <c r="H33" s="315">
        <v>0</v>
      </c>
      <c r="I33" s="315">
        <v>6</v>
      </c>
      <c r="J33" s="315">
        <v>0</v>
      </c>
      <c r="K33" s="320">
        <f t="shared" si="2"/>
        <v>0</v>
      </c>
      <c r="L33" s="320">
        <f t="shared" si="3"/>
        <v>0</v>
      </c>
    </row>
    <row r="34" spans="1:12" x14ac:dyDescent="0.25">
      <c r="A34" s="619"/>
      <c r="B34" s="619"/>
      <c r="C34" s="417" t="s">
        <v>125</v>
      </c>
      <c r="D34" s="315">
        <v>2</v>
      </c>
      <c r="E34" s="315">
        <v>0</v>
      </c>
      <c r="F34" s="315">
        <v>2</v>
      </c>
      <c r="G34" s="315">
        <v>0</v>
      </c>
      <c r="H34" s="315">
        <v>1</v>
      </c>
      <c r="I34" s="315">
        <v>9</v>
      </c>
      <c r="J34" s="315">
        <v>2</v>
      </c>
      <c r="K34" s="320">
        <f t="shared" si="2"/>
        <v>0</v>
      </c>
      <c r="L34" s="320">
        <f t="shared" si="3"/>
        <v>22.222222222222221</v>
      </c>
    </row>
    <row r="35" spans="1:12" x14ac:dyDescent="0.25">
      <c r="A35" s="619"/>
      <c r="B35" s="619"/>
      <c r="C35" s="417" t="s">
        <v>117</v>
      </c>
      <c r="D35" s="315">
        <v>0</v>
      </c>
      <c r="E35" s="315">
        <v>0</v>
      </c>
      <c r="F35" s="315">
        <v>0</v>
      </c>
      <c r="G35" s="315">
        <v>0</v>
      </c>
      <c r="H35" s="315">
        <v>0</v>
      </c>
      <c r="I35" s="315">
        <v>0</v>
      </c>
      <c r="J35" s="315">
        <v>0</v>
      </c>
      <c r="K35" s="320"/>
      <c r="L35" s="320"/>
    </row>
    <row r="36" spans="1:12" x14ac:dyDescent="0.25">
      <c r="A36" s="619"/>
      <c r="B36" s="619"/>
      <c r="C36" s="417" t="s">
        <v>124</v>
      </c>
      <c r="D36" s="315">
        <v>2</v>
      </c>
      <c r="E36" s="315">
        <v>2</v>
      </c>
      <c r="F36" s="315">
        <v>0</v>
      </c>
      <c r="G36" s="315">
        <v>0</v>
      </c>
      <c r="H36" s="315">
        <v>2</v>
      </c>
      <c r="I36" s="315">
        <v>16</v>
      </c>
      <c r="J36" s="315">
        <v>13</v>
      </c>
      <c r="K36" s="320">
        <f t="shared" si="2"/>
        <v>100</v>
      </c>
      <c r="L36" s="320">
        <f t="shared" si="3"/>
        <v>81.25</v>
      </c>
    </row>
    <row r="37" spans="1:12" x14ac:dyDescent="0.25">
      <c r="A37" s="619"/>
      <c r="B37" s="619"/>
      <c r="C37" s="417" t="s">
        <v>131</v>
      </c>
      <c r="D37" s="315">
        <v>2</v>
      </c>
      <c r="E37" s="315">
        <v>2</v>
      </c>
      <c r="F37" s="315">
        <v>0</v>
      </c>
      <c r="G37" s="315">
        <v>0</v>
      </c>
      <c r="H37" s="315">
        <v>1</v>
      </c>
      <c r="I37" s="315">
        <v>16</v>
      </c>
      <c r="J37" s="315">
        <v>13</v>
      </c>
      <c r="K37" s="320">
        <f t="shared" si="2"/>
        <v>100</v>
      </c>
      <c r="L37" s="320">
        <f t="shared" si="3"/>
        <v>81.25</v>
      </c>
    </row>
    <row r="38" spans="1:12" x14ac:dyDescent="0.25">
      <c r="A38" s="619"/>
      <c r="B38" s="619"/>
      <c r="C38" s="417" t="s">
        <v>119</v>
      </c>
      <c r="D38" s="315">
        <v>2</v>
      </c>
      <c r="E38" s="315">
        <v>0</v>
      </c>
      <c r="F38" s="315">
        <v>2</v>
      </c>
      <c r="G38" s="315">
        <v>0</v>
      </c>
      <c r="H38" s="315">
        <v>0</v>
      </c>
      <c r="I38" s="315">
        <v>18</v>
      </c>
      <c r="J38" s="315">
        <v>0</v>
      </c>
      <c r="K38" s="320">
        <f t="shared" si="2"/>
        <v>0</v>
      </c>
      <c r="L38" s="320">
        <f t="shared" si="3"/>
        <v>0</v>
      </c>
    </row>
    <row r="39" spans="1:12" x14ac:dyDescent="0.25">
      <c r="A39" s="619"/>
      <c r="B39" s="619"/>
      <c r="C39" s="417" t="s">
        <v>68</v>
      </c>
      <c r="D39" s="315">
        <v>2</v>
      </c>
      <c r="E39" s="315">
        <v>2</v>
      </c>
      <c r="F39" s="315">
        <v>0</v>
      </c>
      <c r="G39" s="315">
        <v>0</v>
      </c>
      <c r="H39" s="315">
        <v>1</v>
      </c>
      <c r="I39" s="315">
        <v>11</v>
      </c>
      <c r="J39" s="315">
        <v>11</v>
      </c>
      <c r="K39" s="320">
        <f t="shared" si="2"/>
        <v>100</v>
      </c>
      <c r="L39" s="320">
        <f t="shared" si="3"/>
        <v>100</v>
      </c>
    </row>
    <row r="40" spans="1:12" x14ac:dyDescent="0.25">
      <c r="A40" s="619"/>
      <c r="B40" s="619"/>
      <c r="C40" s="417" t="s">
        <v>122</v>
      </c>
      <c r="D40" s="315">
        <v>2</v>
      </c>
      <c r="E40" s="315">
        <v>1</v>
      </c>
      <c r="F40" s="315">
        <v>1</v>
      </c>
      <c r="G40" s="315">
        <v>0</v>
      </c>
      <c r="H40" s="315">
        <v>0</v>
      </c>
      <c r="I40" s="315">
        <v>12</v>
      </c>
      <c r="J40" s="315">
        <v>12</v>
      </c>
      <c r="K40" s="320">
        <f t="shared" si="2"/>
        <v>50</v>
      </c>
      <c r="L40" s="320">
        <f t="shared" si="3"/>
        <v>100</v>
      </c>
    </row>
    <row r="41" spans="1:12" x14ac:dyDescent="0.25">
      <c r="A41" s="619"/>
      <c r="B41" s="619"/>
      <c r="C41" s="417" t="s">
        <v>118</v>
      </c>
      <c r="D41" s="315">
        <v>2</v>
      </c>
      <c r="E41" s="315">
        <v>0</v>
      </c>
      <c r="F41" s="315">
        <v>2</v>
      </c>
      <c r="G41" s="315">
        <v>0</v>
      </c>
      <c r="H41" s="315">
        <v>0</v>
      </c>
      <c r="I41" s="315">
        <v>16</v>
      </c>
      <c r="J41" s="315">
        <v>2</v>
      </c>
      <c r="K41" s="320">
        <f t="shared" si="2"/>
        <v>0</v>
      </c>
      <c r="L41" s="320">
        <f t="shared" si="3"/>
        <v>12.5</v>
      </c>
    </row>
    <row r="42" spans="1:12" x14ac:dyDescent="0.25">
      <c r="A42" s="619"/>
      <c r="B42" s="619"/>
      <c r="C42" s="417" t="s">
        <v>120</v>
      </c>
      <c r="D42" s="315">
        <v>2</v>
      </c>
      <c r="E42" s="315">
        <v>0</v>
      </c>
      <c r="F42" s="315">
        <v>1</v>
      </c>
      <c r="G42" s="315">
        <v>1</v>
      </c>
      <c r="H42" s="315">
        <v>0</v>
      </c>
      <c r="I42" s="315">
        <v>15</v>
      </c>
      <c r="J42" s="315">
        <v>1</v>
      </c>
      <c r="K42" s="320">
        <f t="shared" si="2"/>
        <v>0</v>
      </c>
      <c r="L42" s="320">
        <f t="shared" si="3"/>
        <v>6.666666666666667</v>
      </c>
    </row>
    <row r="43" spans="1:12" x14ac:dyDescent="0.25">
      <c r="A43" s="619"/>
      <c r="B43" s="619" t="s">
        <v>191</v>
      </c>
      <c r="C43" s="417" t="s">
        <v>57</v>
      </c>
      <c r="D43" s="315">
        <v>62.999999999999993</v>
      </c>
      <c r="E43" s="315">
        <v>52</v>
      </c>
      <c r="F43" s="315">
        <v>11</v>
      </c>
      <c r="G43" s="315">
        <v>0</v>
      </c>
      <c r="H43" s="315">
        <v>15.000000000000002</v>
      </c>
      <c r="I43" s="315">
        <v>489.99999999999994</v>
      </c>
      <c r="J43" s="315">
        <v>372</v>
      </c>
      <c r="K43" s="320">
        <f t="shared" si="2"/>
        <v>82.539682539682545</v>
      </c>
      <c r="L43" s="320">
        <f t="shared" si="3"/>
        <v>75.91836734693878</v>
      </c>
    </row>
    <row r="44" spans="1:12" x14ac:dyDescent="0.25">
      <c r="A44" s="619"/>
      <c r="B44" s="619"/>
      <c r="C44" s="417" t="s">
        <v>132</v>
      </c>
      <c r="D44" s="315">
        <v>7</v>
      </c>
      <c r="E44" s="315">
        <v>7</v>
      </c>
      <c r="F44" s="315">
        <v>0</v>
      </c>
      <c r="G44" s="315">
        <v>0</v>
      </c>
      <c r="H44" s="315">
        <v>4</v>
      </c>
      <c r="I44" s="315">
        <v>101</v>
      </c>
      <c r="J44" s="315">
        <v>101</v>
      </c>
      <c r="K44" s="320">
        <f t="shared" si="2"/>
        <v>100</v>
      </c>
      <c r="L44" s="320">
        <f t="shared" si="3"/>
        <v>100</v>
      </c>
    </row>
    <row r="45" spans="1:12" x14ac:dyDescent="0.25">
      <c r="A45" s="619"/>
      <c r="B45" s="619"/>
      <c r="C45" s="417" t="s">
        <v>135</v>
      </c>
      <c r="D45" s="315">
        <v>1</v>
      </c>
      <c r="E45" s="315">
        <v>0</v>
      </c>
      <c r="F45" s="315">
        <v>1</v>
      </c>
      <c r="G45" s="315">
        <v>0</v>
      </c>
      <c r="H45" s="315">
        <v>0</v>
      </c>
      <c r="I45" s="315">
        <v>5</v>
      </c>
      <c r="J45" s="315">
        <v>0</v>
      </c>
      <c r="K45" s="320">
        <f t="shared" si="2"/>
        <v>0</v>
      </c>
      <c r="L45" s="320">
        <f t="shared" si="3"/>
        <v>0</v>
      </c>
    </row>
    <row r="46" spans="1:12" x14ac:dyDescent="0.25">
      <c r="A46" s="619"/>
      <c r="B46" s="619"/>
      <c r="C46" s="417" t="s">
        <v>145</v>
      </c>
      <c r="D46" s="315">
        <v>2</v>
      </c>
      <c r="E46" s="315">
        <v>2</v>
      </c>
      <c r="F46" s="315">
        <v>0</v>
      </c>
      <c r="G46" s="315">
        <v>0</v>
      </c>
      <c r="H46" s="315">
        <v>0</v>
      </c>
      <c r="I46" s="315">
        <v>11</v>
      </c>
      <c r="J46" s="315">
        <v>4</v>
      </c>
      <c r="K46" s="320">
        <f t="shared" si="2"/>
        <v>100</v>
      </c>
      <c r="L46" s="320">
        <f t="shared" si="3"/>
        <v>36.363636363636367</v>
      </c>
    </row>
    <row r="47" spans="1:12" x14ac:dyDescent="0.25">
      <c r="A47" s="619"/>
      <c r="B47" s="619"/>
      <c r="C47" s="417" t="s">
        <v>137</v>
      </c>
      <c r="D47" s="315">
        <v>3</v>
      </c>
      <c r="E47" s="315">
        <v>3</v>
      </c>
      <c r="F47" s="315">
        <v>0</v>
      </c>
      <c r="G47" s="315">
        <v>0</v>
      </c>
      <c r="H47" s="315">
        <v>0</v>
      </c>
      <c r="I47" s="315">
        <v>15</v>
      </c>
      <c r="J47" s="315">
        <v>15</v>
      </c>
      <c r="K47" s="320">
        <f t="shared" si="2"/>
        <v>100</v>
      </c>
      <c r="L47" s="320">
        <f t="shared" si="3"/>
        <v>100</v>
      </c>
    </row>
    <row r="48" spans="1:12" x14ac:dyDescent="0.25">
      <c r="A48" s="619"/>
      <c r="B48" s="619"/>
      <c r="C48" s="417" t="s">
        <v>149</v>
      </c>
      <c r="D48" s="315">
        <v>3</v>
      </c>
      <c r="E48" s="315">
        <v>3</v>
      </c>
      <c r="F48" s="315">
        <v>0</v>
      </c>
      <c r="G48" s="315">
        <v>0</v>
      </c>
      <c r="H48" s="315">
        <v>1</v>
      </c>
      <c r="I48" s="315">
        <v>20</v>
      </c>
      <c r="J48" s="315">
        <v>20</v>
      </c>
      <c r="K48" s="320">
        <f t="shared" si="2"/>
        <v>100</v>
      </c>
      <c r="L48" s="320">
        <f t="shared" si="3"/>
        <v>100</v>
      </c>
    </row>
    <row r="49" spans="1:12" x14ac:dyDescent="0.25">
      <c r="A49" s="619"/>
      <c r="B49" s="619"/>
      <c r="C49" s="417" t="s">
        <v>146</v>
      </c>
      <c r="D49" s="315">
        <v>3</v>
      </c>
      <c r="E49" s="315">
        <v>3</v>
      </c>
      <c r="F49" s="315">
        <v>0</v>
      </c>
      <c r="G49" s="315">
        <v>0</v>
      </c>
      <c r="H49" s="315">
        <v>0</v>
      </c>
      <c r="I49" s="315">
        <v>13</v>
      </c>
      <c r="J49" s="315">
        <v>13</v>
      </c>
      <c r="K49" s="320">
        <f t="shared" si="2"/>
        <v>100</v>
      </c>
      <c r="L49" s="320">
        <f t="shared" si="3"/>
        <v>100</v>
      </c>
    </row>
    <row r="50" spans="1:12" x14ac:dyDescent="0.25">
      <c r="A50" s="619"/>
      <c r="B50" s="619"/>
      <c r="C50" s="417" t="s">
        <v>69</v>
      </c>
      <c r="D50" s="315">
        <v>3</v>
      </c>
      <c r="E50" s="315">
        <v>3</v>
      </c>
      <c r="F50" s="315">
        <v>0</v>
      </c>
      <c r="G50" s="315">
        <v>0</v>
      </c>
      <c r="H50" s="315">
        <v>0</v>
      </c>
      <c r="I50" s="315">
        <v>23</v>
      </c>
      <c r="J50" s="315">
        <v>23</v>
      </c>
      <c r="K50" s="320">
        <f t="shared" si="2"/>
        <v>100</v>
      </c>
      <c r="L50" s="320">
        <f t="shared" si="3"/>
        <v>100</v>
      </c>
    </row>
    <row r="51" spans="1:12" x14ac:dyDescent="0.25">
      <c r="A51" s="619"/>
      <c r="B51" s="619"/>
      <c r="C51" s="417" t="s">
        <v>143</v>
      </c>
      <c r="D51" s="315">
        <v>2</v>
      </c>
      <c r="E51" s="315">
        <v>2</v>
      </c>
      <c r="F51" s="315">
        <v>0</v>
      </c>
      <c r="G51" s="315">
        <v>0</v>
      </c>
      <c r="H51" s="315">
        <v>2</v>
      </c>
      <c r="I51" s="315">
        <v>16</v>
      </c>
      <c r="J51" s="315">
        <v>16</v>
      </c>
      <c r="K51" s="320">
        <f t="shared" si="2"/>
        <v>100</v>
      </c>
      <c r="L51" s="320">
        <f t="shared" si="3"/>
        <v>100</v>
      </c>
    </row>
    <row r="52" spans="1:12" x14ac:dyDescent="0.25">
      <c r="A52" s="619"/>
      <c r="B52" s="619"/>
      <c r="C52" s="417" t="s">
        <v>144</v>
      </c>
      <c r="D52" s="315">
        <v>3</v>
      </c>
      <c r="E52" s="315">
        <v>3</v>
      </c>
      <c r="F52" s="315">
        <v>0</v>
      </c>
      <c r="G52" s="315">
        <v>0</v>
      </c>
      <c r="H52" s="315">
        <v>0</v>
      </c>
      <c r="I52" s="315">
        <v>17</v>
      </c>
      <c r="J52" s="315">
        <v>17</v>
      </c>
      <c r="K52" s="320">
        <f t="shared" si="2"/>
        <v>100</v>
      </c>
      <c r="L52" s="320">
        <f t="shared" si="3"/>
        <v>100</v>
      </c>
    </row>
    <row r="53" spans="1:12" x14ac:dyDescent="0.25">
      <c r="A53" s="619"/>
      <c r="B53" s="619"/>
      <c r="C53" s="417" t="s">
        <v>134</v>
      </c>
      <c r="D53" s="315">
        <v>10</v>
      </c>
      <c r="E53" s="315">
        <v>10</v>
      </c>
      <c r="F53" s="315">
        <v>0</v>
      </c>
      <c r="G53" s="315">
        <v>0</v>
      </c>
      <c r="H53" s="315">
        <v>0</v>
      </c>
      <c r="I53" s="315">
        <v>37</v>
      </c>
      <c r="J53" s="315">
        <v>37</v>
      </c>
      <c r="K53" s="320">
        <f t="shared" si="2"/>
        <v>100</v>
      </c>
      <c r="L53" s="320">
        <f t="shared" si="3"/>
        <v>100</v>
      </c>
    </row>
    <row r="54" spans="1:12" x14ac:dyDescent="0.25">
      <c r="A54" s="619"/>
      <c r="B54" s="619"/>
      <c r="C54" s="417" t="s">
        <v>147</v>
      </c>
      <c r="D54" s="315">
        <v>3</v>
      </c>
      <c r="E54" s="315">
        <v>3</v>
      </c>
      <c r="F54" s="315">
        <v>0</v>
      </c>
      <c r="G54" s="315">
        <v>0</v>
      </c>
      <c r="H54" s="315">
        <v>1</v>
      </c>
      <c r="I54" s="315">
        <v>16</v>
      </c>
      <c r="J54" s="315">
        <v>16</v>
      </c>
      <c r="K54" s="320">
        <f t="shared" si="2"/>
        <v>100</v>
      </c>
      <c r="L54" s="320">
        <f t="shared" si="3"/>
        <v>100</v>
      </c>
    </row>
    <row r="55" spans="1:12" x14ac:dyDescent="0.25">
      <c r="A55" s="619"/>
      <c r="B55" s="619"/>
      <c r="C55" s="417" t="s">
        <v>141</v>
      </c>
      <c r="D55" s="315">
        <v>2</v>
      </c>
      <c r="E55" s="315">
        <v>1</v>
      </c>
      <c r="F55" s="315">
        <v>1</v>
      </c>
      <c r="G55" s="315">
        <v>0</v>
      </c>
      <c r="H55" s="315">
        <v>2</v>
      </c>
      <c r="I55" s="315">
        <v>19</v>
      </c>
      <c r="J55" s="315">
        <v>7</v>
      </c>
      <c r="K55" s="320">
        <f t="shared" si="2"/>
        <v>50</v>
      </c>
      <c r="L55" s="320">
        <f t="shared" si="3"/>
        <v>36.84210526315789</v>
      </c>
    </row>
    <row r="56" spans="1:12" x14ac:dyDescent="0.25">
      <c r="A56" s="619"/>
      <c r="B56" s="619"/>
      <c r="C56" s="417" t="s">
        <v>148</v>
      </c>
      <c r="D56" s="315">
        <v>0</v>
      </c>
      <c r="E56" s="315">
        <v>0</v>
      </c>
      <c r="F56" s="315">
        <v>0</v>
      </c>
      <c r="G56" s="315">
        <v>0</v>
      </c>
      <c r="H56" s="315">
        <v>0</v>
      </c>
      <c r="I56" s="315">
        <v>0</v>
      </c>
      <c r="J56" s="315">
        <v>0</v>
      </c>
      <c r="K56" s="320"/>
      <c r="L56" s="320"/>
    </row>
    <row r="57" spans="1:12" x14ac:dyDescent="0.25">
      <c r="A57" s="619"/>
      <c r="B57" s="619"/>
      <c r="C57" s="417" t="s">
        <v>140</v>
      </c>
      <c r="D57" s="315">
        <v>3</v>
      </c>
      <c r="E57" s="315">
        <v>1</v>
      </c>
      <c r="F57" s="315">
        <v>2</v>
      </c>
      <c r="G57" s="315">
        <v>0</v>
      </c>
      <c r="H57" s="315">
        <v>0</v>
      </c>
      <c r="I57" s="315">
        <v>37</v>
      </c>
      <c r="J57" s="315">
        <v>18</v>
      </c>
      <c r="K57" s="320">
        <f t="shared" si="2"/>
        <v>33.333333333333329</v>
      </c>
      <c r="L57" s="320">
        <f t="shared" si="3"/>
        <v>48.648648648648653</v>
      </c>
    </row>
    <row r="58" spans="1:12" x14ac:dyDescent="0.25">
      <c r="A58" s="619"/>
      <c r="B58" s="619"/>
      <c r="C58" s="417" t="s">
        <v>136</v>
      </c>
      <c r="D58" s="315">
        <v>2</v>
      </c>
      <c r="E58" s="315">
        <v>2</v>
      </c>
      <c r="F58" s="315">
        <v>0</v>
      </c>
      <c r="G58" s="315">
        <v>0</v>
      </c>
      <c r="H58" s="315">
        <v>1</v>
      </c>
      <c r="I58" s="315">
        <v>9</v>
      </c>
      <c r="J58" s="315">
        <v>7</v>
      </c>
      <c r="K58" s="320">
        <f t="shared" si="2"/>
        <v>100</v>
      </c>
      <c r="L58" s="320">
        <f t="shared" si="3"/>
        <v>77.777777777777786</v>
      </c>
    </row>
    <row r="59" spans="1:12" x14ac:dyDescent="0.25">
      <c r="A59" s="619"/>
      <c r="B59" s="619"/>
      <c r="C59" s="417" t="s">
        <v>142</v>
      </c>
      <c r="D59" s="315">
        <v>2</v>
      </c>
      <c r="E59" s="315">
        <v>1</v>
      </c>
      <c r="F59" s="315">
        <v>1</v>
      </c>
      <c r="G59" s="315">
        <v>0</v>
      </c>
      <c r="H59" s="315">
        <v>2</v>
      </c>
      <c r="I59" s="315">
        <v>10</v>
      </c>
      <c r="J59" s="315">
        <v>4</v>
      </c>
      <c r="K59" s="320">
        <f t="shared" si="2"/>
        <v>50</v>
      </c>
      <c r="L59" s="320">
        <f t="shared" si="3"/>
        <v>40</v>
      </c>
    </row>
    <row r="60" spans="1:12" x14ac:dyDescent="0.25">
      <c r="A60" s="619"/>
      <c r="B60" s="619"/>
      <c r="C60" s="417" t="s">
        <v>66</v>
      </c>
      <c r="D60" s="315">
        <v>2</v>
      </c>
      <c r="E60" s="315">
        <v>2</v>
      </c>
      <c r="F60" s="315">
        <v>0</v>
      </c>
      <c r="G60" s="315">
        <v>0</v>
      </c>
      <c r="H60" s="315">
        <v>0</v>
      </c>
      <c r="I60" s="315">
        <v>9</v>
      </c>
      <c r="J60" s="315">
        <v>9</v>
      </c>
      <c r="K60" s="320">
        <f t="shared" si="2"/>
        <v>100</v>
      </c>
      <c r="L60" s="320">
        <f t="shared" si="3"/>
        <v>100</v>
      </c>
    </row>
    <row r="61" spans="1:12" x14ac:dyDescent="0.25">
      <c r="A61" s="619"/>
      <c r="B61" s="619"/>
      <c r="C61" s="417" t="s">
        <v>133</v>
      </c>
      <c r="D61" s="315">
        <v>3</v>
      </c>
      <c r="E61" s="315">
        <v>0</v>
      </c>
      <c r="F61" s="315">
        <v>3</v>
      </c>
      <c r="G61" s="315">
        <v>0</v>
      </c>
      <c r="H61" s="315">
        <v>0</v>
      </c>
      <c r="I61" s="315">
        <v>54</v>
      </c>
      <c r="J61" s="315">
        <v>15</v>
      </c>
      <c r="K61" s="320">
        <f t="shared" si="2"/>
        <v>0</v>
      </c>
      <c r="L61" s="320">
        <f t="shared" si="3"/>
        <v>27.777777777777779</v>
      </c>
    </row>
    <row r="62" spans="1:12" x14ac:dyDescent="0.25">
      <c r="A62" s="619"/>
      <c r="B62" s="619"/>
      <c r="C62" s="417" t="s">
        <v>65</v>
      </c>
      <c r="D62" s="315">
        <v>2</v>
      </c>
      <c r="E62" s="315">
        <v>0</v>
      </c>
      <c r="F62" s="315">
        <v>2</v>
      </c>
      <c r="G62" s="315">
        <v>0</v>
      </c>
      <c r="H62" s="315">
        <v>0</v>
      </c>
      <c r="I62" s="315">
        <v>24</v>
      </c>
      <c r="J62" s="315">
        <v>0</v>
      </c>
      <c r="K62" s="320">
        <f t="shared" si="2"/>
        <v>0</v>
      </c>
      <c r="L62" s="320">
        <f t="shared" si="3"/>
        <v>0</v>
      </c>
    </row>
    <row r="63" spans="1:12" x14ac:dyDescent="0.25">
      <c r="A63" s="619"/>
      <c r="B63" s="619"/>
      <c r="C63" s="417" t="s">
        <v>150</v>
      </c>
      <c r="D63" s="315">
        <v>2</v>
      </c>
      <c r="E63" s="315">
        <v>1</v>
      </c>
      <c r="F63" s="315">
        <v>1</v>
      </c>
      <c r="G63" s="315">
        <v>0</v>
      </c>
      <c r="H63" s="315">
        <v>1</v>
      </c>
      <c r="I63" s="315">
        <v>16</v>
      </c>
      <c r="J63" s="315">
        <v>12</v>
      </c>
      <c r="K63" s="320">
        <f t="shared" si="2"/>
        <v>50</v>
      </c>
      <c r="L63" s="320">
        <f t="shared" si="3"/>
        <v>75</v>
      </c>
    </row>
    <row r="64" spans="1:12" x14ac:dyDescent="0.25">
      <c r="A64" s="619"/>
      <c r="B64" s="619"/>
      <c r="C64" s="417" t="s">
        <v>138</v>
      </c>
      <c r="D64" s="315">
        <v>3</v>
      </c>
      <c r="E64" s="315">
        <v>3</v>
      </c>
      <c r="F64" s="315">
        <v>0</v>
      </c>
      <c r="G64" s="315">
        <v>0</v>
      </c>
      <c r="H64" s="315">
        <v>1</v>
      </c>
      <c r="I64" s="315">
        <v>28</v>
      </c>
      <c r="J64" s="315">
        <v>28</v>
      </c>
      <c r="K64" s="320">
        <f t="shared" si="2"/>
        <v>100</v>
      </c>
      <c r="L64" s="320">
        <f t="shared" si="3"/>
        <v>100</v>
      </c>
    </row>
    <row r="65" spans="1:12" x14ac:dyDescent="0.25">
      <c r="A65" s="619"/>
      <c r="B65" s="619"/>
      <c r="C65" s="417" t="s">
        <v>139</v>
      </c>
      <c r="D65" s="315">
        <v>2</v>
      </c>
      <c r="E65" s="315">
        <v>2</v>
      </c>
      <c r="F65" s="315">
        <v>0</v>
      </c>
      <c r="G65" s="315">
        <v>0</v>
      </c>
      <c r="H65" s="315">
        <v>0</v>
      </c>
      <c r="I65" s="315">
        <v>10</v>
      </c>
      <c r="J65" s="315">
        <v>10</v>
      </c>
      <c r="K65" s="320">
        <f t="shared" si="2"/>
        <v>100</v>
      </c>
      <c r="L65" s="320">
        <f t="shared" si="3"/>
        <v>100</v>
      </c>
    </row>
    <row r="66" spans="1:12" x14ac:dyDescent="0.25">
      <c r="A66" s="619"/>
      <c r="B66" s="619" t="s">
        <v>192</v>
      </c>
      <c r="C66" s="417" t="s">
        <v>57</v>
      </c>
      <c r="D66" s="315">
        <v>43.999999999999993</v>
      </c>
      <c r="E66" s="315">
        <v>31.999999999999996</v>
      </c>
      <c r="F66" s="315">
        <v>11</v>
      </c>
      <c r="G66" s="315">
        <v>1</v>
      </c>
      <c r="H66" s="315">
        <v>11.999999999999998</v>
      </c>
      <c r="I66" s="315">
        <v>334</v>
      </c>
      <c r="J66" s="315">
        <v>257</v>
      </c>
      <c r="K66" s="320">
        <f t="shared" si="2"/>
        <v>72.727272727272734</v>
      </c>
      <c r="L66" s="320">
        <f t="shared" si="3"/>
        <v>76.946107784431135</v>
      </c>
    </row>
    <row r="67" spans="1:12" x14ac:dyDescent="0.25">
      <c r="A67" s="619"/>
      <c r="B67" s="619"/>
      <c r="C67" s="417" t="s">
        <v>151</v>
      </c>
      <c r="D67" s="315">
        <v>3</v>
      </c>
      <c r="E67" s="315">
        <v>3</v>
      </c>
      <c r="F67" s="315">
        <v>0</v>
      </c>
      <c r="G67" s="315">
        <v>0</v>
      </c>
      <c r="H67" s="315">
        <v>2</v>
      </c>
      <c r="I67" s="315">
        <v>30</v>
      </c>
      <c r="J67" s="315">
        <v>30</v>
      </c>
      <c r="K67" s="320">
        <f t="shared" si="2"/>
        <v>100</v>
      </c>
      <c r="L67" s="320">
        <f t="shared" si="3"/>
        <v>100</v>
      </c>
    </row>
    <row r="68" spans="1:12" x14ac:dyDescent="0.25">
      <c r="A68" s="619"/>
      <c r="B68" s="619"/>
      <c r="C68" s="417" t="s">
        <v>162</v>
      </c>
      <c r="D68" s="315">
        <v>2</v>
      </c>
      <c r="E68" s="315">
        <v>2</v>
      </c>
      <c r="F68" s="315">
        <v>0</v>
      </c>
      <c r="G68" s="315">
        <v>0</v>
      </c>
      <c r="H68" s="315">
        <v>2</v>
      </c>
      <c r="I68" s="315">
        <v>14</v>
      </c>
      <c r="J68" s="315">
        <v>14</v>
      </c>
      <c r="K68" s="320">
        <f t="shared" si="2"/>
        <v>100</v>
      </c>
      <c r="L68" s="320">
        <f t="shared" si="3"/>
        <v>100</v>
      </c>
    </row>
    <row r="69" spans="1:12" x14ac:dyDescent="0.25">
      <c r="A69" s="619"/>
      <c r="B69" s="619"/>
      <c r="C69" s="417" t="s">
        <v>156</v>
      </c>
      <c r="D69" s="315">
        <v>4</v>
      </c>
      <c r="E69" s="315">
        <v>3</v>
      </c>
      <c r="F69" s="315">
        <v>1</v>
      </c>
      <c r="G69" s="315">
        <v>0</v>
      </c>
      <c r="H69" s="315">
        <v>1</v>
      </c>
      <c r="I69" s="315">
        <v>29</v>
      </c>
      <c r="J69" s="315">
        <v>28</v>
      </c>
      <c r="K69" s="320">
        <f t="shared" si="2"/>
        <v>75</v>
      </c>
      <c r="L69" s="320">
        <f t="shared" si="3"/>
        <v>96.551724137931032</v>
      </c>
    </row>
    <row r="70" spans="1:12" x14ac:dyDescent="0.25">
      <c r="A70" s="619"/>
      <c r="B70" s="619"/>
      <c r="C70" s="417" t="s">
        <v>155</v>
      </c>
      <c r="D70" s="315">
        <v>2</v>
      </c>
      <c r="E70" s="315">
        <v>0</v>
      </c>
      <c r="F70" s="315">
        <v>2</v>
      </c>
      <c r="G70" s="315">
        <v>0</v>
      </c>
      <c r="H70" s="315">
        <v>0</v>
      </c>
      <c r="I70" s="315">
        <v>17</v>
      </c>
      <c r="J70" s="315">
        <v>7</v>
      </c>
      <c r="K70" s="320">
        <f t="shared" si="2"/>
        <v>0</v>
      </c>
      <c r="L70" s="320">
        <f t="shared" si="3"/>
        <v>41.17647058823529</v>
      </c>
    </row>
    <row r="71" spans="1:12" x14ac:dyDescent="0.25">
      <c r="A71" s="619"/>
      <c r="B71" s="619"/>
      <c r="C71" s="417" t="s">
        <v>154</v>
      </c>
      <c r="D71" s="315">
        <v>2</v>
      </c>
      <c r="E71" s="315">
        <v>2</v>
      </c>
      <c r="F71" s="315">
        <v>0</v>
      </c>
      <c r="G71" s="315">
        <v>0</v>
      </c>
      <c r="H71" s="315">
        <v>0</v>
      </c>
      <c r="I71" s="315">
        <v>14</v>
      </c>
      <c r="J71" s="315">
        <v>14</v>
      </c>
      <c r="K71" s="320">
        <f t="shared" si="2"/>
        <v>100</v>
      </c>
      <c r="L71" s="320">
        <f t="shared" si="3"/>
        <v>100</v>
      </c>
    </row>
    <row r="72" spans="1:12" x14ac:dyDescent="0.25">
      <c r="A72" s="619"/>
      <c r="B72" s="619"/>
      <c r="C72" s="417" t="s">
        <v>161</v>
      </c>
      <c r="D72" s="315">
        <v>3</v>
      </c>
      <c r="E72" s="315">
        <v>3</v>
      </c>
      <c r="F72" s="315">
        <v>0</v>
      </c>
      <c r="G72" s="315">
        <v>0</v>
      </c>
      <c r="H72" s="315">
        <v>2</v>
      </c>
      <c r="I72" s="315">
        <v>14</v>
      </c>
      <c r="J72" s="315">
        <v>14</v>
      </c>
      <c r="K72" s="320">
        <f t="shared" si="2"/>
        <v>100</v>
      </c>
      <c r="L72" s="320">
        <f t="shared" si="3"/>
        <v>100</v>
      </c>
    </row>
    <row r="73" spans="1:12" x14ac:dyDescent="0.25">
      <c r="A73" s="619"/>
      <c r="B73" s="619"/>
      <c r="C73" s="417" t="s">
        <v>157</v>
      </c>
      <c r="D73" s="315">
        <v>5</v>
      </c>
      <c r="E73" s="315">
        <v>4</v>
      </c>
      <c r="F73" s="315">
        <v>0</v>
      </c>
      <c r="G73" s="315">
        <v>1</v>
      </c>
      <c r="H73" s="315">
        <v>1</v>
      </c>
      <c r="I73" s="315">
        <v>39</v>
      </c>
      <c r="J73" s="315">
        <v>31</v>
      </c>
      <c r="K73" s="320">
        <f t="shared" si="2"/>
        <v>80</v>
      </c>
      <c r="L73" s="320">
        <f t="shared" si="3"/>
        <v>79.487179487179489</v>
      </c>
    </row>
    <row r="74" spans="1:12" x14ac:dyDescent="0.25">
      <c r="A74" s="619"/>
      <c r="B74" s="619"/>
      <c r="C74" s="417" t="s">
        <v>159</v>
      </c>
      <c r="D74" s="315">
        <v>2</v>
      </c>
      <c r="E74" s="315">
        <v>2</v>
      </c>
      <c r="F74" s="315">
        <v>0</v>
      </c>
      <c r="G74" s="315">
        <v>0</v>
      </c>
      <c r="H74" s="315">
        <v>0</v>
      </c>
      <c r="I74" s="315">
        <v>11</v>
      </c>
      <c r="J74" s="315">
        <v>10</v>
      </c>
      <c r="K74" s="320">
        <f t="shared" si="2"/>
        <v>100</v>
      </c>
      <c r="L74" s="320">
        <f t="shared" si="3"/>
        <v>90.909090909090907</v>
      </c>
    </row>
    <row r="75" spans="1:12" x14ac:dyDescent="0.25">
      <c r="A75" s="619"/>
      <c r="B75" s="619"/>
      <c r="C75" s="417" t="s">
        <v>164</v>
      </c>
      <c r="D75" s="315">
        <v>3</v>
      </c>
      <c r="E75" s="315">
        <v>3</v>
      </c>
      <c r="F75" s="315">
        <v>0</v>
      </c>
      <c r="G75" s="315">
        <v>0</v>
      </c>
      <c r="H75" s="315">
        <v>0</v>
      </c>
      <c r="I75" s="315">
        <v>17</v>
      </c>
      <c r="J75" s="315">
        <v>16</v>
      </c>
      <c r="K75" s="320">
        <f t="shared" ref="K75:K137" si="4">E75/D75*100</f>
        <v>100</v>
      </c>
      <c r="L75" s="320">
        <f t="shared" ref="L75:L137" si="5">J75/I75*100</f>
        <v>94.117647058823522</v>
      </c>
    </row>
    <row r="76" spans="1:12" x14ac:dyDescent="0.25">
      <c r="A76" s="619"/>
      <c r="B76" s="619"/>
      <c r="C76" s="417" t="s">
        <v>152</v>
      </c>
      <c r="D76" s="315">
        <v>2</v>
      </c>
      <c r="E76" s="315">
        <v>1</v>
      </c>
      <c r="F76" s="315">
        <v>1</v>
      </c>
      <c r="G76" s="315">
        <v>0</v>
      </c>
      <c r="H76" s="315">
        <v>0</v>
      </c>
      <c r="I76" s="315">
        <v>12</v>
      </c>
      <c r="J76" s="315">
        <v>3</v>
      </c>
      <c r="K76" s="320">
        <f t="shared" si="4"/>
        <v>50</v>
      </c>
      <c r="L76" s="320">
        <f t="shared" si="5"/>
        <v>25</v>
      </c>
    </row>
    <row r="77" spans="1:12" x14ac:dyDescent="0.25">
      <c r="A77" s="619"/>
      <c r="B77" s="619"/>
      <c r="C77" s="417" t="s">
        <v>67</v>
      </c>
      <c r="D77" s="315">
        <v>2</v>
      </c>
      <c r="E77" s="315">
        <v>2</v>
      </c>
      <c r="F77" s="315">
        <v>0</v>
      </c>
      <c r="G77" s="315">
        <v>0</v>
      </c>
      <c r="H77" s="315">
        <v>1</v>
      </c>
      <c r="I77" s="315">
        <v>16</v>
      </c>
      <c r="J77" s="315">
        <v>16</v>
      </c>
      <c r="K77" s="320">
        <f t="shared" si="4"/>
        <v>100</v>
      </c>
      <c r="L77" s="320">
        <f t="shared" si="5"/>
        <v>100</v>
      </c>
    </row>
    <row r="78" spans="1:12" x14ac:dyDescent="0.25">
      <c r="A78" s="619"/>
      <c r="B78" s="619"/>
      <c r="C78" s="417" t="s">
        <v>70</v>
      </c>
      <c r="D78" s="315">
        <v>3</v>
      </c>
      <c r="E78" s="315">
        <v>0</v>
      </c>
      <c r="F78" s="315">
        <v>3</v>
      </c>
      <c r="G78" s="315">
        <v>0</v>
      </c>
      <c r="H78" s="315">
        <v>1</v>
      </c>
      <c r="I78" s="315">
        <v>24</v>
      </c>
      <c r="J78" s="315">
        <v>6</v>
      </c>
      <c r="K78" s="320">
        <f t="shared" si="4"/>
        <v>0</v>
      </c>
      <c r="L78" s="320">
        <f t="shared" si="5"/>
        <v>25</v>
      </c>
    </row>
    <row r="79" spans="1:12" x14ac:dyDescent="0.25">
      <c r="A79" s="619"/>
      <c r="B79" s="619"/>
      <c r="C79" s="417" t="s">
        <v>153</v>
      </c>
      <c r="D79" s="315">
        <v>2</v>
      </c>
      <c r="E79" s="315">
        <v>1</v>
      </c>
      <c r="F79" s="315">
        <v>1</v>
      </c>
      <c r="G79" s="315">
        <v>0</v>
      </c>
      <c r="H79" s="315">
        <v>1</v>
      </c>
      <c r="I79" s="315">
        <v>14</v>
      </c>
      <c r="J79" s="315">
        <v>7</v>
      </c>
      <c r="K79" s="320">
        <f t="shared" si="4"/>
        <v>50</v>
      </c>
      <c r="L79" s="320">
        <f t="shared" si="5"/>
        <v>50</v>
      </c>
    </row>
    <row r="80" spans="1:12" x14ac:dyDescent="0.25">
      <c r="A80" s="619"/>
      <c r="B80" s="619"/>
      <c r="C80" s="417" t="s">
        <v>158</v>
      </c>
      <c r="D80" s="315">
        <v>3</v>
      </c>
      <c r="E80" s="315">
        <v>0</v>
      </c>
      <c r="F80" s="315">
        <v>3</v>
      </c>
      <c r="G80" s="315">
        <v>0</v>
      </c>
      <c r="H80" s="315">
        <v>0</v>
      </c>
      <c r="I80" s="315">
        <v>10</v>
      </c>
      <c r="J80" s="315">
        <v>0</v>
      </c>
      <c r="K80" s="320">
        <f t="shared" si="4"/>
        <v>0</v>
      </c>
      <c r="L80" s="320">
        <f t="shared" si="5"/>
        <v>0</v>
      </c>
    </row>
    <row r="81" spans="1:12" x14ac:dyDescent="0.25">
      <c r="A81" s="619"/>
      <c r="B81" s="619"/>
      <c r="C81" s="417" t="s">
        <v>163</v>
      </c>
      <c r="D81" s="315">
        <v>3</v>
      </c>
      <c r="E81" s="315">
        <v>3</v>
      </c>
      <c r="F81" s="315">
        <v>0</v>
      </c>
      <c r="G81" s="315">
        <v>0</v>
      </c>
      <c r="H81" s="315">
        <v>1</v>
      </c>
      <c r="I81" s="315">
        <v>41</v>
      </c>
      <c r="J81" s="315">
        <v>29</v>
      </c>
      <c r="K81" s="320">
        <f t="shared" si="4"/>
        <v>100</v>
      </c>
      <c r="L81" s="320">
        <f t="shared" si="5"/>
        <v>70.731707317073173</v>
      </c>
    </row>
    <row r="82" spans="1:12" x14ac:dyDescent="0.25">
      <c r="A82" s="619"/>
      <c r="B82" s="619"/>
      <c r="C82" s="417" t="s">
        <v>160</v>
      </c>
      <c r="D82" s="315">
        <v>3</v>
      </c>
      <c r="E82" s="315">
        <v>3</v>
      </c>
      <c r="F82" s="315">
        <v>0</v>
      </c>
      <c r="G82" s="315">
        <v>0</v>
      </c>
      <c r="H82" s="315">
        <v>0</v>
      </c>
      <c r="I82" s="315">
        <v>32</v>
      </c>
      <c r="J82" s="315">
        <v>32</v>
      </c>
      <c r="K82" s="320">
        <f t="shared" si="4"/>
        <v>100</v>
      </c>
      <c r="L82" s="320">
        <f t="shared" si="5"/>
        <v>100</v>
      </c>
    </row>
    <row r="83" spans="1:12" x14ac:dyDescent="0.25">
      <c r="A83" s="619"/>
      <c r="B83" s="619" t="s">
        <v>193</v>
      </c>
      <c r="C83" s="417" t="s">
        <v>57</v>
      </c>
      <c r="D83" s="315">
        <v>78</v>
      </c>
      <c r="E83" s="315">
        <v>43</v>
      </c>
      <c r="F83" s="315">
        <v>34</v>
      </c>
      <c r="G83" s="315">
        <v>1</v>
      </c>
      <c r="H83" s="315">
        <v>12.000000000000002</v>
      </c>
      <c r="I83" s="315">
        <v>458.00000000000006</v>
      </c>
      <c r="J83" s="315">
        <v>290</v>
      </c>
      <c r="K83" s="320">
        <f t="shared" si="4"/>
        <v>55.128205128205131</v>
      </c>
      <c r="L83" s="320">
        <f t="shared" si="5"/>
        <v>63.318777292576414</v>
      </c>
    </row>
    <row r="84" spans="1:12" x14ac:dyDescent="0.25">
      <c r="A84" s="619"/>
      <c r="B84" s="619"/>
      <c r="C84" s="417" t="s">
        <v>165</v>
      </c>
      <c r="D84" s="315">
        <v>6</v>
      </c>
      <c r="E84" s="315">
        <v>6</v>
      </c>
      <c r="F84" s="315">
        <v>0</v>
      </c>
      <c r="G84" s="315">
        <v>0</v>
      </c>
      <c r="H84" s="315">
        <v>3</v>
      </c>
      <c r="I84" s="315">
        <v>66</v>
      </c>
      <c r="J84" s="315">
        <v>63</v>
      </c>
      <c r="K84" s="320">
        <f t="shared" si="4"/>
        <v>100</v>
      </c>
      <c r="L84" s="320">
        <f t="shared" si="5"/>
        <v>95.454545454545453</v>
      </c>
    </row>
    <row r="85" spans="1:12" x14ac:dyDescent="0.25">
      <c r="A85" s="619"/>
      <c r="B85" s="619"/>
      <c r="C85" s="417" t="s">
        <v>175</v>
      </c>
      <c r="D85" s="315">
        <v>2</v>
      </c>
      <c r="E85" s="315">
        <v>2</v>
      </c>
      <c r="F85" s="315">
        <v>0</v>
      </c>
      <c r="G85" s="315">
        <v>0</v>
      </c>
      <c r="H85" s="315">
        <v>0</v>
      </c>
      <c r="I85" s="315">
        <v>14</v>
      </c>
      <c r="J85" s="315">
        <v>10</v>
      </c>
      <c r="K85" s="320">
        <f t="shared" si="4"/>
        <v>100</v>
      </c>
      <c r="L85" s="320">
        <f t="shared" si="5"/>
        <v>71.428571428571431</v>
      </c>
    </row>
    <row r="86" spans="1:12" x14ac:dyDescent="0.25">
      <c r="A86" s="619"/>
      <c r="B86" s="619"/>
      <c r="C86" s="417" t="s">
        <v>178</v>
      </c>
      <c r="D86" s="315">
        <v>3</v>
      </c>
      <c r="E86" s="315">
        <v>1</v>
      </c>
      <c r="F86" s="315">
        <v>2</v>
      </c>
      <c r="G86" s="315">
        <v>0</v>
      </c>
      <c r="H86" s="315">
        <v>1</v>
      </c>
      <c r="I86" s="315">
        <v>23</v>
      </c>
      <c r="J86" s="315">
        <v>5</v>
      </c>
      <c r="K86" s="320">
        <f t="shared" si="4"/>
        <v>33.333333333333329</v>
      </c>
      <c r="L86" s="320">
        <f t="shared" si="5"/>
        <v>21.739130434782609</v>
      </c>
    </row>
    <row r="87" spans="1:12" x14ac:dyDescent="0.25">
      <c r="A87" s="619"/>
      <c r="B87" s="619"/>
      <c r="C87" s="417" t="s">
        <v>179</v>
      </c>
      <c r="D87" s="315">
        <v>2</v>
      </c>
      <c r="E87" s="315">
        <v>1</v>
      </c>
      <c r="F87" s="315">
        <v>1</v>
      </c>
      <c r="G87" s="315">
        <v>0</v>
      </c>
      <c r="H87" s="315">
        <v>1</v>
      </c>
      <c r="I87" s="315">
        <v>24</v>
      </c>
      <c r="J87" s="315">
        <v>5</v>
      </c>
      <c r="K87" s="320">
        <f t="shared" si="4"/>
        <v>50</v>
      </c>
      <c r="L87" s="320">
        <f t="shared" si="5"/>
        <v>20.833333333333336</v>
      </c>
    </row>
    <row r="88" spans="1:12" x14ac:dyDescent="0.25">
      <c r="A88" s="619"/>
      <c r="B88" s="619"/>
      <c r="C88" s="417" t="s">
        <v>171</v>
      </c>
      <c r="D88" s="315">
        <v>2</v>
      </c>
      <c r="E88" s="315">
        <v>2</v>
      </c>
      <c r="F88" s="315">
        <v>0</v>
      </c>
      <c r="G88" s="315">
        <v>0</v>
      </c>
      <c r="H88" s="315">
        <v>1</v>
      </c>
      <c r="I88" s="315">
        <v>28</v>
      </c>
      <c r="J88" s="315">
        <v>28</v>
      </c>
      <c r="K88" s="320">
        <f t="shared" si="4"/>
        <v>100</v>
      </c>
      <c r="L88" s="320">
        <f t="shared" si="5"/>
        <v>100</v>
      </c>
    </row>
    <row r="89" spans="1:12" x14ac:dyDescent="0.25">
      <c r="A89" s="619"/>
      <c r="B89" s="619"/>
      <c r="C89" s="417" t="s">
        <v>184</v>
      </c>
      <c r="D89" s="315">
        <v>27</v>
      </c>
      <c r="E89" s="315">
        <v>13</v>
      </c>
      <c r="F89" s="315">
        <v>14</v>
      </c>
      <c r="G89" s="315">
        <v>0</v>
      </c>
      <c r="H89" s="315">
        <v>0</v>
      </c>
      <c r="I89" s="315">
        <v>27</v>
      </c>
      <c r="J89" s="315">
        <v>13</v>
      </c>
      <c r="K89" s="320">
        <f t="shared" si="4"/>
        <v>48.148148148148145</v>
      </c>
      <c r="L89" s="320">
        <f t="shared" si="5"/>
        <v>48.148148148148145</v>
      </c>
    </row>
    <row r="90" spans="1:12" x14ac:dyDescent="0.25">
      <c r="A90" s="619"/>
      <c r="B90" s="619"/>
      <c r="C90" s="417" t="s">
        <v>183</v>
      </c>
      <c r="D90" s="315">
        <v>2</v>
      </c>
      <c r="E90" s="315">
        <v>2</v>
      </c>
      <c r="F90" s="315">
        <v>0</v>
      </c>
      <c r="G90" s="315">
        <v>0</v>
      </c>
      <c r="H90" s="315">
        <v>0</v>
      </c>
      <c r="I90" s="315">
        <v>18</v>
      </c>
      <c r="J90" s="315">
        <v>14</v>
      </c>
      <c r="K90" s="320">
        <f t="shared" si="4"/>
        <v>100</v>
      </c>
      <c r="L90" s="320">
        <f t="shared" si="5"/>
        <v>77.777777777777786</v>
      </c>
    </row>
    <row r="91" spans="1:12" x14ac:dyDescent="0.25">
      <c r="A91" s="619"/>
      <c r="B91" s="619"/>
      <c r="C91" s="417" t="s">
        <v>181</v>
      </c>
      <c r="D91" s="315">
        <v>2</v>
      </c>
      <c r="E91" s="315">
        <v>2</v>
      </c>
      <c r="F91" s="315">
        <v>0</v>
      </c>
      <c r="G91" s="315">
        <v>0</v>
      </c>
      <c r="H91" s="315">
        <v>1</v>
      </c>
      <c r="I91" s="315">
        <v>14</v>
      </c>
      <c r="J91" s="315">
        <v>9</v>
      </c>
      <c r="K91" s="320">
        <f t="shared" si="4"/>
        <v>100</v>
      </c>
      <c r="L91" s="320">
        <f t="shared" si="5"/>
        <v>64.285714285714292</v>
      </c>
    </row>
    <row r="92" spans="1:12" x14ac:dyDescent="0.25">
      <c r="A92" s="619"/>
      <c r="B92" s="619"/>
      <c r="C92" s="417" t="s">
        <v>180</v>
      </c>
      <c r="D92" s="315">
        <v>2</v>
      </c>
      <c r="E92" s="315">
        <v>2</v>
      </c>
      <c r="F92" s="315">
        <v>0</v>
      </c>
      <c r="G92" s="315">
        <v>0</v>
      </c>
      <c r="H92" s="315">
        <v>0</v>
      </c>
      <c r="I92" s="315">
        <v>13</v>
      </c>
      <c r="J92" s="315">
        <v>13</v>
      </c>
      <c r="K92" s="320">
        <f t="shared" si="4"/>
        <v>100</v>
      </c>
      <c r="L92" s="320">
        <f t="shared" si="5"/>
        <v>100</v>
      </c>
    </row>
    <row r="93" spans="1:12" x14ac:dyDescent="0.25">
      <c r="A93" s="619"/>
      <c r="B93" s="619"/>
      <c r="C93" s="417" t="s">
        <v>169</v>
      </c>
      <c r="D93" s="315">
        <v>2</v>
      </c>
      <c r="E93" s="315">
        <v>0</v>
      </c>
      <c r="F93" s="315">
        <v>2</v>
      </c>
      <c r="G93" s="315">
        <v>0</v>
      </c>
      <c r="H93" s="315">
        <v>0</v>
      </c>
      <c r="I93" s="315">
        <v>17</v>
      </c>
      <c r="J93" s="315">
        <v>0</v>
      </c>
      <c r="K93" s="320">
        <f t="shared" si="4"/>
        <v>0</v>
      </c>
      <c r="L93" s="320">
        <f t="shared" si="5"/>
        <v>0</v>
      </c>
    </row>
    <row r="94" spans="1:12" x14ac:dyDescent="0.25">
      <c r="A94" s="619"/>
      <c r="B94" s="619"/>
      <c r="C94" s="417" t="s">
        <v>173</v>
      </c>
      <c r="D94" s="315">
        <v>2</v>
      </c>
      <c r="E94" s="315">
        <v>2</v>
      </c>
      <c r="F94" s="315">
        <v>0</v>
      </c>
      <c r="G94" s="315">
        <v>0</v>
      </c>
      <c r="H94" s="315">
        <v>2</v>
      </c>
      <c r="I94" s="315">
        <v>24</v>
      </c>
      <c r="J94" s="315">
        <v>24</v>
      </c>
      <c r="K94" s="320">
        <f t="shared" si="4"/>
        <v>100</v>
      </c>
      <c r="L94" s="320">
        <f t="shared" si="5"/>
        <v>100</v>
      </c>
    </row>
    <row r="95" spans="1:12" x14ac:dyDescent="0.25">
      <c r="A95" s="619"/>
      <c r="B95" s="619"/>
      <c r="C95" s="417" t="s">
        <v>176</v>
      </c>
      <c r="D95" s="315">
        <v>3</v>
      </c>
      <c r="E95" s="315">
        <v>0</v>
      </c>
      <c r="F95" s="315">
        <v>3</v>
      </c>
      <c r="G95" s="315">
        <v>0</v>
      </c>
      <c r="H95" s="315">
        <v>1</v>
      </c>
      <c r="I95" s="315">
        <v>19</v>
      </c>
      <c r="J95" s="315">
        <v>4</v>
      </c>
      <c r="K95" s="320">
        <f t="shared" si="4"/>
        <v>0</v>
      </c>
      <c r="L95" s="320">
        <f t="shared" si="5"/>
        <v>21.052631578947366</v>
      </c>
    </row>
    <row r="96" spans="1:12" x14ac:dyDescent="0.25">
      <c r="A96" s="619"/>
      <c r="B96" s="619"/>
      <c r="C96" s="417" t="s">
        <v>167</v>
      </c>
      <c r="D96" s="315">
        <v>3</v>
      </c>
      <c r="E96" s="315">
        <v>2</v>
      </c>
      <c r="F96" s="315">
        <v>1</v>
      </c>
      <c r="G96" s="315">
        <v>0</v>
      </c>
      <c r="H96" s="315">
        <v>1</v>
      </c>
      <c r="I96" s="315">
        <v>19</v>
      </c>
      <c r="J96" s="315">
        <v>16</v>
      </c>
      <c r="K96" s="320">
        <f t="shared" si="4"/>
        <v>66.666666666666657</v>
      </c>
      <c r="L96" s="320">
        <f t="shared" si="5"/>
        <v>84.210526315789465</v>
      </c>
    </row>
    <row r="97" spans="1:12" x14ac:dyDescent="0.25">
      <c r="A97" s="619"/>
      <c r="B97" s="619"/>
      <c r="C97" s="417" t="s">
        <v>185</v>
      </c>
      <c r="D97" s="315">
        <v>2</v>
      </c>
      <c r="E97" s="315">
        <v>2</v>
      </c>
      <c r="F97" s="315">
        <v>0</v>
      </c>
      <c r="G97" s="315">
        <v>0</v>
      </c>
      <c r="H97" s="315">
        <v>0</v>
      </c>
      <c r="I97" s="315">
        <v>13</v>
      </c>
      <c r="J97" s="315">
        <v>13</v>
      </c>
      <c r="K97" s="320">
        <f t="shared" si="4"/>
        <v>100</v>
      </c>
      <c r="L97" s="320">
        <f t="shared" si="5"/>
        <v>100</v>
      </c>
    </row>
    <row r="98" spans="1:12" x14ac:dyDescent="0.25">
      <c r="A98" s="619"/>
      <c r="B98" s="619"/>
      <c r="C98" s="417" t="s">
        <v>172</v>
      </c>
      <c r="D98" s="315">
        <v>3</v>
      </c>
      <c r="E98" s="315">
        <v>3</v>
      </c>
      <c r="F98" s="315">
        <v>0</v>
      </c>
      <c r="G98" s="315">
        <v>0</v>
      </c>
      <c r="H98" s="315">
        <v>0</v>
      </c>
      <c r="I98" s="315">
        <v>16</v>
      </c>
      <c r="J98" s="315">
        <v>15</v>
      </c>
      <c r="K98" s="320">
        <f t="shared" si="4"/>
        <v>100</v>
      </c>
      <c r="L98" s="320">
        <f t="shared" si="5"/>
        <v>93.75</v>
      </c>
    </row>
    <row r="99" spans="1:12" x14ac:dyDescent="0.25">
      <c r="A99" s="619"/>
      <c r="B99" s="619"/>
      <c r="C99" s="417" t="s">
        <v>174</v>
      </c>
      <c r="D99" s="315">
        <v>2</v>
      </c>
      <c r="E99" s="315">
        <v>0</v>
      </c>
      <c r="F99" s="315">
        <v>2</v>
      </c>
      <c r="G99" s="315">
        <v>0</v>
      </c>
      <c r="H99" s="315">
        <v>0</v>
      </c>
      <c r="I99" s="315">
        <v>15</v>
      </c>
      <c r="J99" s="315">
        <v>0</v>
      </c>
      <c r="K99" s="320">
        <f t="shared" si="4"/>
        <v>0</v>
      </c>
      <c r="L99" s="320">
        <f t="shared" si="5"/>
        <v>0</v>
      </c>
    </row>
    <row r="100" spans="1:12" x14ac:dyDescent="0.25">
      <c r="A100" s="619"/>
      <c r="B100" s="619"/>
      <c r="C100" s="417" t="s">
        <v>168</v>
      </c>
      <c r="D100" s="315">
        <v>2</v>
      </c>
      <c r="E100" s="315">
        <v>0</v>
      </c>
      <c r="F100" s="315">
        <v>2</v>
      </c>
      <c r="G100" s="315">
        <v>0</v>
      </c>
      <c r="H100" s="315">
        <v>0</v>
      </c>
      <c r="I100" s="315">
        <v>21</v>
      </c>
      <c r="J100" s="315">
        <v>9</v>
      </c>
      <c r="K100" s="320">
        <f t="shared" si="4"/>
        <v>0</v>
      </c>
      <c r="L100" s="320">
        <f t="shared" si="5"/>
        <v>42.857142857142854</v>
      </c>
    </row>
    <row r="101" spans="1:12" x14ac:dyDescent="0.25">
      <c r="A101" s="619"/>
      <c r="B101" s="619"/>
      <c r="C101" s="417" t="s">
        <v>182</v>
      </c>
      <c r="D101" s="315">
        <v>2</v>
      </c>
      <c r="E101" s="315">
        <v>0</v>
      </c>
      <c r="F101" s="315">
        <v>2</v>
      </c>
      <c r="G101" s="315">
        <v>0</v>
      </c>
      <c r="H101" s="315">
        <v>0</v>
      </c>
      <c r="I101" s="315">
        <v>14</v>
      </c>
      <c r="J101" s="315">
        <v>9</v>
      </c>
      <c r="K101" s="320">
        <f t="shared" si="4"/>
        <v>0</v>
      </c>
      <c r="L101" s="320">
        <f t="shared" si="5"/>
        <v>64.285714285714292</v>
      </c>
    </row>
    <row r="102" spans="1:12" x14ac:dyDescent="0.25">
      <c r="A102" s="619"/>
      <c r="B102" s="619"/>
      <c r="C102" s="417" t="s">
        <v>170</v>
      </c>
      <c r="D102" s="315">
        <v>2</v>
      </c>
      <c r="E102" s="315">
        <v>2</v>
      </c>
      <c r="F102" s="315">
        <v>0</v>
      </c>
      <c r="G102" s="315">
        <v>0</v>
      </c>
      <c r="H102" s="315">
        <v>0</v>
      </c>
      <c r="I102" s="315">
        <v>19</v>
      </c>
      <c r="J102" s="315">
        <v>13</v>
      </c>
      <c r="K102" s="320">
        <f t="shared" si="4"/>
        <v>100</v>
      </c>
      <c r="L102" s="320">
        <f t="shared" si="5"/>
        <v>68.421052631578945</v>
      </c>
    </row>
    <row r="103" spans="1:12" x14ac:dyDescent="0.25">
      <c r="A103" s="619"/>
      <c r="B103" s="619"/>
      <c r="C103" s="417" t="s">
        <v>177</v>
      </c>
      <c r="D103" s="315">
        <v>2</v>
      </c>
      <c r="E103" s="315">
        <v>0</v>
      </c>
      <c r="F103" s="315">
        <v>2</v>
      </c>
      <c r="G103" s="315">
        <v>0</v>
      </c>
      <c r="H103" s="315">
        <v>0</v>
      </c>
      <c r="I103" s="315">
        <v>14</v>
      </c>
      <c r="J103" s="315">
        <v>1</v>
      </c>
      <c r="K103" s="320">
        <f t="shared" si="4"/>
        <v>0</v>
      </c>
      <c r="L103" s="320">
        <f t="shared" si="5"/>
        <v>7.1428571428571423</v>
      </c>
    </row>
    <row r="104" spans="1:12" x14ac:dyDescent="0.25">
      <c r="A104" s="619"/>
      <c r="B104" s="619"/>
      <c r="C104" s="417" t="s">
        <v>166</v>
      </c>
      <c r="D104" s="315">
        <v>3</v>
      </c>
      <c r="E104" s="315">
        <v>1</v>
      </c>
      <c r="F104" s="315">
        <v>2</v>
      </c>
      <c r="G104" s="315">
        <v>0</v>
      </c>
      <c r="H104" s="315">
        <v>1</v>
      </c>
      <c r="I104" s="315">
        <v>24</v>
      </c>
      <c r="J104" s="315">
        <v>14</v>
      </c>
      <c r="K104" s="320">
        <f t="shared" si="4"/>
        <v>33.333333333333329</v>
      </c>
      <c r="L104" s="320">
        <f t="shared" si="5"/>
        <v>58.333333333333336</v>
      </c>
    </row>
    <row r="105" spans="1:12" x14ac:dyDescent="0.25">
      <c r="A105" s="619"/>
      <c r="B105" s="619"/>
      <c r="C105" s="417" t="s">
        <v>71</v>
      </c>
      <c r="D105" s="315">
        <v>2</v>
      </c>
      <c r="E105" s="315">
        <v>0</v>
      </c>
      <c r="F105" s="315">
        <v>1</v>
      </c>
      <c r="G105" s="315">
        <v>1</v>
      </c>
      <c r="H105" s="315">
        <v>0</v>
      </c>
      <c r="I105" s="315">
        <v>16</v>
      </c>
      <c r="J105" s="315">
        <v>12</v>
      </c>
      <c r="K105" s="320">
        <f t="shared" si="4"/>
        <v>0</v>
      </c>
      <c r="L105" s="320">
        <f t="shared" si="5"/>
        <v>75</v>
      </c>
    </row>
    <row r="106" spans="1:12" x14ac:dyDescent="0.25">
      <c r="A106" s="619"/>
      <c r="B106" s="619" t="s">
        <v>189</v>
      </c>
      <c r="C106" s="417" t="s">
        <v>57</v>
      </c>
      <c r="D106" s="315">
        <v>48</v>
      </c>
      <c r="E106" s="315">
        <v>27</v>
      </c>
      <c r="F106" s="315">
        <v>17.000000000000004</v>
      </c>
      <c r="G106" s="315">
        <v>3.9999999999999996</v>
      </c>
      <c r="H106" s="315">
        <v>4.0000000000000009</v>
      </c>
      <c r="I106" s="315">
        <v>312</v>
      </c>
      <c r="J106" s="315">
        <v>221</v>
      </c>
      <c r="K106" s="320">
        <f t="shared" si="4"/>
        <v>56.25</v>
      </c>
      <c r="L106" s="320">
        <f t="shared" si="5"/>
        <v>70.833333333333343</v>
      </c>
    </row>
    <row r="107" spans="1:12" x14ac:dyDescent="0.25">
      <c r="A107" s="619"/>
      <c r="B107" s="619"/>
      <c r="C107" s="417" t="s">
        <v>105</v>
      </c>
      <c r="D107" s="315">
        <v>5</v>
      </c>
      <c r="E107" s="315">
        <v>4</v>
      </c>
      <c r="F107" s="315">
        <v>1</v>
      </c>
      <c r="G107" s="315">
        <v>0</v>
      </c>
      <c r="H107" s="315">
        <v>1</v>
      </c>
      <c r="I107" s="315">
        <v>75</v>
      </c>
      <c r="J107" s="315">
        <v>66</v>
      </c>
      <c r="K107" s="320">
        <f t="shared" si="4"/>
        <v>80</v>
      </c>
      <c r="L107" s="320">
        <f t="shared" si="5"/>
        <v>88</v>
      </c>
    </row>
    <row r="108" spans="1:12" x14ac:dyDescent="0.25">
      <c r="A108" s="619"/>
      <c r="B108" s="619"/>
      <c r="C108" s="417" t="s">
        <v>107</v>
      </c>
      <c r="D108" s="315">
        <v>4</v>
      </c>
      <c r="E108" s="315">
        <v>3</v>
      </c>
      <c r="F108" s="315">
        <v>1</v>
      </c>
      <c r="G108" s="315">
        <v>0</v>
      </c>
      <c r="H108" s="315">
        <v>1</v>
      </c>
      <c r="I108" s="315">
        <v>35</v>
      </c>
      <c r="J108" s="315">
        <v>27</v>
      </c>
      <c r="K108" s="320">
        <f t="shared" si="4"/>
        <v>75</v>
      </c>
      <c r="L108" s="320">
        <f t="shared" si="5"/>
        <v>77.142857142857153</v>
      </c>
    </row>
    <row r="109" spans="1:12" x14ac:dyDescent="0.25">
      <c r="A109" s="619"/>
      <c r="B109" s="619"/>
      <c r="C109" s="417" t="s">
        <v>108</v>
      </c>
      <c r="D109" s="315">
        <v>3</v>
      </c>
      <c r="E109" s="315">
        <v>0</v>
      </c>
      <c r="F109" s="315">
        <v>3</v>
      </c>
      <c r="G109" s="315">
        <v>0</v>
      </c>
      <c r="H109" s="315">
        <v>0</v>
      </c>
      <c r="I109" s="315">
        <v>28</v>
      </c>
      <c r="J109" s="315">
        <v>8</v>
      </c>
      <c r="K109" s="320">
        <f t="shared" si="4"/>
        <v>0</v>
      </c>
      <c r="L109" s="320">
        <f t="shared" si="5"/>
        <v>28.571428571428569</v>
      </c>
    </row>
    <row r="110" spans="1:12" x14ac:dyDescent="0.25">
      <c r="A110" s="619"/>
      <c r="B110" s="619"/>
      <c r="C110" s="417" t="s">
        <v>110</v>
      </c>
      <c r="D110" s="315">
        <v>7</v>
      </c>
      <c r="E110" s="315">
        <v>4</v>
      </c>
      <c r="F110" s="315">
        <v>2</v>
      </c>
      <c r="G110" s="315">
        <v>1</v>
      </c>
      <c r="H110" s="315">
        <v>0</v>
      </c>
      <c r="I110" s="315">
        <v>13</v>
      </c>
      <c r="J110" s="315">
        <v>7</v>
      </c>
      <c r="K110" s="320">
        <f t="shared" si="4"/>
        <v>57.142857142857139</v>
      </c>
      <c r="L110" s="320">
        <f t="shared" si="5"/>
        <v>53.846153846153847</v>
      </c>
    </row>
    <row r="111" spans="1:12" x14ac:dyDescent="0.25">
      <c r="A111" s="619"/>
      <c r="B111" s="619"/>
      <c r="C111" s="417" t="s">
        <v>115</v>
      </c>
      <c r="D111" s="315">
        <v>2</v>
      </c>
      <c r="E111" s="315">
        <v>2</v>
      </c>
      <c r="F111" s="315">
        <v>0</v>
      </c>
      <c r="G111" s="315">
        <v>0</v>
      </c>
      <c r="H111" s="315">
        <v>0</v>
      </c>
      <c r="I111" s="315">
        <v>13</v>
      </c>
      <c r="J111" s="315">
        <v>9</v>
      </c>
      <c r="K111" s="320">
        <f t="shared" si="4"/>
        <v>100</v>
      </c>
      <c r="L111" s="320">
        <f t="shared" si="5"/>
        <v>69.230769230769226</v>
      </c>
    </row>
    <row r="112" spans="1:12" x14ac:dyDescent="0.25">
      <c r="A112" s="619"/>
      <c r="B112" s="619"/>
      <c r="C112" s="417" t="s">
        <v>113</v>
      </c>
      <c r="D112" s="315">
        <v>3</v>
      </c>
      <c r="E112" s="315">
        <v>1</v>
      </c>
      <c r="F112" s="315">
        <v>2</v>
      </c>
      <c r="G112" s="315">
        <v>0</v>
      </c>
      <c r="H112" s="315">
        <v>0</v>
      </c>
      <c r="I112" s="315">
        <v>22</v>
      </c>
      <c r="J112" s="315">
        <v>15</v>
      </c>
      <c r="K112" s="320">
        <f t="shared" si="4"/>
        <v>33.333333333333329</v>
      </c>
      <c r="L112" s="320">
        <f t="shared" si="5"/>
        <v>68.181818181818173</v>
      </c>
    </row>
    <row r="113" spans="1:12" x14ac:dyDescent="0.25">
      <c r="A113" s="619"/>
      <c r="B113" s="619"/>
      <c r="C113" s="417" t="s">
        <v>114</v>
      </c>
      <c r="D113" s="315">
        <v>3</v>
      </c>
      <c r="E113" s="315">
        <v>2</v>
      </c>
      <c r="F113" s="315">
        <v>1</v>
      </c>
      <c r="G113" s="315">
        <v>0</v>
      </c>
      <c r="H113" s="315">
        <v>0</v>
      </c>
      <c r="I113" s="315">
        <v>16</v>
      </c>
      <c r="J113" s="315">
        <v>7</v>
      </c>
      <c r="K113" s="320">
        <f t="shared" si="4"/>
        <v>66.666666666666657</v>
      </c>
      <c r="L113" s="320">
        <f t="shared" si="5"/>
        <v>43.75</v>
      </c>
    </row>
    <row r="114" spans="1:12" x14ac:dyDescent="0.25">
      <c r="A114" s="619"/>
      <c r="B114" s="619"/>
      <c r="C114" s="417" t="s">
        <v>106</v>
      </c>
      <c r="D114" s="315">
        <v>3</v>
      </c>
      <c r="E114" s="315">
        <v>3</v>
      </c>
      <c r="F114" s="315">
        <v>0</v>
      </c>
      <c r="G114" s="315">
        <v>0</v>
      </c>
      <c r="H114" s="315">
        <v>0</v>
      </c>
      <c r="I114" s="315">
        <v>15</v>
      </c>
      <c r="J114" s="315">
        <v>13</v>
      </c>
      <c r="K114" s="320">
        <f t="shared" si="4"/>
        <v>100</v>
      </c>
      <c r="L114" s="320">
        <f t="shared" si="5"/>
        <v>86.666666666666671</v>
      </c>
    </row>
    <row r="115" spans="1:12" x14ac:dyDescent="0.25">
      <c r="A115" s="619"/>
      <c r="B115" s="619"/>
      <c r="C115" s="417" t="s">
        <v>112</v>
      </c>
      <c r="D115" s="315">
        <v>3</v>
      </c>
      <c r="E115" s="315">
        <v>3</v>
      </c>
      <c r="F115" s="315">
        <v>0</v>
      </c>
      <c r="G115" s="315">
        <v>0</v>
      </c>
      <c r="H115" s="315">
        <v>0</v>
      </c>
      <c r="I115" s="315">
        <v>12</v>
      </c>
      <c r="J115" s="315">
        <v>11</v>
      </c>
      <c r="K115" s="320">
        <f t="shared" si="4"/>
        <v>100</v>
      </c>
      <c r="L115" s="320">
        <f t="shared" si="5"/>
        <v>91.666666666666657</v>
      </c>
    </row>
    <row r="116" spans="1:12" x14ac:dyDescent="0.25">
      <c r="A116" s="619"/>
      <c r="B116" s="619"/>
      <c r="C116" s="417" t="s">
        <v>109</v>
      </c>
      <c r="D116" s="315">
        <v>9</v>
      </c>
      <c r="E116" s="315">
        <v>0</v>
      </c>
      <c r="F116" s="315">
        <v>6</v>
      </c>
      <c r="G116" s="315">
        <v>3</v>
      </c>
      <c r="H116" s="315">
        <v>0</v>
      </c>
      <c r="I116" s="315">
        <v>21</v>
      </c>
      <c r="J116" s="315">
        <v>2</v>
      </c>
      <c r="K116" s="320">
        <f t="shared" si="4"/>
        <v>0</v>
      </c>
      <c r="L116" s="320">
        <f t="shared" si="5"/>
        <v>9.5238095238095237</v>
      </c>
    </row>
    <row r="117" spans="1:12" x14ac:dyDescent="0.25">
      <c r="A117" s="619"/>
      <c r="B117" s="619"/>
      <c r="C117" s="417" t="s">
        <v>111</v>
      </c>
      <c r="D117" s="315">
        <v>6</v>
      </c>
      <c r="E117" s="315">
        <v>5</v>
      </c>
      <c r="F117" s="315">
        <v>1</v>
      </c>
      <c r="G117" s="315">
        <v>0</v>
      </c>
      <c r="H117" s="315">
        <v>2</v>
      </c>
      <c r="I117" s="315">
        <v>62</v>
      </c>
      <c r="J117" s="315">
        <v>56</v>
      </c>
      <c r="K117" s="320">
        <f t="shared" si="4"/>
        <v>83.333333333333343</v>
      </c>
      <c r="L117" s="320">
        <f t="shared" si="5"/>
        <v>90.322580645161281</v>
      </c>
    </row>
    <row r="118" spans="1:12" x14ac:dyDescent="0.25">
      <c r="A118" s="619"/>
      <c r="B118" s="619" t="s">
        <v>187</v>
      </c>
      <c r="C118" s="417" t="s">
        <v>57</v>
      </c>
      <c r="D118" s="315">
        <v>35</v>
      </c>
      <c r="E118" s="315">
        <v>26.999999999999996</v>
      </c>
      <c r="F118" s="315">
        <v>6.0000000000000009</v>
      </c>
      <c r="G118" s="315">
        <v>1.9999999999999998</v>
      </c>
      <c r="H118" s="315">
        <v>4</v>
      </c>
      <c r="I118" s="315">
        <v>319</v>
      </c>
      <c r="J118" s="315">
        <v>225</v>
      </c>
      <c r="K118" s="320">
        <f t="shared" si="4"/>
        <v>77.142857142857139</v>
      </c>
      <c r="L118" s="320">
        <f t="shared" si="5"/>
        <v>70.532915360501562</v>
      </c>
    </row>
    <row r="119" spans="1:12" x14ac:dyDescent="0.25">
      <c r="A119" s="619"/>
      <c r="B119" s="619"/>
      <c r="C119" s="417" t="s">
        <v>85</v>
      </c>
      <c r="D119" s="315">
        <v>1</v>
      </c>
      <c r="E119" s="315">
        <v>1</v>
      </c>
      <c r="F119" s="315">
        <v>0</v>
      </c>
      <c r="G119" s="315">
        <v>0</v>
      </c>
      <c r="H119" s="315">
        <v>0</v>
      </c>
      <c r="I119" s="315">
        <v>14</v>
      </c>
      <c r="J119" s="315">
        <v>4</v>
      </c>
      <c r="K119" s="320">
        <f t="shared" si="4"/>
        <v>100</v>
      </c>
      <c r="L119" s="320">
        <f t="shared" si="5"/>
        <v>28.571428571428569</v>
      </c>
    </row>
    <row r="120" spans="1:12" x14ac:dyDescent="0.25">
      <c r="A120" s="619"/>
      <c r="B120" s="619"/>
      <c r="C120" s="417" t="s">
        <v>79</v>
      </c>
      <c r="D120" s="315">
        <v>4</v>
      </c>
      <c r="E120" s="315">
        <v>4</v>
      </c>
      <c r="F120" s="315">
        <v>0</v>
      </c>
      <c r="G120" s="315">
        <v>0</v>
      </c>
      <c r="H120" s="315">
        <v>0</v>
      </c>
      <c r="I120" s="315">
        <v>54</v>
      </c>
      <c r="J120" s="315">
        <v>35</v>
      </c>
      <c r="K120" s="320">
        <f t="shared" si="4"/>
        <v>100</v>
      </c>
      <c r="L120" s="320">
        <f t="shared" si="5"/>
        <v>64.81481481481481</v>
      </c>
    </row>
    <row r="121" spans="1:12" x14ac:dyDescent="0.25">
      <c r="A121" s="619"/>
      <c r="B121" s="619"/>
      <c r="C121" s="417" t="s">
        <v>81</v>
      </c>
      <c r="D121" s="315">
        <v>8</v>
      </c>
      <c r="E121" s="315">
        <v>8</v>
      </c>
      <c r="F121" s="315">
        <v>0</v>
      </c>
      <c r="G121" s="315">
        <v>0</v>
      </c>
      <c r="H121" s="315">
        <v>2</v>
      </c>
      <c r="I121" s="315">
        <v>69</v>
      </c>
      <c r="J121" s="315">
        <v>69</v>
      </c>
      <c r="K121" s="320">
        <f t="shared" si="4"/>
        <v>100</v>
      </c>
      <c r="L121" s="320">
        <f t="shared" si="5"/>
        <v>100</v>
      </c>
    </row>
    <row r="122" spans="1:12" x14ac:dyDescent="0.25">
      <c r="A122" s="619"/>
      <c r="B122" s="619"/>
      <c r="C122" s="417" t="s">
        <v>88</v>
      </c>
      <c r="D122" s="315">
        <v>3</v>
      </c>
      <c r="E122" s="315">
        <v>3</v>
      </c>
      <c r="F122" s="315">
        <v>0</v>
      </c>
      <c r="G122" s="315">
        <v>0</v>
      </c>
      <c r="H122" s="315">
        <v>1</v>
      </c>
      <c r="I122" s="315">
        <v>24</v>
      </c>
      <c r="J122" s="315">
        <v>24</v>
      </c>
      <c r="K122" s="320">
        <f t="shared" si="4"/>
        <v>100</v>
      </c>
      <c r="L122" s="320">
        <f t="shared" si="5"/>
        <v>100</v>
      </c>
    </row>
    <row r="123" spans="1:12" x14ac:dyDescent="0.25">
      <c r="A123" s="619"/>
      <c r="B123" s="619"/>
      <c r="C123" s="417" t="s">
        <v>86</v>
      </c>
      <c r="D123" s="315">
        <v>3</v>
      </c>
      <c r="E123" s="315">
        <v>2</v>
      </c>
      <c r="F123" s="315">
        <v>0</v>
      </c>
      <c r="G123" s="315">
        <v>1</v>
      </c>
      <c r="H123" s="315">
        <v>0</v>
      </c>
      <c r="I123" s="315">
        <v>47</v>
      </c>
      <c r="J123" s="315">
        <v>15</v>
      </c>
      <c r="K123" s="320">
        <f t="shared" si="4"/>
        <v>66.666666666666657</v>
      </c>
      <c r="L123" s="320">
        <f t="shared" si="5"/>
        <v>31.914893617021278</v>
      </c>
    </row>
    <row r="124" spans="1:12" x14ac:dyDescent="0.25">
      <c r="A124" s="619"/>
      <c r="B124" s="619"/>
      <c r="C124" s="417" t="s">
        <v>82</v>
      </c>
      <c r="D124" s="315">
        <v>4</v>
      </c>
      <c r="E124" s="315">
        <v>2</v>
      </c>
      <c r="F124" s="315">
        <v>1</v>
      </c>
      <c r="G124" s="315">
        <v>1</v>
      </c>
      <c r="H124" s="315">
        <v>0</v>
      </c>
      <c r="I124" s="315">
        <v>21</v>
      </c>
      <c r="J124" s="315">
        <v>10</v>
      </c>
      <c r="K124" s="320">
        <f t="shared" si="4"/>
        <v>50</v>
      </c>
      <c r="L124" s="320">
        <f t="shared" si="5"/>
        <v>47.619047619047613</v>
      </c>
    </row>
    <row r="125" spans="1:12" x14ac:dyDescent="0.25">
      <c r="A125" s="619"/>
      <c r="B125" s="619"/>
      <c r="C125" s="417" t="s">
        <v>83</v>
      </c>
      <c r="D125" s="315">
        <v>2</v>
      </c>
      <c r="E125" s="315">
        <v>2</v>
      </c>
      <c r="F125" s="315">
        <v>0</v>
      </c>
      <c r="G125" s="315">
        <v>0</v>
      </c>
      <c r="H125" s="315">
        <v>0</v>
      </c>
      <c r="I125" s="315">
        <v>15</v>
      </c>
      <c r="J125" s="315">
        <v>15</v>
      </c>
      <c r="K125" s="320">
        <f t="shared" si="4"/>
        <v>100</v>
      </c>
      <c r="L125" s="320">
        <f t="shared" si="5"/>
        <v>100</v>
      </c>
    </row>
    <row r="126" spans="1:12" x14ac:dyDescent="0.25">
      <c r="A126" s="619"/>
      <c r="B126" s="619"/>
      <c r="C126" s="417" t="s">
        <v>87</v>
      </c>
      <c r="D126" s="315">
        <v>5</v>
      </c>
      <c r="E126" s="315">
        <v>0</v>
      </c>
      <c r="F126" s="315">
        <v>5</v>
      </c>
      <c r="G126" s="315">
        <v>0</v>
      </c>
      <c r="H126" s="315">
        <v>1</v>
      </c>
      <c r="I126" s="315">
        <v>25</v>
      </c>
      <c r="J126" s="315">
        <v>4</v>
      </c>
      <c r="K126" s="320">
        <f t="shared" si="4"/>
        <v>0</v>
      </c>
      <c r="L126" s="320">
        <f t="shared" si="5"/>
        <v>16</v>
      </c>
    </row>
    <row r="127" spans="1:12" x14ac:dyDescent="0.25">
      <c r="A127" s="619"/>
      <c r="B127" s="619"/>
      <c r="C127" s="417" t="s">
        <v>80</v>
      </c>
      <c r="D127" s="315">
        <v>2</v>
      </c>
      <c r="E127" s="315">
        <v>2</v>
      </c>
      <c r="F127" s="315">
        <v>0</v>
      </c>
      <c r="G127" s="315">
        <v>0</v>
      </c>
      <c r="H127" s="315">
        <v>0</v>
      </c>
      <c r="I127" s="315">
        <v>15</v>
      </c>
      <c r="J127" s="315">
        <v>15</v>
      </c>
      <c r="K127" s="320">
        <f t="shared" si="4"/>
        <v>100</v>
      </c>
      <c r="L127" s="320">
        <f t="shared" si="5"/>
        <v>100</v>
      </c>
    </row>
    <row r="128" spans="1:12" x14ac:dyDescent="0.25">
      <c r="A128" s="619"/>
      <c r="B128" s="619"/>
      <c r="C128" s="417" t="s">
        <v>84</v>
      </c>
      <c r="D128" s="315">
        <v>3</v>
      </c>
      <c r="E128" s="315">
        <v>3</v>
      </c>
      <c r="F128" s="315">
        <v>0</v>
      </c>
      <c r="G128" s="315">
        <v>0</v>
      </c>
      <c r="H128" s="315">
        <v>0</v>
      </c>
      <c r="I128" s="315">
        <v>35</v>
      </c>
      <c r="J128" s="315">
        <v>34</v>
      </c>
      <c r="K128" s="320">
        <f t="shared" si="4"/>
        <v>100</v>
      </c>
      <c r="L128" s="320">
        <f t="shared" si="5"/>
        <v>97.142857142857139</v>
      </c>
    </row>
    <row r="129" spans="1:12" x14ac:dyDescent="0.25">
      <c r="A129" s="619"/>
      <c r="B129" s="619" t="s">
        <v>186</v>
      </c>
      <c r="C129" s="417" t="s">
        <v>57</v>
      </c>
      <c r="D129" s="315">
        <v>29.999999999999996</v>
      </c>
      <c r="E129" s="315">
        <v>27</v>
      </c>
      <c r="F129" s="315">
        <v>2</v>
      </c>
      <c r="G129" s="315">
        <v>1</v>
      </c>
      <c r="H129" s="315">
        <v>14</v>
      </c>
      <c r="I129" s="315">
        <v>393</v>
      </c>
      <c r="J129" s="315">
        <v>361</v>
      </c>
      <c r="K129" s="320">
        <f t="shared" si="4"/>
        <v>90.000000000000014</v>
      </c>
      <c r="L129" s="320">
        <f t="shared" si="5"/>
        <v>91.857506361323161</v>
      </c>
    </row>
    <row r="130" spans="1:12" x14ac:dyDescent="0.25">
      <c r="A130" s="619"/>
      <c r="B130" s="619"/>
      <c r="C130" s="417" t="s">
        <v>74</v>
      </c>
      <c r="D130" s="315">
        <v>3</v>
      </c>
      <c r="E130" s="315">
        <v>3</v>
      </c>
      <c r="F130" s="315">
        <v>0</v>
      </c>
      <c r="G130" s="315">
        <v>0</v>
      </c>
      <c r="H130" s="315">
        <v>3</v>
      </c>
      <c r="I130" s="315">
        <v>65</v>
      </c>
      <c r="J130" s="315">
        <v>65</v>
      </c>
      <c r="K130" s="320">
        <f t="shared" si="4"/>
        <v>100</v>
      </c>
      <c r="L130" s="320">
        <f t="shared" si="5"/>
        <v>100</v>
      </c>
    </row>
    <row r="131" spans="1:12" x14ac:dyDescent="0.25">
      <c r="A131" s="619"/>
      <c r="B131" s="619"/>
      <c r="C131" s="417" t="s">
        <v>76</v>
      </c>
      <c r="D131" s="315">
        <v>3</v>
      </c>
      <c r="E131" s="315">
        <v>3</v>
      </c>
      <c r="F131" s="315">
        <v>0</v>
      </c>
      <c r="G131" s="315">
        <v>0</v>
      </c>
      <c r="H131" s="315">
        <v>3</v>
      </c>
      <c r="I131" s="315">
        <v>35</v>
      </c>
      <c r="J131" s="315">
        <v>35</v>
      </c>
      <c r="K131" s="320">
        <f t="shared" si="4"/>
        <v>100</v>
      </c>
      <c r="L131" s="320">
        <f t="shared" si="5"/>
        <v>100</v>
      </c>
    </row>
    <row r="132" spans="1:12" ht="31.5" x14ac:dyDescent="0.25">
      <c r="A132" s="619"/>
      <c r="B132" s="619"/>
      <c r="C132" s="417" t="s">
        <v>72</v>
      </c>
      <c r="D132" s="315">
        <v>4</v>
      </c>
      <c r="E132" s="315">
        <v>4</v>
      </c>
      <c r="F132" s="315">
        <v>0</v>
      </c>
      <c r="G132" s="315">
        <v>0</v>
      </c>
      <c r="H132" s="315">
        <v>1</v>
      </c>
      <c r="I132" s="315">
        <v>46</v>
      </c>
      <c r="J132" s="315">
        <v>46</v>
      </c>
      <c r="K132" s="320">
        <f t="shared" si="4"/>
        <v>100</v>
      </c>
      <c r="L132" s="320">
        <f t="shared" si="5"/>
        <v>100</v>
      </c>
    </row>
    <row r="133" spans="1:12" ht="31.5" x14ac:dyDescent="0.25">
      <c r="A133" s="619"/>
      <c r="B133" s="619"/>
      <c r="C133" s="417" t="s">
        <v>75</v>
      </c>
      <c r="D133" s="315">
        <v>2</v>
      </c>
      <c r="E133" s="315">
        <v>2</v>
      </c>
      <c r="F133" s="315">
        <v>0</v>
      </c>
      <c r="G133" s="315">
        <v>0</v>
      </c>
      <c r="H133" s="315">
        <v>2</v>
      </c>
      <c r="I133" s="315">
        <v>38</v>
      </c>
      <c r="J133" s="315">
        <v>38</v>
      </c>
      <c r="K133" s="320">
        <f t="shared" si="4"/>
        <v>100</v>
      </c>
      <c r="L133" s="320">
        <f t="shared" si="5"/>
        <v>100</v>
      </c>
    </row>
    <row r="134" spans="1:12" x14ac:dyDescent="0.25">
      <c r="A134" s="619"/>
      <c r="B134" s="619"/>
      <c r="C134" s="417" t="s">
        <v>73</v>
      </c>
      <c r="D134" s="315">
        <v>7</v>
      </c>
      <c r="E134" s="315">
        <v>7</v>
      </c>
      <c r="F134" s="315">
        <v>0</v>
      </c>
      <c r="G134" s="315">
        <v>0</v>
      </c>
      <c r="H134" s="315">
        <v>3</v>
      </c>
      <c r="I134" s="315">
        <v>136</v>
      </c>
      <c r="J134" s="315">
        <v>128</v>
      </c>
      <c r="K134" s="320">
        <f t="shared" si="4"/>
        <v>100</v>
      </c>
      <c r="L134" s="320">
        <f t="shared" si="5"/>
        <v>94.117647058823522</v>
      </c>
    </row>
    <row r="135" spans="1:12" x14ac:dyDescent="0.25">
      <c r="A135" s="619"/>
      <c r="B135" s="619"/>
      <c r="C135" s="417" t="s">
        <v>78</v>
      </c>
      <c r="D135" s="315">
        <v>4</v>
      </c>
      <c r="E135" s="315">
        <v>4</v>
      </c>
      <c r="F135" s="315">
        <v>0</v>
      </c>
      <c r="G135" s="315">
        <v>0</v>
      </c>
      <c r="H135" s="315">
        <v>0</v>
      </c>
      <c r="I135" s="315">
        <v>23</v>
      </c>
      <c r="J135" s="315">
        <v>21</v>
      </c>
      <c r="K135" s="320">
        <f t="shared" si="4"/>
        <v>100</v>
      </c>
      <c r="L135" s="320">
        <f t="shared" si="5"/>
        <v>91.304347826086953</v>
      </c>
    </row>
    <row r="136" spans="1:12" x14ac:dyDescent="0.25">
      <c r="A136" s="619"/>
      <c r="B136" s="619"/>
      <c r="C136" s="417" t="s">
        <v>64</v>
      </c>
      <c r="D136" s="315">
        <v>4</v>
      </c>
      <c r="E136" s="315">
        <v>1</v>
      </c>
      <c r="F136" s="315">
        <v>2</v>
      </c>
      <c r="G136" s="315">
        <v>1</v>
      </c>
      <c r="H136" s="315">
        <v>0</v>
      </c>
      <c r="I136" s="315">
        <v>23</v>
      </c>
      <c r="J136" s="315">
        <v>13</v>
      </c>
      <c r="K136" s="320">
        <f t="shared" si="4"/>
        <v>25</v>
      </c>
      <c r="L136" s="320">
        <f t="shared" si="5"/>
        <v>56.521739130434781</v>
      </c>
    </row>
    <row r="137" spans="1:12" x14ac:dyDescent="0.25">
      <c r="A137" s="620"/>
      <c r="B137" s="620"/>
      <c r="C137" s="418" t="s">
        <v>77</v>
      </c>
      <c r="D137" s="317">
        <v>3</v>
      </c>
      <c r="E137" s="317">
        <v>3</v>
      </c>
      <c r="F137" s="317">
        <v>0</v>
      </c>
      <c r="G137" s="317">
        <v>0</v>
      </c>
      <c r="H137" s="317">
        <v>2</v>
      </c>
      <c r="I137" s="317">
        <v>27</v>
      </c>
      <c r="J137" s="317">
        <v>15</v>
      </c>
      <c r="K137" s="321">
        <f t="shared" si="4"/>
        <v>100</v>
      </c>
      <c r="L137" s="321">
        <f t="shared" si="5"/>
        <v>55.555555555555557</v>
      </c>
    </row>
  </sheetData>
  <mergeCells count="19">
    <mergeCell ref="A6:C6"/>
    <mergeCell ref="A2:L2"/>
    <mergeCell ref="A4:C5"/>
    <mergeCell ref="D4:G4"/>
    <mergeCell ref="H4:H5"/>
    <mergeCell ref="I4:I5"/>
    <mergeCell ref="J4:J5"/>
    <mergeCell ref="K4:K5"/>
    <mergeCell ref="L4:L5"/>
    <mergeCell ref="A7:A137"/>
    <mergeCell ref="B7:C7"/>
    <mergeCell ref="B8:B24"/>
    <mergeCell ref="B25:B42"/>
    <mergeCell ref="B43:B65"/>
    <mergeCell ref="B66:B82"/>
    <mergeCell ref="B83:B105"/>
    <mergeCell ref="B106:B117"/>
    <mergeCell ref="B118:B128"/>
    <mergeCell ref="B129:B137"/>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37"/>
  <sheetViews>
    <sheetView zoomScaleNormal="100" workbookViewId="0">
      <selection activeCell="A7" sqref="A7:L137"/>
    </sheetView>
  </sheetViews>
  <sheetFormatPr defaultColWidth="9.33203125" defaultRowHeight="15.75" x14ac:dyDescent="0.25"/>
  <cols>
    <col min="1" max="1" width="23.33203125" style="113" customWidth="1"/>
    <col min="2" max="3" width="26.83203125" style="113" customWidth="1"/>
    <col min="4" max="4" width="15" style="113" customWidth="1"/>
    <col min="5" max="5" width="14.5" style="113" customWidth="1"/>
    <col min="6" max="6" width="13.83203125" style="113" customWidth="1"/>
    <col min="7" max="7" width="17.5" style="113" customWidth="1"/>
    <col min="8" max="10" width="9.5" style="113" bestFit="1" customWidth="1"/>
    <col min="11" max="12" width="15.33203125" style="113" bestFit="1" customWidth="1"/>
    <col min="13" max="16384" width="9.33203125" style="113"/>
  </cols>
  <sheetData>
    <row r="1" spans="1:13" ht="18" customHeight="1" x14ac:dyDescent="0.25">
      <c r="A1" s="117" t="s">
        <v>394</v>
      </c>
      <c r="B1" s="117"/>
      <c r="C1" s="117"/>
      <c r="D1" s="117"/>
    </row>
    <row r="2" spans="1:13" ht="36.75" customHeight="1" x14ac:dyDescent="0.25">
      <c r="A2" s="628" t="s">
        <v>451</v>
      </c>
      <c r="B2" s="628"/>
      <c r="C2" s="628"/>
      <c r="D2" s="628"/>
      <c r="E2" s="628"/>
      <c r="F2" s="628"/>
      <c r="G2" s="628"/>
      <c r="H2" s="628"/>
      <c r="I2" s="628"/>
      <c r="J2" s="628"/>
      <c r="K2" s="629"/>
      <c r="L2" s="629"/>
      <c r="M2" s="628"/>
    </row>
    <row r="4" spans="1:13" ht="45" customHeight="1" x14ac:dyDescent="0.25">
      <c r="A4" s="625"/>
      <c r="B4" s="625"/>
      <c r="C4" s="625"/>
      <c r="D4" s="625" t="s">
        <v>382</v>
      </c>
      <c r="E4" s="625"/>
      <c r="F4" s="625"/>
      <c r="G4" s="625"/>
      <c r="H4" s="626" t="s">
        <v>376</v>
      </c>
      <c r="I4" s="627" t="s">
        <v>377</v>
      </c>
      <c r="J4" s="627" t="s">
        <v>378</v>
      </c>
      <c r="K4" s="627" t="s">
        <v>379</v>
      </c>
      <c r="L4" s="627" t="s">
        <v>380</v>
      </c>
    </row>
    <row r="5" spans="1:13" ht="31.5" x14ac:dyDescent="0.25">
      <c r="A5" s="625"/>
      <c r="B5" s="625"/>
      <c r="C5" s="625"/>
      <c r="D5" s="118" t="s">
        <v>57</v>
      </c>
      <c r="E5" s="116" t="s">
        <v>259</v>
      </c>
      <c r="F5" s="116" t="s">
        <v>258</v>
      </c>
      <c r="G5" s="116" t="s">
        <v>381</v>
      </c>
      <c r="H5" s="626"/>
      <c r="I5" s="627"/>
      <c r="J5" s="627"/>
      <c r="K5" s="627"/>
      <c r="L5" s="627"/>
    </row>
    <row r="6" spans="1:13" ht="15.75" customHeight="1" x14ac:dyDescent="0.25">
      <c r="A6" s="621" t="s">
        <v>426</v>
      </c>
      <c r="B6" s="622"/>
      <c r="C6" s="623"/>
      <c r="D6" s="312">
        <v>6902.0000000000173</v>
      </c>
      <c r="E6" s="312">
        <v>6049.0000000000064</v>
      </c>
      <c r="F6" s="312">
        <v>836.99999999999875</v>
      </c>
      <c r="G6" s="312">
        <v>15.999999999999954</v>
      </c>
      <c r="H6" s="312">
        <v>3072.0000000000077</v>
      </c>
      <c r="I6" s="312">
        <v>61317.999999999985</v>
      </c>
      <c r="J6" s="312">
        <v>51466.999999999898</v>
      </c>
      <c r="K6" s="313">
        <f>E6/D6*100</f>
        <v>87.641263401912369</v>
      </c>
      <c r="L6" s="313">
        <f>J6/I6*100</f>
        <v>83.934570599171394</v>
      </c>
    </row>
    <row r="7" spans="1:13" x14ac:dyDescent="0.25">
      <c r="A7" s="618" t="s">
        <v>489</v>
      </c>
      <c r="B7" s="618" t="s">
        <v>57</v>
      </c>
      <c r="C7" s="618"/>
      <c r="D7" s="476">
        <v>136.00000000000006</v>
      </c>
      <c r="E7" s="476">
        <v>94.999999999999957</v>
      </c>
      <c r="F7" s="476">
        <v>34.999999999999993</v>
      </c>
      <c r="G7" s="476">
        <v>5.9999999999999982</v>
      </c>
      <c r="H7" s="476">
        <v>37.000000000000014</v>
      </c>
      <c r="I7" s="476">
        <v>772.99999999999977</v>
      </c>
      <c r="J7" s="476">
        <v>548.00000000000011</v>
      </c>
      <c r="K7" s="478">
        <f t="shared" ref="K7:K61" si="0">E7/D7*100</f>
        <v>69.852941176470523</v>
      </c>
      <c r="L7" s="478">
        <f t="shared" ref="L7:L61" si="1">J7/I7*100</f>
        <v>70.892626131953463</v>
      </c>
    </row>
    <row r="8" spans="1:13" x14ac:dyDescent="0.25">
      <c r="A8" s="619"/>
      <c r="B8" s="619" t="s">
        <v>188</v>
      </c>
      <c r="C8" s="417" t="s">
        <v>57</v>
      </c>
      <c r="D8" s="315">
        <v>16</v>
      </c>
      <c r="E8" s="315">
        <v>12.999999999999998</v>
      </c>
      <c r="F8" s="315">
        <v>2.9999999999999996</v>
      </c>
      <c r="G8" s="315">
        <v>0</v>
      </c>
      <c r="H8" s="315">
        <v>6.9999999999999991</v>
      </c>
      <c r="I8" s="315">
        <v>119</v>
      </c>
      <c r="J8" s="315">
        <v>74</v>
      </c>
      <c r="K8" s="314">
        <f t="shared" si="0"/>
        <v>81.249999999999986</v>
      </c>
      <c r="L8" s="314">
        <f t="shared" si="1"/>
        <v>62.184873949579831</v>
      </c>
    </row>
    <row r="9" spans="1:13" x14ac:dyDescent="0.25">
      <c r="A9" s="619"/>
      <c r="B9" s="619"/>
      <c r="C9" s="417" t="s">
        <v>89</v>
      </c>
      <c r="D9" s="315">
        <v>1</v>
      </c>
      <c r="E9" s="315">
        <v>1</v>
      </c>
      <c r="F9" s="315">
        <v>0</v>
      </c>
      <c r="G9" s="315">
        <v>0</v>
      </c>
      <c r="H9" s="315">
        <v>1</v>
      </c>
      <c r="I9" s="315">
        <v>9</v>
      </c>
      <c r="J9" s="315">
        <v>9</v>
      </c>
      <c r="K9" s="314">
        <f t="shared" si="0"/>
        <v>100</v>
      </c>
      <c r="L9" s="314">
        <f t="shared" si="1"/>
        <v>100</v>
      </c>
    </row>
    <row r="10" spans="1:13" x14ac:dyDescent="0.25">
      <c r="A10" s="619"/>
      <c r="B10" s="619"/>
      <c r="C10" s="417" t="s">
        <v>90</v>
      </c>
      <c r="D10" s="315">
        <v>1</v>
      </c>
      <c r="E10" s="315">
        <v>1</v>
      </c>
      <c r="F10" s="315">
        <v>0</v>
      </c>
      <c r="G10" s="315">
        <v>0</v>
      </c>
      <c r="H10" s="315">
        <v>0</v>
      </c>
      <c r="I10" s="315">
        <v>4</v>
      </c>
      <c r="J10" s="315">
        <v>4</v>
      </c>
      <c r="K10" s="314">
        <f t="shared" si="0"/>
        <v>100</v>
      </c>
      <c r="L10" s="314">
        <f t="shared" si="1"/>
        <v>100</v>
      </c>
    </row>
    <row r="11" spans="1:13" x14ac:dyDescent="0.25">
      <c r="A11" s="619"/>
      <c r="B11" s="619"/>
      <c r="C11" s="417" t="s">
        <v>93</v>
      </c>
      <c r="D11" s="315">
        <v>1</v>
      </c>
      <c r="E11" s="315">
        <v>1</v>
      </c>
      <c r="F11" s="315">
        <v>0</v>
      </c>
      <c r="G11" s="315">
        <v>0</v>
      </c>
      <c r="H11" s="315">
        <v>0</v>
      </c>
      <c r="I11" s="315">
        <v>4</v>
      </c>
      <c r="J11" s="315">
        <v>4</v>
      </c>
      <c r="K11" s="314">
        <f t="shared" si="0"/>
        <v>100</v>
      </c>
      <c r="L11" s="314">
        <f t="shared" si="1"/>
        <v>100</v>
      </c>
    </row>
    <row r="12" spans="1:13" x14ac:dyDescent="0.25">
      <c r="A12" s="619"/>
      <c r="B12" s="619"/>
      <c r="C12" s="417" t="s">
        <v>94</v>
      </c>
      <c r="D12" s="315">
        <v>1</v>
      </c>
      <c r="E12" s="315">
        <v>1</v>
      </c>
      <c r="F12" s="315">
        <v>0</v>
      </c>
      <c r="G12" s="315">
        <v>0</v>
      </c>
      <c r="H12" s="315">
        <v>1</v>
      </c>
      <c r="I12" s="315">
        <v>4</v>
      </c>
      <c r="J12" s="315">
        <v>4</v>
      </c>
      <c r="K12" s="314">
        <f t="shared" si="0"/>
        <v>100</v>
      </c>
      <c r="L12" s="314">
        <f t="shared" si="1"/>
        <v>100</v>
      </c>
    </row>
    <row r="13" spans="1:13" x14ac:dyDescent="0.25">
      <c r="A13" s="619"/>
      <c r="B13" s="619"/>
      <c r="C13" s="417" t="s">
        <v>100</v>
      </c>
      <c r="D13" s="315">
        <v>1</v>
      </c>
      <c r="E13" s="315">
        <v>1</v>
      </c>
      <c r="F13" s="315">
        <v>0</v>
      </c>
      <c r="G13" s="315">
        <v>0</v>
      </c>
      <c r="H13" s="315">
        <v>1</v>
      </c>
      <c r="I13" s="315">
        <v>8</v>
      </c>
      <c r="J13" s="315">
        <v>8</v>
      </c>
      <c r="K13" s="314">
        <f t="shared" si="0"/>
        <v>100</v>
      </c>
      <c r="L13" s="314">
        <f t="shared" si="1"/>
        <v>100</v>
      </c>
    </row>
    <row r="14" spans="1:13" x14ac:dyDescent="0.25">
      <c r="A14" s="619"/>
      <c r="B14" s="619"/>
      <c r="C14" s="417" t="s">
        <v>98</v>
      </c>
      <c r="D14" s="315">
        <v>1</v>
      </c>
      <c r="E14" s="315">
        <v>0</v>
      </c>
      <c r="F14" s="315">
        <v>1</v>
      </c>
      <c r="G14" s="315">
        <v>0</v>
      </c>
      <c r="H14" s="315">
        <v>0</v>
      </c>
      <c r="I14" s="315">
        <v>8</v>
      </c>
      <c r="J14" s="315">
        <v>2</v>
      </c>
      <c r="K14" s="314">
        <f t="shared" si="0"/>
        <v>0</v>
      </c>
      <c r="L14" s="314">
        <f t="shared" si="1"/>
        <v>25</v>
      </c>
    </row>
    <row r="15" spans="1:13" x14ac:dyDescent="0.25">
      <c r="A15" s="619"/>
      <c r="B15" s="619"/>
      <c r="C15" s="417" t="s">
        <v>104</v>
      </c>
      <c r="D15" s="315">
        <v>1</v>
      </c>
      <c r="E15" s="315">
        <v>1</v>
      </c>
      <c r="F15" s="315">
        <v>0</v>
      </c>
      <c r="G15" s="315">
        <v>0</v>
      </c>
      <c r="H15" s="315">
        <v>1</v>
      </c>
      <c r="I15" s="315">
        <v>11</v>
      </c>
      <c r="J15" s="315">
        <v>5</v>
      </c>
      <c r="K15" s="314">
        <f t="shared" si="0"/>
        <v>100</v>
      </c>
      <c r="L15" s="314">
        <f t="shared" si="1"/>
        <v>45.454545454545453</v>
      </c>
    </row>
    <row r="16" spans="1:13" x14ac:dyDescent="0.25">
      <c r="A16" s="619"/>
      <c r="B16" s="619"/>
      <c r="C16" s="417" t="s">
        <v>92</v>
      </c>
      <c r="D16" s="315">
        <v>1</v>
      </c>
      <c r="E16" s="315">
        <v>0</v>
      </c>
      <c r="F16" s="315">
        <v>1</v>
      </c>
      <c r="G16" s="315">
        <v>0</v>
      </c>
      <c r="H16" s="315">
        <v>0</v>
      </c>
      <c r="I16" s="315">
        <v>7</v>
      </c>
      <c r="J16" s="315">
        <v>2</v>
      </c>
      <c r="K16" s="314">
        <f t="shared" si="0"/>
        <v>0</v>
      </c>
      <c r="L16" s="314">
        <f t="shared" si="1"/>
        <v>28.571428571428569</v>
      </c>
    </row>
    <row r="17" spans="1:12" x14ac:dyDescent="0.25">
      <c r="A17" s="619"/>
      <c r="B17" s="619"/>
      <c r="C17" s="417" t="s">
        <v>103</v>
      </c>
      <c r="D17" s="315">
        <v>1</v>
      </c>
      <c r="E17" s="315">
        <v>1</v>
      </c>
      <c r="F17" s="315">
        <v>0</v>
      </c>
      <c r="G17" s="315">
        <v>0</v>
      </c>
      <c r="H17" s="315">
        <v>1</v>
      </c>
      <c r="I17" s="315">
        <v>4</v>
      </c>
      <c r="J17" s="315">
        <v>4</v>
      </c>
      <c r="K17" s="314">
        <f t="shared" si="0"/>
        <v>100</v>
      </c>
      <c r="L17" s="314">
        <f t="shared" si="1"/>
        <v>100</v>
      </c>
    </row>
    <row r="18" spans="1:12" x14ac:dyDescent="0.25">
      <c r="A18" s="619"/>
      <c r="B18" s="619"/>
      <c r="C18" s="417" t="s">
        <v>95</v>
      </c>
      <c r="D18" s="315">
        <v>1</v>
      </c>
      <c r="E18" s="315">
        <v>1</v>
      </c>
      <c r="F18" s="315">
        <v>0</v>
      </c>
      <c r="G18" s="315">
        <v>0</v>
      </c>
      <c r="H18" s="315">
        <v>1</v>
      </c>
      <c r="I18" s="315">
        <v>5</v>
      </c>
      <c r="J18" s="315">
        <v>5</v>
      </c>
      <c r="K18" s="314">
        <f t="shared" si="0"/>
        <v>100</v>
      </c>
      <c r="L18" s="314">
        <f t="shared" si="1"/>
        <v>100</v>
      </c>
    </row>
    <row r="19" spans="1:12" x14ac:dyDescent="0.25">
      <c r="A19" s="619"/>
      <c r="B19" s="619"/>
      <c r="C19" s="417" t="s">
        <v>102</v>
      </c>
      <c r="D19" s="315">
        <v>1</v>
      </c>
      <c r="E19" s="315">
        <v>1</v>
      </c>
      <c r="F19" s="315">
        <v>0</v>
      </c>
      <c r="G19" s="315">
        <v>0</v>
      </c>
      <c r="H19" s="315">
        <v>0</v>
      </c>
      <c r="I19" s="315">
        <v>10</v>
      </c>
      <c r="J19" s="315">
        <v>5</v>
      </c>
      <c r="K19" s="314">
        <f t="shared" si="0"/>
        <v>100</v>
      </c>
      <c r="L19" s="314">
        <f t="shared" si="1"/>
        <v>50</v>
      </c>
    </row>
    <row r="20" spans="1:12" x14ac:dyDescent="0.25">
      <c r="A20" s="619"/>
      <c r="B20" s="619"/>
      <c r="C20" s="417" t="s">
        <v>96</v>
      </c>
      <c r="D20" s="315">
        <v>1</v>
      </c>
      <c r="E20" s="315">
        <v>1</v>
      </c>
      <c r="F20" s="315">
        <v>0</v>
      </c>
      <c r="G20" s="315">
        <v>0</v>
      </c>
      <c r="H20" s="315">
        <v>0</v>
      </c>
      <c r="I20" s="315">
        <v>11</v>
      </c>
      <c r="J20" s="315">
        <v>4</v>
      </c>
      <c r="K20" s="314">
        <f t="shared" si="0"/>
        <v>100</v>
      </c>
      <c r="L20" s="314">
        <f t="shared" si="1"/>
        <v>36.363636363636367</v>
      </c>
    </row>
    <row r="21" spans="1:12" x14ac:dyDescent="0.25">
      <c r="A21" s="619"/>
      <c r="B21" s="619"/>
      <c r="C21" s="417" t="s">
        <v>91</v>
      </c>
      <c r="D21" s="315">
        <v>1</v>
      </c>
      <c r="E21" s="315">
        <v>1</v>
      </c>
      <c r="F21" s="315">
        <v>0</v>
      </c>
      <c r="G21" s="315">
        <v>0</v>
      </c>
      <c r="H21" s="315">
        <v>0</v>
      </c>
      <c r="I21" s="315">
        <v>14</v>
      </c>
      <c r="J21" s="315">
        <v>4</v>
      </c>
      <c r="K21" s="314">
        <f t="shared" si="0"/>
        <v>100</v>
      </c>
      <c r="L21" s="314">
        <f t="shared" si="1"/>
        <v>28.571428571428569</v>
      </c>
    </row>
    <row r="22" spans="1:12" x14ac:dyDescent="0.25">
      <c r="A22" s="619"/>
      <c r="B22" s="619"/>
      <c r="C22" s="417" t="s">
        <v>101</v>
      </c>
      <c r="D22" s="315">
        <v>1</v>
      </c>
      <c r="E22" s="315">
        <v>1</v>
      </c>
      <c r="F22" s="315">
        <v>0</v>
      </c>
      <c r="G22" s="315">
        <v>0</v>
      </c>
      <c r="H22" s="315">
        <v>1</v>
      </c>
      <c r="I22" s="315">
        <v>8</v>
      </c>
      <c r="J22" s="315">
        <v>8</v>
      </c>
      <c r="K22" s="314">
        <f t="shared" si="0"/>
        <v>100</v>
      </c>
      <c r="L22" s="314">
        <f t="shared" si="1"/>
        <v>100</v>
      </c>
    </row>
    <row r="23" spans="1:12" x14ac:dyDescent="0.25">
      <c r="A23" s="619"/>
      <c r="B23" s="619"/>
      <c r="C23" s="417" t="s">
        <v>97</v>
      </c>
      <c r="D23" s="315">
        <v>1</v>
      </c>
      <c r="E23" s="315">
        <v>0</v>
      </c>
      <c r="F23" s="315">
        <v>1</v>
      </c>
      <c r="G23" s="315">
        <v>0</v>
      </c>
      <c r="H23" s="315">
        <v>0</v>
      </c>
      <c r="I23" s="315">
        <v>4</v>
      </c>
      <c r="J23" s="315">
        <v>0</v>
      </c>
      <c r="K23" s="314">
        <f t="shared" si="0"/>
        <v>0</v>
      </c>
      <c r="L23" s="314">
        <f t="shared" si="1"/>
        <v>0</v>
      </c>
    </row>
    <row r="24" spans="1:12" x14ac:dyDescent="0.25">
      <c r="A24" s="619"/>
      <c r="B24" s="619"/>
      <c r="C24" s="417" t="s">
        <v>99</v>
      </c>
      <c r="D24" s="315">
        <v>1</v>
      </c>
      <c r="E24" s="315">
        <v>1</v>
      </c>
      <c r="F24" s="315">
        <v>0</v>
      </c>
      <c r="G24" s="315">
        <v>0</v>
      </c>
      <c r="H24" s="315">
        <v>0</v>
      </c>
      <c r="I24" s="315">
        <v>8</v>
      </c>
      <c r="J24" s="315">
        <v>6</v>
      </c>
      <c r="K24" s="314">
        <f t="shared" si="0"/>
        <v>100</v>
      </c>
      <c r="L24" s="314">
        <f t="shared" si="1"/>
        <v>75</v>
      </c>
    </row>
    <row r="25" spans="1:12" x14ac:dyDescent="0.25">
      <c r="A25" s="619"/>
      <c r="B25" s="619" t="s">
        <v>190</v>
      </c>
      <c r="C25" s="417" t="s">
        <v>57</v>
      </c>
      <c r="D25" s="315">
        <v>15.999999999999998</v>
      </c>
      <c r="E25" s="315">
        <v>8</v>
      </c>
      <c r="F25" s="315">
        <v>6.9999999999999991</v>
      </c>
      <c r="G25" s="315">
        <v>1.0000000000000002</v>
      </c>
      <c r="H25" s="315">
        <v>5.0000000000000018</v>
      </c>
      <c r="I25" s="315">
        <v>85.999999999999986</v>
      </c>
      <c r="J25" s="315">
        <v>49.000000000000007</v>
      </c>
      <c r="K25" s="314">
        <f t="shared" si="0"/>
        <v>50.000000000000014</v>
      </c>
      <c r="L25" s="314">
        <f t="shared" si="1"/>
        <v>56.976744186046524</v>
      </c>
    </row>
    <row r="26" spans="1:12" x14ac:dyDescent="0.25">
      <c r="A26" s="619"/>
      <c r="B26" s="619"/>
      <c r="C26" s="417" t="s">
        <v>116</v>
      </c>
      <c r="D26" s="315">
        <v>1</v>
      </c>
      <c r="E26" s="315">
        <v>0</v>
      </c>
      <c r="F26" s="315">
        <v>1</v>
      </c>
      <c r="G26" s="315">
        <v>0</v>
      </c>
      <c r="H26" s="315">
        <v>1</v>
      </c>
      <c r="I26" s="315">
        <v>8</v>
      </c>
      <c r="J26" s="315">
        <v>4</v>
      </c>
      <c r="K26" s="314">
        <f t="shared" si="0"/>
        <v>0</v>
      </c>
      <c r="L26" s="314">
        <f t="shared" si="1"/>
        <v>50</v>
      </c>
    </row>
    <row r="27" spans="1:12" x14ac:dyDescent="0.25">
      <c r="A27" s="619"/>
      <c r="B27" s="619"/>
      <c r="C27" s="417" t="s">
        <v>128</v>
      </c>
      <c r="D27" s="315">
        <v>1</v>
      </c>
      <c r="E27" s="315">
        <v>1</v>
      </c>
      <c r="F27" s="315">
        <v>0</v>
      </c>
      <c r="G27" s="315">
        <v>0</v>
      </c>
      <c r="H27" s="315">
        <v>1</v>
      </c>
      <c r="I27" s="315">
        <v>6</v>
      </c>
      <c r="J27" s="315">
        <v>6</v>
      </c>
      <c r="K27" s="314">
        <f t="shared" si="0"/>
        <v>100</v>
      </c>
      <c r="L27" s="314">
        <f t="shared" si="1"/>
        <v>100</v>
      </c>
    </row>
    <row r="28" spans="1:12" x14ac:dyDescent="0.25">
      <c r="A28" s="619"/>
      <c r="B28" s="619"/>
      <c r="C28" s="417" t="s">
        <v>126</v>
      </c>
      <c r="D28" s="315">
        <v>1</v>
      </c>
      <c r="E28" s="315">
        <v>0</v>
      </c>
      <c r="F28" s="315">
        <v>1</v>
      </c>
      <c r="G28" s="315">
        <v>0</v>
      </c>
      <c r="H28" s="315">
        <v>0</v>
      </c>
      <c r="I28" s="315">
        <v>3</v>
      </c>
      <c r="J28" s="315">
        <v>0</v>
      </c>
      <c r="K28" s="314">
        <f t="shared" si="0"/>
        <v>0</v>
      </c>
      <c r="L28" s="314">
        <f t="shared" si="1"/>
        <v>0</v>
      </c>
    </row>
    <row r="29" spans="1:12" x14ac:dyDescent="0.25">
      <c r="A29" s="619"/>
      <c r="B29" s="619"/>
      <c r="C29" s="417" t="s">
        <v>121</v>
      </c>
      <c r="D29" s="315">
        <v>1</v>
      </c>
      <c r="E29" s="315">
        <v>1</v>
      </c>
      <c r="F29" s="315">
        <v>0</v>
      </c>
      <c r="G29" s="315">
        <v>0</v>
      </c>
      <c r="H29" s="315">
        <v>0</v>
      </c>
      <c r="I29" s="315">
        <v>4</v>
      </c>
      <c r="J29" s="315">
        <v>1</v>
      </c>
      <c r="K29" s="314">
        <f t="shared" si="0"/>
        <v>100</v>
      </c>
      <c r="L29" s="314">
        <f t="shared" si="1"/>
        <v>25</v>
      </c>
    </row>
    <row r="30" spans="1:12" x14ac:dyDescent="0.25">
      <c r="A30" s="619"/>
      <c r="B30" s="619"/>
      <c r="C30" s="417" t="s">
        <v>130</v>
      </c>
      <c r="D30" s="315">
        <v>1</v>
      </c>
      <c r="E30" s="315">
        <v>0</v>
      </c>
      <c r="F30" s="315">
        <v>1</v>
      </c>
      <c r="G30" s="315">
        <v>0</v>
      </c>
      <c r="H30" s="315">
        <v>0</v>
      </c>
      <c r="I30" s="315">
        <v>2</v>
      </c>
      <c r="J30" s="315">
        <v>1</v>
      </c>
      <c r="K30" s="314">
        <f t="shared" si="0"/>
        <v>0</v>
      </c>
      <c r="L30" s="314">
        <f t="shared" si="1"/>
        <v>50</v>
      </c>
    </row>
    <row r="31" spans="1:12" x14ac:dyDescent="0.25">
      <c r="A31" s="619"/>
      <c r="B31" s="619"/>
      <c r="C31" s="417" t="s">
        <v>127</v>
      </c>
      <c r="D31" s="315">
        <v>1</v>
      </c>
      <c r="E31" s="315">
        <v>1</v>
      </c>
      <c r="F31" s="315">
        <v>0</v>
      </c>
      <c r="G31" s="315">
        <v>0</v>
      </c>
      <c r="H31" s="315">
        <v>0</v>
      </c>
      <c r="I31" s="315">
        <v>6</v>
      </c>
      <c r="J31" s="315">
        <v>4</v>
      </c>
      <c r="K31" s="314">
        <f t="shared" si="0"/>
        <v>100</v>
      </c>
      <c r="L31" s="314">
        <f t="shared" si="1"/>
        <v>66.666666666666657</v>
      </c>
    </row>
    <row r="32" spans="1:12" x14ac:dyDescent="0.25">
      <c r="A32" s="619"/>
      <c r="B32" s="619"/>
      <c r="C32" s="417" t="s">
        <v>123</v>
      </c>
      <c r="D32" s="315">
        <v>1</v>
      </c>
      <c r="E32" s="315">
        <v>1</v>
      </c>
      <c r="F32" s="315">
        <v>0</v>
      </c>
      <c r="G32" s="315">
        <v>0</v>
      </c>
      <c r="H32" s="315">
        <v>1</v>
      </c>
      <c r="I32" s="315">
        <v>7</v>
      </c>
      <c r="J32" s="315">
        <v>7</v>
      </c>
      <c r="K32" s="314">
        <f t="shared" si="0"/>
        <v>100</v>
      </c>
      <c r="L32" s="314">
        <f t="shared" si="1"/>
        <v>100</v>
      </c>
    </row>
    <row r="33" spans="1:12" x14ac:dyDescent="0.25">
      <c r="A33" s="619"/>
      <c r="B33" s="619"/>
      <c r="C33" s="417" t="s">
        <v>129</v>
      </c>
      <c r="D33" s="315">
        <v>1</v>
      </c>
      <c r="E33" s="315">
        <v>0</v>
      </c>
      <c r="F33" s="315">
        <v>1</v>
      </c>
      <c r="G33" s="315">
        <v>0</v>
      </c>
      <c r="H33" s="315">
        <v>0</v>
      </c>
      <c r="I33" s="315">
        <v>6</v>
      </c>
      <c r="J33" s="315">
        <v>0</v>
      </c>
      <c r="K33" s="314">
        <f t="shared" si="0"/>
        <v>0</v>
      </c>
      <c r="L33" s="314">
        <f t="shared" si="1"/>
        <v>0</v>
      </c>
    </row>
    <row r="34" spans="1:12" x14ac:dyDescent="0.25">
      <c r="A34" s="619"/>
      <c r="B34" s="619"/>
      <c r="C34" s="417" t="s">
        <v>125</v>
      </c>
      <c r="D34" s="315">
        <v>1</v>
      </c>
      <c r="E34" s="315">
        <v>0</v>
      </c>
      <c r="F34" s="315">
        <v>1</v>
      </c>
      <c r="G34" s="315">
        <v>0</v>
      </c>
      <c r="H34" s="315">
        <v>0</v>
      </c>
      <c r="I34" s="315">
        <v>4</v>
      </c>
      <c r="J34" s="315">
        <v>2</v>
      </c>
      <c r="K34" s="314">
        <f t="shared" si="0"/>
        <v>0</v>
      </c>
      <c r="L34" s="314">
        <f t="shared" si="1"/>
        <v>50</v>
      </c>
    </row>
    <row r="35" spans="1:12" x14ac:dyDescent="0.25">
      <c r="A35" s="619"/>
      <c r="B35" s="619"/>
      <c r="C35" s="417" t="s">
        <v>117</v>
      </c>
      <c r="D35" s="315">
        <v>0</v>
      </c>
      <c r="E35" s="316"/>
      <c r="F35" s="316"/>
      <c r="G35" s="316"/>
      <c r="H35" s="316"/>
      <c r="I35" s="316"/>
      <c r="J35" s="316"/>
      <c r="K35" s="314" t="e">
        <f t="shared" si="0"/>
        <v>#DIV/0!</v>
      </c>
      <c r="L35" s="314" t="e">
        <f t="shared" si="1"/>
        <v>#DIV/0!</v>
      </c>
    </row>
    <row r="36" spans="1:12" x14ac:dyDescent="0.25">
      <c r="A36" s="619"/>
      <c r="B36" s="619"/>
      <c r="C36" s="417" t="s">
        <v>124</v>
      </c>
      <c r="D36" s="315">
        <v>1</v>
      </c>
      <c r="E36" s="315">
        <v>1</v>
      </c>
      <c r="F36" s="315">
        <v>0</v>
      </c>
      <c r="G36" s="315">
        <v>0</v>
      </c>
      <c r="H36" s="315">
        <v>1</v>
      </c>
      <c r="I36" s="315">
        <v>6</v>
      </c>
      <c r="J36" s="315">
        <v>6</v>
      </c>
      <c r="K36" s="314">
        <f t="shared" si="0"/>
        <v>100</v>
      </c>
      <c r="L36" s="314">
        <f t="shared" si="1"/>
        <v>100</v>
      </c>
    </row>
    <row r="37" spans="1:12" x14ac:dyDescent="0.25">
      <c r="A37" s="619"/>
      <c r="B37" s="619"/>
      <c r="C37" s="417" t="s">
        <v>131</v>
      </c>
      <c r="D37" s="315">
        <v>1</v>
      </c>
      <c r="E37" s="315">
        <v>1</v>
      </c>
      <c r="F37" s="315">
        <v>0</v>
      </c>
      <c r="G37" s="315">
        <v>0</v>
      </c>
      <c r="H37" s="315">
        <v>1</v>
      </c>
      <c r="I37" s="315">
        <v>5</v>
      </c>
      <c r="J37" s="315">
        <v>5</v>
      </c>
      <c r="K37" s="314">
        <f t="shared" si="0"/>
        <v>100</v>
      </c>
      <c r="L37" s="314">
        <f t="shared" si="1"/>
        <v>100</v>
      </c>
    </row>
    <row r="38" spans="1:12" x14ac:dyDescent="0.25">
      <c r="A38" s="619"/>
      <c r="B38" s="619"/>
      <c r="C38" s="417" t="s">
        <v>119</v>
      </c>
      <c r="D38" s="315">
        <v>1</v>
      </c>
      <c r="E38" s="315">
        <v>0</v>
      </c>
      <c r="F38" s="315">
        <v>1</v>
      </c>
      <c r="G38" s="315">
        <v>0</v>
      </c>
      <c r="H38" s="315">
        <v>0</v>
      </c>
      <c r="I38" s="315">
        <v>8</v>
      </c>
      <c r="J38" s="315">
        <v>0</v>
      </c>
      <c r="K38" s="314">
        <f t="shared" si="0"/>
        <v>0</v>
      </c>
      <c r="L38" s="314">
        <f t="shared" si="1"/>
        <v>0</v>
      </c>
    </row>
    <row r="39" spans="1:12" x14ac:dyDescent="0.25">
      <c r="A39" s="619"/>
      <c r="B39" s="619"/>
      <c r="C39" s="417" t="s">
        <v>68</v>
      </c>
      <c r="D39" s="315">
        <v>1</v>
      </c>
      <c r="E39" s="315">
        <v>1</v>
      </c>
      <c r="F39" s="315">
        <v>0</v>
      </c>
      <c r="G39" s="315">
        <v>0</v>
      </c>
      <c r="H39" s="315">
        <v>0</v>
      </c>
      <c r="I39" s="315">
        <v>5</v>
      </c>
      <c r="J39" s="315">
        <v>5</v>
      </c>
      <c r="K39" s="314">
        <f t="shared" si="0"/>
        <v>100</v>
      </c>
      <c r="L39" s="314">
        <f t="shared" si="1"/>
        <v>100</v>
      </c>
    </row>
    <row r="40" spans="1:12" x14ac:dyDescent="0.25">
      <c r="A40" s="619"/>
      <c r="B40" s="619"/>
      <c r="C40" s="417" t="s">
        <v>122</v>
      </c>
      <c r="D40" s="315">
        <v>1</v>
      </c>
      <c r="E40" s="315">
        <v>1</v>
      </c>
      <c r="F40" s="315">
        <v>0</v>
      </c>
      <c r="G40" s="315">
        <v>0</v>
      </c>
      <c r="H40" s="315">
        <v>0</v>
      </c>
      <c r="I40" s="315">
        <v>6</v>
      </c>
      <c r="J40" s="315">
        <v>6</v>
      </c>
      <c r="K40" s="314">
        <f t="shared" si="0"/>
        <v>100</v>
      </c>
      <c r="L40" s="314">
        <f t="shared" si="1"/>
        <v>100</v>
      </c>
    </row>
    <row r="41" spans="1:12" x14ac:dyDescent="0.25">
      <c r="A41" s="619"/>
      <c r="B41" s="619"/>
      <c r="C41" s="417" t="s">
        <v>118</v>
      </c>
      <c r="D41" s="315">
        <v>1</v>
      </c>
      <c r="E41" s="315">
        <v>0</v>
      </c>
      <c r="F41" s="315">
        <v>1</v>
      </c>
      <c r="G41" s="315">
        <v>0</v>
      </c>
      <c r="H41" s="315">
        <v>0</v>
      </c>
      <c r="I41" s="315">
        <v>4</v>
      </c>
      <c r="J41" s="315">
        <v>2</v>
      </c>
      <c r="K41" s="314">
        <f t="shared" si="0"/>
        <v>0</v>
      </c>
      <c r="L41" s="314">
        <f t="shared" si="1"/>
        <v>50</v>
      </c>
    </row>
    <row r="42" spans="1:12" x14ac:dyDescent="0.25">
      <c r="A42" s="619"/>
      <c r="B42" s="619"/>
      <c r="C42" s="417" t="s">
        <v>120</v>
      </c>
      <c r="D42" s="315">
        <v>1</v>
      </c>
      <c r="E42" s="315">
        <v>0</v>
      </c>
      <c r="F42" s="315">
        <v>0</v>
      </c>
      <c r="G42" s="315">
        <v>1</v>
      </c>
      <c r="H42" s="315">
        <v>0</v>
      </c>
      <c r="I42" s="315">
        <v>6</v>
      </c>
      <c r="J42" s="315">
        <v>0</v>
      </c>
      <c r="K42" s="314">
        <f t="shared" si="0"/>
        <v>0</v>
      </c>
      <c r="L42" s="314">
        <f t="shared" si="1"/>
        <v>0</v>
      </c>
    </row>
    <row r="43" spans="1:12" x14ac:dyDescent="0.25">
      <c r="A43" s="619"/>
      <c r="B43" s="619" t="s">
        <v>191</v>
      </c>
      <c r="C43" s="417" t="s">
        <v>57</v>
      </c>
      <c r="D43" s="315">
        <v>23.000000000000004</v>
      </c>
      <c r="E43" s="315">
        <v>20.000000000000004</v>
      </c>
      <c r="F43" s="315">
        <v>3.0000000000000004</v>
      </c>
      <c r="G43" s="315">
        <v>0</v>
      </c>
      <c r="H43" s="315">
        <v>5.0000000000000009</v>
      </c>
      <c r="I43" s="315">
        <v>141</v>
      </c>
      <c r="J43" s="315">
        <v>107</v>
      </c>
      <c r="K43" s="314">
        <f t="shared" si="0"/>
        <v>86.956521739130437</v>
      </c>
      <c r="L43" s="314">
        <f t="shared" si="1"/>
        <v>75.886524822695037</v>
      </c>
    </row>
    <row r="44" spans="1:12" x14ac:dyDescent="0.25">
      <c r="A44" s="619"/>
      <c r="B44" s="619"/>
      <c r="C44" s="417" t="s">
        <v>132</v>
      </c>
      <c r="D44" s="315">
        <v>1</v>
      </c>
      <c r="E44" s="315">
        <v>1</v>
      </c>
      <c r="F44" s="315">
        <v>0</v>
      </c>
      <c r="G44" s="315">
        <v>0</v>
      </c>
      <c r="H44" s="315">
        <v>1</v>
      </c>
      <c r="I44" s="315">
        <v>21</v>
      </c>
      <c r="J44" s="315">
        <v>21</v>
      </c>
      <c r="K44" s="314">
        <f t="shared" si="0"/>
        <v>100</v>
      </c>
      <c r="L44" s="314">
        <f t="shared" si="1"/>
        <v>100</v>
      </c>
    </row>
    <row r="45" spans="1:12" x14ac:dyDescent="0.25">
      <c r="A45" s="619"/>
      <c r="B45" s="619"/>
      <c r="C45" s="417" t="s">
        <v>135</v>
      </c>
      <c r="D45" s="315">
        <v>0</v>
      </c>
      <c r="E45" s="316"/>
      <c r="F45" s="316"/>
      <c r="G45" s="316"/>
      <c r="H45" s="316"/>
      <c r="I45" s="316"/>
      <c r="J45" s="316"/>
      <c r="K45" s="314" t="e">
        <f t="shared" si="0"/>
        <v>#DIV/0!</v>
      </c>
      <c r="L45" s="314" t="e">
        <f t="shared" si="1"/>
        <v>#DIV/0!</v>
      </c>
    </row>
    <row r="46" spans="1:12" x14ac:dyDescent="0.25">
      <c r="A46" s="619"/>
      <c r="B46" s="619"/>
      <c r="C46" s="417" t="s">
        <v>145</v>
      </c>
      <c r="D46" s="315">
        <v>1</v>
      </c>
      <c r="E46" s="315">
        <v>1</v>
      </c>
      <c r="F46" s="315">
        <v>0</v>
      </c>
      <c r="G46" s="315">
        <v>0</v>
      </c>
      <c r="H46" s="315">
        <v>0</v>
      </c>
      <c r="I46" s="315">
        <v>5</v>
      </c>
      <c r="J46" s="315">
        <v>2</v>
      </c>
      <c r="K46" s="314">
        <f t="shared" si="0"/>
        <v>100</v>
      </c>
      <c r="L46" s="314">
        <f t="shared" si="1"/>
        <v>40</v>
      </c>
    </row>
    <row r="47" spans="1:12" x14ac:dyDescent="0.25">
      <c r="A47" s="619"/>
      <c r="B47" s="619"/>
      <c r="C47" s="417" t="s">
        <v>137</v>
      </c>
      <c r="D47" s="315">
        <v>1</v>
      </c>
      <c r="E47" s="315">
        <v>1</v>
      </c>
      <c r="F47" s="315">
        <v>0</v>
      </c>
      <c r="G47" s="315">
        <v>0</v>
      </c>
      <c r="H47" s="315">
        <v>0</v>
      </c>
      <c r="I47" s="315">
        <v>5</v>
      </c>
      <c r="J47" s="315">
        <v>5</v>
      </c>
      <c r="K47" s="314">
        <f t="shared" si="0"/>
        <v>100</v>
      </c>
      <c r="L47" s="314">
        <f t="shared" si="1"/>
        <v>100</v>
      </c>
    </row>
    <row r="48" spans="1:12" x14ac:dyDescent="0.25">
      <c r="A48" s="619"/>
      <c r="B48" s="619"/>
      <c r="C48" s="417" t="s">
        <v>149</v>
      </c>
      <c r="D48" s="315">
        <v>1</v>
      </c>
      <c r="E48" s="315">
        <v>1</v>
      </c>
      <c r="F48" s="315">
        <v>0</v>
      </c>
      <c r="G48" s="315">
        <v>0</v>
      </c>
      <c r="H48" s="315">
        <v>0</v>
      </c>
      <c r="I48" s="315">
        <v>4</v>
      </c>
      <c r="J48" s="315">
        <v>4</v>
      </c>
      <c r="K48" s="314">
        <f t="shared" si="0"/>
        <v>100</v>
      </c>
      <c r="L48" s="314">
        <f t="shared" si="1"/>
        <v>100</v>
      </c>
    </row>
    <row r="49" spans="1:12" x14ac:dyDescent="0.25">
      <c r="A49" s="619"/>
      <c r="B49" s="619"/>
      <c r="C49" s="417" t="s">
        <v>146</v>
      </c>
      <c r="D49" s="315">
        <v>1</v>
      </c>
      <c r="E49" s="315">
        <v>1</v>
      </c>
      <c r="F49" s="315">
        <v>0</v>
      </c>
      <c r="G49" s="315">
        <v>0</v>
      </c>
      <c r="H49" s="315">
        <v>0</v>
      </c>
      <c r="I49" s="315">
        <v>4</v>
      </c>
      <c r="J49" s="315">
        <v>4</v>
      </c>
      <c r="K49" s="314">
        <f t="shared" si="0"/>
        <v>100</v>
      </c>
      <c r="L49" s="314">
        <f t="shared" si="1"/>
        <v>100</v>
      </c>
    </row>
    <row r="50" spans="1:12" x14ac:dyDescent="0.25">
      <c r="A50" s="619"/>
      <c r="B50" s="619"/>
      <c r="C50" s="417" t="s">
        <v>69</v>
      </c>
      <c r="D50" s="315">
        <v>1</v>
      </c>
      <c r="E50" s="315">
        <v>1</v>
      </c>
      <c r="F50" s="315">
        <v>0</v>
      </c>
      <c r="G50" s="315">
        <v>0</v>
      </c>
      <c r="H50" s="315">
        <v>0</v>
      </c>
      <c r="I50" s="315">
        <v>6</v>
      </c>
      <c r="J50" s="315">
        <v>6</v>
      </c>
      <c r="K50" s="314">
        <f t="shared" si="0"/>
        <v>100</v>
      </c>
      <c r="L50" s="314">
        <f t="shared" si="1"/>
        <v>100</v>
      </c>
    </row>
    <row r="51" spans="1:12" x14ac:dyDescent="0.25">
      <c r="A51" s="619"/>
      <c r="B51" s="619"/>
      <c r="C51" s="417" t="s">
        <v>143</v>
      </c>
      <c r="D51" s="315">
        <v>1</v>
      </c>
      <c r="E51" s="315">
        <v>1</v>
      </c>
      <c r="F51" s="315">
        <v>0</v>
      </c>
      <c r="G51" s="315">
        <v>0</v>
      </c>
      <c r="H51" s="315">
        <v>1</v>
      </c>
      <c r="I51" s="315">
        <v>6</v>
      </c>
      <c r="J51" s="315">
        <v>6</v>
      </c>
      <c r="K51" s="314">
        <f t="shared" si="0"/>
        <v>100</v>
      </c>
      <c r="L51" s="314">
        <f t="shared" si="1"/>
        <v>100</v>
      </c>
    </row>
    <row r="52" spans="1:12" x14ac:dyDescent="0.25">
      <c r="A52" s="619"/>
      <c r="B52" s="619"/>
      <c r="C52" s="417" t="s">
        <v>144</v>
      </c>
      <c r="D52" s="315">
        <v>1</v>
      </c>
      <c r="E52" s="315">
        <v>1</v>
      </c>
      <c r="F52" s="315">
        <v>0</v>
      </c>
      <c r="G52" s="315">
        <v>0</v>
      </c>
      <c r="H52" s="315">
        <v>0</v>
      </c>
      <c r="I52" s="315">
        <v>5</v>
      </c>
      <c r="J52" s="315">
        <v>5</v>
      </c>
      <c r="K52" s="314">
        <f t="shared" si="0"/>
        <v>100</v>
      </c>
      <c r="L52" s="314">
        <f t="shared" si="1"/>
        <v>100</v>
      </c>
    </row>
    <row r="53" spans="1:12" x14ac:dyDescent="0.25">
      <c r="A53" s="619"/>
      <c r="B53" s="619"/>
      <c r="C53" s="417" t="s">
        <v>134</v>
      </c>
      <c r="D53" s="315">
        <v>4</v>
      </c>
      <c r="E53" s="315">
        <v>4</v>
      </c>
      <c r="F53" s="315">
        <v>0</v>
      </c>
      <c r="G53" s="315">
        <v>0</v>
      </c>
      <c r="H53" s="315">
        <v>0</v>
      </c>
      <c r="I53" s="315">
        <v>12</v>
      </c>
      <c r="J53" s="315">
        <v>12</v>
      </c>
      <c r="K53" s="314">
        <f t="shared" si="0"/>
        <v>100</v>
      </c>
      <c r="L53" s="314">
        <f t="shared" si="1"/>
        <v>100</v>
      </c>
    </row>
    <row r="54" spans="1:12" x14ac:dyDescent="0.25">
      <c r="A54" s="619"/>
      <c r="B54" s="619"/>
      <c r="C54" s="417" t="s">
        <v>147</v>
      </c>
      <c r="D54" s="315">
        <v>1</v>
      </c>
      <c r="E54" s="315">
        <v>1</v>
      </c>
      <c r="F54" s="315">
        <v>0</v>
      </c>
      <c r="G54" s="315">
        <v>0</v>
      </c>
      <c r="H54" s="315">
        <v>0</v>
      </c>
      <c r="I54" s="315">
        <v>6</v>
      </c>
      <c r="J54" s="315">
        <v>6</v>
      </c>
      <c r="K54" s="314">
        <f t="shared" si="0"/>
        <v>100</v>
      </c>
      <c r="L54" s="314">
        <f t="shared" si="1"/>
        <v>100</v>
      </c>
    </row>
    <row r="55" spans="1:12" x14ac:dyDescent="0.25">
      <c r="A55" s="619"/>
      <c r="B55" s="619"/>
      <c r="C55" s="417" t="s">
        <v>141</v>
      </c>
      <c r="D55" s="315">
        <v>1</v>
      </c>
      <c r="E55" s="315">
        <v>1</v>
      </c>
      <c r="F55" s="315">
        <v>0</v>
      </c>
      <c r="G55" s="315">
        <v>0</v>
      </c>
      <c r="H55" s="315">
        <v>1</v>
      </c>
      <c r="I55" s="315">
        <v>9</v>
      </c>
      <c r="J55" s="315">
        <v>7</v>
      </c>
      <c r="K55" s="314">
        <f t="shared" si="0"/>
        <v>100</v>
      </c>
      <c r="L55" s="314">
        <f t="shared" si="1"/>
        <v>77.777777777777786</v>
      </c>
    </row>
    <row r="56" spans="1:12" x14ac:dyDescent="0.25">
      <c r="A56" s="619"/>
      <c r="B56" s="619"/>
      <c r="C56" s="417" t="s">
        <v>148</v>
      </c>
      <c r="D56" s="315">
        <v>0</v>
      </c>
      <c r="E56" s="316"/>
      <c r="F56" s="316"/>
      <c r="G56" s="316"/>
      <c r="H56" s="316"/>
      <c r="I56" s="316"/>
      <c r="J56" s="316"/>
      <c r="K56" s="314" t="e">
        <f t="shared" si="0"/>
        <v>#DIV/0!</v>
      </c>
      <c r="L56" s="314" t="e">
        <f t="shared" si="1"/>
        <v>#DIV/0!</v>
      </c>
    </row>
    <row r="57" spans="1:12" x14ac:dyDescent="0.25">
      <c r="A57" s="619"/>
      <c r="B57" s="619"/>
      <c r="C57" s="417" t="s">
        <v>140</v>
      </c>
      <c r="D57" s="315">
        <v>1</v>
      </c>
      <c r="E57" s="315">
        <v>0</v>
      </c>
      <c r="F57" s="315">
        <v>1</v>
      </c>
      <c r="G57" s="315">
        <v>0</v>
      </c>
      <c r="H57" s="315">
        <v>0</v>
      </c>
      <c r="I57" s="315">
        <v>12</v>
      </c>
      <c r="J57" s="315">
        <v>0</v>
      </c>
      <c r="K57" s="314">
        <f t="shared" si="0"/>
        <v>0</v>
      </c>
      <c r="L57" s="314">
        <f t="shared" si="1"/>
        <v>0</v>
      </c>
    </row>
    <row r="58" spans="1:12" x14ac:dyDescent="0.25">
      <c r="A58" s="619"/>
      <c r="B58" s="619"/>
      <c r="C58" s="417" t="s">
        <v>136</v>
      </c>
      <c r="D58" s="315">
        <v>1</v>
      </c>
      <c r="E58" s="315">
        <v>1</v>
      </c>
      <c r="F58" s="315">
        <v>0</v>
      </c>
      <c r="G58" s="315">
        <v>0</v>
      </c>
      <c r="H58" s="315">
        <v>0</v>
      </c>
      <c r="I58" s="315">
        <v>3</v>
      </c>
      <c r="J58" s="315">
        <v>3</v>
      </c>
      <c r="K58" s="314">
        <f t="shared" si="0"/>
        <v>100</v>
      </c>
      <c r="L58" s="314">
        <f t="shared" si="1"/>
        <v>100</v>
      </c>
    </row>
    <row r="59" spans="1:12" x14ac:dyDescent="0.25">
      <c r="A59" s="619"/>
      <c r="B59" s="619"/>
      <c r="C59" s="417" t="s">
        <v>142</v>
      </c>
      <c r="D59" s="315">
        <v>1</v>
      </c>
      <c r="E59" s="315">
        <v>1</v>
      </c>
      <c r="F59" s="315">
        <v>0</v>
      </c>
      <c r="G59" s="315">
        <v>0</v>
      </c>
      <c r="H59" s="315">
        <v>1</v>
      </c>
      <c r="I59" s="315">
        <v>4</v>
      </c>
      <c r="J59" s="315">
        <v>4</v>
      </c>
      <c r="K59" s="314">
        <f t="shared" si="0"/>
        <v>100</v>
      </c>
      <c r="L59" s="314">
        <f t="shared" si="1"/>
        <v>100</v>
      </c>
    </row>
    <row r="60" spans="1:12" x14ac:dyDescent="0.25">
      <c r="A60" s="619"/>
      <c r="B60" s="619"/>
      <c r="C60" s="417" t="s">
        <v>66</v>
      </c>
      <c r="D60" s="315">
        <v>1</v>
      </c>
      <c r="E60" s="315">
        <v>1</v>
      </c>
      <c r="F60" s="315">
        <v>0</v>
      </c>
      <c r="G60" s="315">
        <v>0</v>
      </c>
      <c r="H60" s="315">
        <v>0</v>
      </c>
      <c r="I60" s="315">
        <v>2</v>
      </c>
      <c r="J60" s="315">
        <v>2</v>
      </c>
      <c r="K60" s="314">
        <f t="shared" si="0"/>
        <v>100</v>
      </c>
      <c r="L60" s="314">
        <f t="shared" si="1"/>
        <v>100</v>
      </c>
    </row>
    <row r="61" spans="1:12" x14ac:dyDescent="0.25">
      <c r="A61" s="619"/>
      <c r="B61" s="619"/>
      <c r="C61" s="417" t="s">
        <v>133</v>
      </c>
      <c r="D61" s="315">
        <v>1</v>
      </c>
      <c r="E61" s="315">
        <v>0</v>
      </c>
      <c r="F61" s="315">
        <v>1</v>
      </c>
      <c r="G61" s="315">
        <v>0</v>
      </c>
      <c r="H61" s="315">
        <v>0</v>
      </c>
      <c r="I61" s="315">
        <v>17</v>
      </c>
      <c r="J61" s="315">
        <v>5</v>
      </c>
      <c r="K61" s="314">
        <f t="shared" si="0"/>
        <v>0</v>
      </c>
      <c r="L61" s="314">
        <f t="shared" si="1"/>
        <v>29.411764705882355</v>
      </c>
    </row>
    <row r="62" spans="1:12" x14ac:dyDescent="0.25">
      <c r="A62" s="619"/>
      <c r="B62" s="619"/>
      <c r="C62" s="417" t="s">
        <v>65</v>
      </c>
      <c r="D62" s="315">
        <v>1</v>
      </c>
      <c r="E62" s="315">
        <v>0</v>
      </c>
      <c r="F62" s="315">
        <v>1</v>
      </c>
      <c r="G62" s="315">
        <v>0</v>
      </c>
      <c r="H62" s="315">
        <v>0</v>
      </c>
      <c r="I62" s="315">
        <v>5</v>
      </c>
      <c r="J62" s="315">
        <v>0</v>
      </c>
      <c r="K62" s="314">
        <f t="shared" ref="K62:K125" si="2">E62/D62*100</f>
        <v>0</v>
      </c>
      <c r="L62" s="314">
        <f t="shared" ref="L62:L125" si="3">J62/I62*100</f>
        <v>0</v>
      </c>
    </row>
    <row r="63" spans="1:12" x14ac:dyDescent="0.25">
      <c r="A63" s="619"/>
      <c r="B63" s="619"/>
      <c r="C63" s="417" t="s">
        <v>150</v>
      </c>
      <c r="D63" s="315">
        <v>1</v>
      </c>
      <c r="E63" s="315">
        <v>1</v>
      </c>
      <c r="F63" s="315">
        <v>0</v>
      </c>
      <c r="G63" s="315">
        <v>0</v>
      </c>
      <c r="H63" s="315">
        <v>1</v>
      </c>
      <c r="I63" s="315">
        <v>6</v>
      </c>
      <c r="J63" s="315">
        <v>6</v>
      </c>
      <c r="K63" s="314">
        <f t="shared" si="2"/>
        <v>100</v>
      </c>
      <c r="L63" s="314">
        <f t="shared" si="3"/>
        <v>100</v>
      </c>
    </row>
    <row r="64" spans="1:12" x14ac:dyDescent="0.25">
      <c r="A64" s="619"/>
      <c r="B64" s="619"/>
      <c r="C64" s="417" t="s">
        <v>138</v>
      </c>
      <c r="D64" s="315">
        <v>1</v>
      </c>
      <c r="E64" s="315">
        <v>1</v>
      </c>
      <c r="F64" s="315">
        <v>0</v>
      </c>
      <c r="G64" s="315">
        <v>0</v>
      </c>
      <c r="H64" s="315">
        <v>0</v>
      </c>
      <c r="I64" s="315">
        <v>5</v>
      </c>
      <c r="J64" s="315">
        <v>5</v>
      </c>
      <c r="K64" s="314">
        <f t="shared" si="2"/>
        <v>100</v>
      </c>
      <c r="L64" s="314">
        <f t="shared" si="3"/>
        <v>100</v>
      </c>
    </row>
    <row r="65" spans="1:12" x14ac:dyDescent="0.25">
      <c r="A65" s="619"/>
      <c r="B65" s="619"/>
      <c r="C65" s="417" t="s">
        <v>139</v>
      </c>
      <c r="D65" s="315">
        <v>1</v>
      </c>
      <c r="E65" s="315">
        <v>1</v>
      </c>
      <c r="F65" s="315">
        <v>0</v>
      </c>
      <c r="G65" s="315">
        <v>0</v>
      </c>
      <c r="H65" s="315">
        <v>0</v>
      </c>
      <c r="I65" s="315">
        <v>4</v>
      </c>
      <c r="J65" s="315">
        <v>4</v>
      </c>
      <c r="K65" s="314">
        <f t="shared" si="2"/>
        <v>100</v>
      </c>
      <c r="L65" s="314">
        <f t="shared" si="3"/>
        <v>100</v>
      </c>
    </row>
    <row r="66" spans="1:12" x14ac:dyDescent="0.25">
      <c r="A66" s="619"/>
      <c r="B66" s="619" t="s">
        <v>192</v>
      </c>
      <c r="C66" s="417" t="s">
        <v>57</v>
      </c>
      <c r="D66" s="315">
        <v>16</v>
      </c>
      <c r="E66" s="315">
        <v>12.999999999999998</v>
      </c>
      <c r="F66" s="315">
        <v>3.0000000000000004</v>
      </c>
      <c r="G66" s="315">
        <v>0</v>
      </c>
      <c r="H66" s="315">
        <v>5.9999999999999991</v>
      </c>
      <c r="I66" s="315">
        <v>87.999999999999986</v>
      </c>
      <c r="J66" s="315">
        <v>73</v>
      </c>
      <c r="K66" s="314">
        <f t="shared" si="2"/>
        <v>81.249999999999986</v>
      </c>
      <c r="L66" s="314">
        <f t="shared" si="3"/>
        <v>82.954545454545467</v>
      </c>
    </row>
    <row r="67" spans="1:12" x14ac:dyDescent="0.25">
      <c r="A67" s="619"/>
      <c r="B67" s="619"/>
      <c r="C67" s="417" t="s">
        <v>151</v>
      </c>
      <c r="D67" s="315">
        <v>1</v>
      </c>
      <c r="E67" s="315">
        <v>1</v>
      </c>
      <c r="F67" s="315">
        <v>0</v>
      </c>
      <c r="G67" s="315">
        <v>0</v>
      </c>
      <c r="H67" s="315">
        <v>1</v>
      </c>
      <c r="I67" s="315">
        <v>6</v>
      </c>
      <c r="J67" s="315">
        <v>6</v>
      </c>
      <c r="K67" s="314">
        <f t="shared" si="2"/>
        <v>100</v>
      </c>
      <c r="L67" s="314">
        <f t="shared" si="3"/>
        <v>100</v>
      </c>
    </row>
    <row r="68" spans="1:12" x14ac:dyDescent="0.25">
      <c r="A68" s="619"/>
      <c r="B68" s="619"/>
      <c r="C68" s="417" t="s">
        <v>162</v>
      </c>
      <c r="D68" s="315">
        <v>1</v>
      </c>
      <c r="E68" s="315">
        <v>1</v>
      </c>
      <c r="F68" s="315">
        <v>0</v>
      </c>
      <c r="G68" s="315">
        <v>0</v>
      </c>
      <c r="H68" s="315">
        <v>1</v>
      </c>
      <c r="I68" s="315">
        <v>6</v>
      </c>
      <c r="J68" s="315">
        <v>6</v>
      </c>
      <c r="K68" s="314">
        <f t="shared" si="2"/>
        <v>100</v>
      </c>
      <c r="L68" s="314">
        <f t="shared" si="3"/>
        <v>100</v>
      </c>
    </row>
    <row r="69" spans="1:12" x14ac:dyDescent="0.25">
      <c r="A69" s="619"/>
      <c r="B69" s="619"/>
      <c r="C69" s="417" t="s">
        <v>156</v>
      </c>
      <c r="D69" s="315">
        <v>1</v>
      </c>
      <c r="E69" s="315">
        <v>1</v>
      </c>
      <c r="F69" s="315">
        <v>0</v>
      </c>
      <c r="G69" s="315">
        <v>0</v>
      </c>
      <c r="H69" s="315">
        <v>0</v>
      </c>
      <c r="I69" s="315">
        <v>7</v>
      </c>
      <c r="J69" s="315">
        <v>7</v>
      </c>
      <c r="K69" s="314">
        <f t="shared" si="2"/>
        <v>100</v>
      </c>
      <c r="L69" s="314">
        <f t="shared" si="3"/>
        <v>100</v>
      </c>
    </row>
    <row r="70" spans="1:12" x14ac:dyDescent="0.25">
      <c r="A70" s="619"/>
      <c r="B70" s="619"/>
      <c r="C70" s="417" t="s">
        <v>155</v>
      </c>
      <c r="D70" s="315">
        <v>1</v>
      </c>
      <c r="E70" s="315">
        <v>0</v>
      </c>
      <c r="F70" s="315">
        <v>1</v>
      </c>
      <c r="G70" s="315">
        <v>0</v>
      </c>
      <c r="H70" s="315">
        <v>0</v>
      </c>
      <c r="I70" s="315">
        <v>8</v>
      </c>
      <c r="J70" s="315">
        <v>2</v>
      </c>
      <c r="K70" s="314">
        <f t="shared" si="2"/>
        <v>0</v>
      </c>
      <c r="L70" s="314">
        <f t="shared" si="3"/>
        <v>25</v>
      </c>
    </row>
    <row r="71" spans="1:12" x14ac:dyDescent="0.25">
      <c r="A71" s="619"/>
      <c r="B71" s="619"/>
      <c r="C71" s="417" t="s">
        <v>154</v>
      </c>
      <c r="D71" s="315">
        <v>1</v>
      </c>
      <c r="E71" s="315">
        <v>1</v>
      </c>
      <c r="F71" s="315">
        <v>0</v>
      </c>
      <c r="G71" s="315">
        <v>0</v>
      </c>
      <c r="H71" s="315">
        <v>0</v>
      </c>
      <c r="I71" s="315">
        <v>5</v>
      </c>
      <c r="J71" s="315">
        <v>5</v>
      </c>
      <c r="K71" s="314">
        <f t="shared" si="2"/>
        <v>100</v>
      </c>
      <c r="L71" s="314">
        <f t="shared" si="3"/>
        <v>100</v>
      </c>
    </row>
    <row r="72" spans="1:12" x14ac:dyDescent="0.25">
      <c r="A72" s="619"/>
      <c r="B72" s="619"/>
      <c r="C72" s="417" t="s">
        <v>161</v>
      </c>
      <c r="D72" s="315">
        <v>1</v>
      </c>
      <c r="E72" s="315">
        <v>1</v>
      </c>
      <c r="F72" s="315">
        <v>0</v>
      </c>
      <c r="G72" s="315">
        <v>0</v>
      </c>
      <c r="H72" s="315">
        <v>0</v>
      </c>
      <c r="I72" s="315">
        <v>4</v>
      </c>
      <c r="J72" s="315">
        <v>4</v>
      </c>
      <c r="K72" s="314">
        <f t="shared" si="2"/>
        <v>100</v>
      </c>
      <c r="L72" s="314">
        <f t="shared" si="3"/>
        <v>100</v>
      </c>
    </row>
    <row r="73" spans="1:12" x14ac:dyDescent="0.25">
      <c r="A73" s="619"/>
      <c r="B73" s="619"/>
      <c r="C73" s="417" t="s">
        <v>157</v>
      </c>
      <c r="D73" s="315">
        <v>1</v>
      </c>
      <c r="E73" s="315">
        <v>1</v>
      </c>
      <c r="F73" s="315">
        <v>0</v>
      </c>
      <c r="G73" s="315">
        <v>0</v>
      </c>
      <c r="H73" s="315">
        <v>0</v>
      </c>
      <c r="I73" s="315">
        <v>6</v>
      </c>
      <c r="J73" s="315">
        <v>4</v>
      </c>
      <c r="K73" s="314">
        <f t="shared" si="2"/>
        <v>100</v>
      </c>
      <c r="L73" s="314">
        <f t="shared" si="3"/>
        <v>66.666666666666657</v>
      </c>
    </row>
    <row r="74" spans="1:12" x14ac:dyDescent="0.25">
      <c r="A74" s="619"/>
      <c r="B74" s="619"/>
      <c r="C74" s="417" t="s">
        <v>159</v>
      </c>
      <c r="D74" s="315">
        <v>1</v>
      </c>
      <c r="E74" s="315">
        <v>1</v>
      </c>
      <c r="F74" s="315">
        <v>0</v>
      </c>
      <c r="G74" s="315">
        <v>0</v>
      </c>
      <c r="H74" s="315">
        <v>0</v>
      </c>
      <c r="I74" s="315">
        <v>5</v>
      </c>
      <c r="J74" s="315">
        <v>4</v>
      </c>
      <c r="K74" s="314">
        <f t="shared" si="2"/>
        <v>100</v>
      </c>
      <c r="L74" s="314">
        <f t="shared" si="3"/>
        <v>80</v>
      </c>
    </row>
    <row r="75" spans="1:12" x14ac:dyDescent="0.25">
      <c r="A75" s="619"/>
      <c r="B75" s="619"/>
      <c r="C75" s="417" t="s">
        <v>164</v>
      </c>
      <c r="D75" s="315">
        <v>1</v>
      </c>
      <c r="E75" s="315">
        <v>1</v>
      </c>
      <c r="F75" s="315">
        <v>0</v>
      </c>
      <c r="G75" s="315">
        <v>0</v>
      </c>
      <c r="H75" s="315">
        <v>0</v>
      </c>
      <c r="I75" s="315">
        <v>3</v>
      </c>
      <c r="J75" s="315">
        <v>3</v>
      </c>
      <c r="K75" s="314">
        <f t="shared" si="2"/>
        <v>100</v>
      </c>
      <c r="L75" s="314">
        <f t="shared" si="3"/>
        <v>100</v>
      </c>
    </row>
    <row r="76" spans="1:12" x14ac:dyDescent="0.25">
      <c r="A76" s="619"/>
      <c r="B76" s="619"/>
      <c r="C76" s="417" t="s">
        <v>152</v>
      </c>
      <c r="D76" s="315">
        <v>1</v>
      </c>
      <c r="E76" s="315">
        <v>1</v>
      </c>
      <c r="F76" s="315">
        <v>0</v>
      </c>
      <c r="G76" s="315">
        <v>0</v>
      </c>
      <c r="H76" s="315">
        <v>0</v>
      </c>
      <c r="I76" s="315">
        <v>3</v>
      </c>
      <c r="J76" s="315">
        <v>3</v>
      </c>
      <c r="K76" s="314">
        <f t="shared" si="2"/>
        <v>100</v>
      </c>
      <c r="L76" s="314">
        <f t="shared" si="3"/>
        <v>100</v>
      </c>
    </row>
    <row r="77" spans="1:12" x14ac:dyDescent="0.25">
      <c r="A77" s="619"/>
      <c r="B77" s="619"/>
      <c r="C77" s="417" t="s">
        <v>67</v>
      </c>
      <c r="D77" s="315">
        <v>1</v>
      </c>
      <c r="E77" s="315">
        <v>1</v>
      </c>
      <c r="F77" s="315">
        <v>0</v>
      </c>
      <c r="G77" s="315">
        <v>0</v>
      </c>
      <c r="H77" s="315">
        <v>1</v>
      </c>
      <c r="I77" s="315">
        <v>6</v>
      </c>
      <c r="J77" s="315">
        <v>6</v>
      </c>
      <c r="K77" s="314">
        <f t="shared" si="2"/>
        <v>100</v>
      </c>
      <c r="L77" s="314">
        <f t="shared" si="3"/>
        <v>100</v>
      </c>
    </row>
    <row r="78" spans="1:12" x14ac:dyDescent="0.25">
      <c r="A78" s="619"/>
      <c r="B78" s="619"/>
      <c r="C78" s="417" t="s">
        <v>70</v>
      </c>
      <c r="D78" s="315">
        <v>1</v>
      </c>
      <c r="E78" s="315">
        <v>0</v>
      </c>
      <c r="F78" s="315">
        <v>1</v>
      </c>
      <c r="G78" s="315">
        <v>0</v>
      </c>
      <c r="H78" s="315">
        <v>1</v>
      </c>
      <c r="I78" s="315">
        <v>6</v>
      </c>
      <c r="J78" s="315">
        <v>4</v>
      </c>
      <c r="K78" s="314">
        <f t="shared" si="2"/>
        <v>0</v>
      </c>
      <c r="L78" s="314">
        <f t="shared" si="3"/>
        <v>66.666666666666657</v>
      </c>
    </row>
    <row r="79" spans="1:12" x14ac:dyDescent="0.25">
      <c r="A79" s="619"/>
      <c r="B79" s="619"/>
      <c r="C79" s="417" t="s">
        <v>153</v>
      </c>
      <c r="D79" s="315">
        <v>1</v>
      </c>
      <c r="E79" s="315">
        <v>1</v>
      </c>
      <c r="F79" s="315">
        <v>0</v>
      </c>
      <c r="G79" s="315">
        <v>0</v>
      </c>
      <c r="H79" s="315">
        <v>1</v>
      </c>
      <c r="I79" s="315">
        <v>7</v>
      </c>
      <c r="J79" s="315">
        <v>7</v>
      </c>
      <c r="K79" s="314">
        <f t="shared" si="2"/>
        <v>100</v>
      </c>
      <c r="L79" s="314">
        <f t="shared" si="3"/>
        <v>100</v>
      </c>
    </row>
    <row r="80" spans="1:12" x14ac:dyDescent="0.25">
      <c r="A80" s="619"/>
      <c r="B80" s="619"/>
      <c r="C80" s="417" t="s">
        <v>158</v>
      </c>
      <c r="D80" s="315">
        <v>1</v>
      </c>
      <c r="E80" s="315">
        <v>0</v>
      </c>
      <c r="F80" s="315">
        <v>1</v>
      </c>
      <c r="G80" s="315">
        <v>0</v>
      </c>
      <c r="H80" s="315">
        <v>0</v>
      </c>
      <c r="I80" s="315">
        <v>4</v>
      </c>
      <c r="J80" s="315">
        <v>0</v>
      </c>
      <c r="K80" s="314">
        <f t="shared" si="2"/>
        <v>0</v>
      </c>
      <c r="L80" s="314">
        <f t="shared" si="3"/>
        <v>0</v>
      </c>
    </row>
    <row r="81" spans="1:12" x14ac:dyDescent="0.25">
      <c r="A81" s="619"/>
      <c r="B81" s="619"/>
      <c r="C81" s="417" t="s">
        <v>163</v>
      </c>
      <c r="D81" s="315">
        <v>1</v>
      </c>
      <c r="E81" s="315">
        <v>1</v>
      </c>
      <c r="F81" s="315">
        <v>0</v>
      </c>
      <c r="G81" s="315">
        <v>0</v>
      </c>
      <c r="H81" s="315">
        <v>1</v>
      </c>
      <c r="I81" s="315">
        <v>6</v>
      </c>
      <c r="J81" s="315">
        <v>6</v>
      </c>
      <c r="K81" s="314">
        <f t="shared" si="2"/>
        <v>100</v>
      </c>
      <c r="L81" s="314">
        <f t="shared" si="3"/>
        <v>100</v>
      </c>
    </row>
    <row r="82" spans="1:12" x14ac:dyDescent="0.25">
      <c r="A82" s="619"/>
      <c r="B82" s="619"/>
      <c r="C82" s="417" t="s">
        <v>160</v>
      </c>
      <c r="D82" s="315">
        <v>1</v>
      </c>
      <c r="E82" s="315">
        <v>1</v>
      </c>
      <c r="F82" s="315">
        <v>0</v>
      </c>
      <c r="G82" s="315">
        <v>0</v>
      </c>
      <c r="H82" s="315">
        <v>0</v>
      </c>
      <c r="I82" s="315">
        <v>6</v>
      </c>
      <c r="J82" s="315">
        <v>6</v>
      </c>
      <c r="K82" s="314">
        <f t="shared" si="2"/>
        <v>100</v>
      </c>
      <c r="L82" s="314">
        <f t="shared" si="3"/>
        <v>100</v>
      </c>
    </row>
    <row r="83" spans="1:12" x14ac:dyDescent="0.25">
      <c r="A83" s="619"/>
      <c r="B83" s="619" t="s">
        <v>193</v>
      </c>
      <c r="C83" s="417" t="s">
        <v>57</v>
      </c>
      <c r="D83" s="315">
        <v>26</v>
      </c>
      <c r="E83" s="315">
        <v>18.000000000000004</v>
      </c>
      <c r="F83" s="315">
        <v>7</v>
      </c>
      <c r="G83" s="315">
        <v>1</v>
      </c>
      <c r="H83" s="315">
        <v>7</v>
      </c>
      <c r="I83" s="315">
        <v>114.00000000000001</v>
      </c>
      <c r="J83" s="315">
        <v>80</v>
      </c>
      <c r="K83" s="314">
        <f t="shared" si="2"/>
        <v>69.230769230769241</v>
      </c>
      <c r="L83" s="314">
        <f t="shared" si="3"/>
        <v>70.175438596491219</v>
      </c>
    </row>
    <row r="84" spans="1:12" x14ac:dyDescent="0.25">
      <c r="A84" s="619"/>
      <c r="B84" s="619"/>
      <c r="C84" s="417" t="s">
        <v>165</v>
      </c>
      <c r="D84" s="315">
        <v>1</v>
      </c>
      <c r="E84" s="315">
        <v>1</v>
      </c>
      <c r="F84" s="315">
        <v>0</v>
      </c>
      <c r="G84" s="315">
        <v>0</v>
      </c>
      <c r="H84" s="315">
        <v>1</v>
      </c>
      <c r="I84" s="315">
        <v>10</v>
      </c>
      <c r="J84" s="315">
        <v>10</v>
      </c>
      <c r="K84" s="314">
        <f t="shared" si="2"/>
        <v>100</v>
      </c>
      <c r="L84" s="314">
        <f t="shared" si="3"/>
        <v>100</v>
      </c>
    </row>
    <row r="85" spans="1:12" x14ac:dyDescent="0.25">
      <c r="A85" s="619"/>
      <c r="B85" s="619"/>
      <c r="C85" s="417" t="s">
        <v>175</v>
      </c>
      <c r="D85" s="315">
        <v>1</v>
      </c>
      <c r="E85" s="315">
        <v>1</v>
      </c>
      <c r="F85" s="315">
        <v>0</v>
      </c>
      <c r="G85" s="315">
        <v>0</v>
      </c>
      <c r="H85" s="315">
        <v>0</v>
      </c>
      <c r="I85" s="315">
        <v>5</v>
      </c>
      <c r="J85" s="315">
        <v>2</v>
      </c>
      <c r="K85" s="314">
        <f t="shared" si="2"/>
        <v>100</v>
      </c>
      <c r="L85" s="314">
        <f t="shared" si="3"/>
        <v>40</v>
      </c>
    </row>
    <row r="86" spans="1:12" x14ac:dyDescent="0.25">
      <c r="A86" s="619"/>
      <c r="B86" s="619"/>
      <c r="C86" s="417" t="s">
        <v>178</v>
      </c>
      <c r="D86" s="315">
        <v>1</v>
      </c>
      <c r="E86" s="315">
        <v>0</v>
      </c>
      <c r="F86" s="315">
        <v>1</v>
      </c>
      <c r="G86" s="315">
        <v>0</v>
      </c>
      <c r="H86" s="315">
        <v>0</v>
      </c>
      <c r="I86" s="315">
        <v>5</v>
      </c>
      <c r="J86" s="315">
        <v>0</v>
      </c>
      <c r="K86" s="314">
        <f t="shared" si="2"/>
        <v>0</v>
      </c>
      <c r="L86" s="314">
        <f t="shared" si="3"/>
        <v>0</v>
      </c>
    </row>
    <row r="87" spans="1:12" x14ac:dyDescent="0.25">
      <c r="A87" s="619"/>
      <c r="B87" s="619"/>
      <c r="C87" s="417" t="s">
        <v>179</v>
      </c>
      <c r="D87" s="315">
        <v>1</v>
      </c>
      <c r="E87" s="315">
        <v>1</v>
      </c>
      <c r="F87" s="315">
        <v>0</v>
      </c>
      <c r="G87" s="315">
        <v>0</v>
      </c>
      <c r="H87" s="315">
        <v>1</v>
      </c>
      <c r="I87" s="315">
        <v>5</v>
      </c>
      <c r="J87" s="315">
        <v>5</v>
      </c>
      <c r="K87" s="314">
        <f t="shared" si="2"/>
        <v>100</v>
      </c>
      <c r="L87" s="314">
        <f t="shared" si="3"/>
        <v>100</v>
      </c>
    </row>
    <row r="88" spans="1:12" x14ac:dyDescent="0.25">
      <c r="A88" s="619"/>
      <c r="B88" s="619"/>
      <c r="C88" s="417" t="s">
        <v>171</v>
      </c>
      <c r="D88" s="315">
        <v>1</v>
      </c>
      <c r="E88" s="315">
        <v>1</v>
      </c>
      <c r="F88" s="315">
        <v>0</v>
      </c>
      <c r="G88" s="315">
        <v>0</v>
      </c>
      <c r="H88" s="315">
        <v>1</v>
      </c>
      <c r="I88" s="315">
        <v>6</v>
      </c>
      <c r="J88" s="315">
        <v>6</v>
      </c>
      <c r="K88" s="314">
        <f t="shared" si="2"/>
        <v>100</v>
      </c>
      <c r="L88" s="314">
        <f t="shared" si="3"/>
        <v>100</v>
      </c>
    </row>
    <row r="89" spans="1:12" x14ac:dyDescent="0.25">
      <c r="A89" s="619"/>
      <c r="B89" s="619"/>
      <c r="C89" s="417" t="s">
        <v>184</v>
      </c>
      <c r="D89" s="315">
        <v>5</v>
      </c>
      <c r="E89" s="315">
        <v>5</v>
      </c>
      <c r="F89" s="315">
        <v>0</v>
      </c>
      <c r="G89" s="315">
        <v>0</v>
      </c>
      <c r="H89" s="315">
        <v>0</v>
      </c>
      <c r="I89" s="315">
        <v>5</v>
      </c>
      <c r="J89" s="315">
        <v>5</v>
      </c>
      <c r="K89" s="314">
        <f t="shared" si="2"/>
        <v>100</v>
      </c>
      <c r="L89" s="314">
        <f t="shared" si="3"/>
        <v>100</v>
      </c>
    </row>
    <row r="90" spans="1:12" x14ac:dyDescent="0.25">
      <c r="A90" s="619"/>
      <c r="B90" s="619"/>
      <c r="C90" s="417" t="s">
        <v>183</v>
      </c>
      <c r="D90" s="315">
        <v>1</v>
      </c>
      <c r="E90" s="315">
        <v>1</v>
      </c>
      <c r="F90" s="315">
        <v>0</v>
      </c>
      <c r="G90" s="315">
        <v>0</v>
      </c>
      <c r="H90" s="315">
        <v>0</v>
      </c>
      <c r="I90" s="315">
        <v>5</v>
      </c>
      <c r="J90" s="315">
        <v>5</v>
      </c>
      <c r="K90" s="314">
        <f t="shared" si="2"/>
        <v>100</v>
      </c>
      <c r="L90" s="314">
        <f t="shared" si="3"/>
        <v>100</v>
      </c>
    </row>
    <row r="91" spans="1:12" x14ac:dyDescent="0.25">
      <c r="A91" s="619"/>
      <c r="B91" s="619"/>
      <c r="C91" s="417" t="s">
        <v>181</v>
      </c>
      <c r="D91" s="315">
        <v>1</v>
      </c>
      <c r="E91" s="315">
        <v>1</v>
      </c>
      <c r="F91" s="315">
        <v>0</v>
      </c>
      <c r="G91" s="315">
        <v>0</v>
      </c>
      <c r="H91" s="315">
        <v>1</v>
      </c>
      <c r="I91" s="315">
        <v>5</v>
      </c>
      <c r="J91" s="315">
        <v>5</v>
      </c>
      <c r="K91" s="314">
        <f t="shared" si="2"/>
        <v>100</v>
      </c>
      <c r="L91" s="314">
        <f t="shared" si="3"/>
        <v>100</v>
      </c>
    </row>
    <row r="92" spans="1:12" x14ac:dyDescent="0.25">
      <c r="A92" s="619"/>
      <c r="B92" s="619"/>
      <c r="C92" s="417" t="s">
        <v>180</v>
      </c>
      <c r="D92" s="315">
        <v>1</v>
      </c>
      <c r="E92" s="315">
        <v>1</v>
      </c>
      <c r="F92" s="315">
        <v>0</v>
      </c>
      <c r="G92" s="315">
        <v>0</v>
      </c>
      <c r="H92" s="315">
        <v>0</v>
      </c>
      <c r="I92" s="315">
        <v>4</v>
      </c>
      <c r="J92" s="315">
        <v>4</v>
      </c>
      <c r="K92" s="314">
        <f t="shared" si="2"/>
        <v>100</v>
      </c>
      <c r="L92" s="314">
        <f t="shared" si="3"/>
        <v>100</v>
      </c>
    </row>
    <row r="93" spans="1:12" x14ac:dyDescent="0.25">
      <c r="A93" s="619"/>
      <c r="B93" s="619"/>
      <c r="C93" s="417" t="s">
        <v>169</v>
      </c>
      <c r="D93" s="315">
        <v>1</v>
      </c>
      <c r="E93" s="315">
        <v>0</v>
      </c>
      <c r="F93" s="315">
        <v>1</v>
      </c>
      <c r="G93" s="315">
        <v>0</v>
      </c>
      <c r="H93" s="315">
        <v>0</v>
      </c>
      <c r="I93" s="315">
        <v>4</v>
      </c>
      <c r="J93" s="315">
        <v>0</v>
      </c>
      <c r="K93" s="314">
        <f t="shared" si="2"/>
        <v>0</v>
      </c>
      <c r="L93" s="314">
        <f t="shared" si="3"/>
        <v>0</v>
      </c>
    </row>
    <row r="94" spans="1:12" x14ac:dyDescent="0.25">
      <c r="A94" s="619"/>
      <c r="B94" s="619"/>
      <c r="C94" s="417" t="s">
        <v>173</v>
      </c>
      <c r="D94" s="315">
        <v>1</v>
      </c>
      <c r="E94" s="315">
        <v>1</v>
      </c>
      <c r="F94" s="315">
        <v>0</v>
      </c>
      <c r="G94" s="315">
        <v>0</v>
      </c>
      <c r="H94" s="315">
        <v>1</v>
      </c>
      <c r="I94" s="315">
        <v>8</v>
      </c>
      <c r="J94" s="315">
        <v>8</v>
      </c>
      <c r="K94" s="314">
        <f t="shared" si="2"/>
        <v>100</v>
      </c>
      <c r="L94" s="314">
        <f t="shared" si="3"/>
        <v>100</v>
      </c>
    </row>
    <row r="95" spans="1:12" x14ac:dyDescent="0.25">
      <c r="A95" s="619"/>
      <c r="B95" s="619"/>
      <c r="C95" s="417" t="s">
        <v>176</v>
      </c>
      <c r="D95" s="315">
        <v>1</v>
      </c>
      <c r="E95" s="315">
        <v>0</v>
      </c>
      <c r="F95" s="315">
        <v>1</v>
      </c>
      <c r="G95" s="315">
        <v>0</v>
      </c>
      <c r="H95" s="315">
        <v>0</v>
      </c>
      <c r="I95" s="315">
        <v>5</v>
      </c>
      <c r="J95" s="315">
        <v>0</v>
      </c>
      <c r="K95" s="314">
        <f t="shared" si="2"/>
        <v>0</v>
      </c>
      <c r="L95" s="314">
        <f t="shared" si="3"/>
        <v>0</v>
      </c>
    </row>
    <row r="96" spans="1:12" x14ac:dyDescent="0.25">
      <c r="A96" s="619"/>
      <c r="B96" s="619"/>
      <c r="C96" s="417" t="s">
        <v>167</v>
      </c>
      <c r="D96" s="315">
        <v>1</v>
      </c>
      <c r="E96" s="315">
        <v>1</v>
      </c>
      <c r="F96" s="315">
        <v>0</v>
      </c>
      <c r="G96" s="315">
        <v>0</v>
      </c>
      <c r="H96" s="315">
        <v>1</v>
      </c>
      <c r="I96" s="315">
        <v>6</v>
      </c>
      <c r="J96" s="315">
        <v>6</v>
      </c>
      <c r="K96" s="314">
        <f t="shared" si="2"/>
        <v>100</v>
      </c>
      <c r="L96" s="314">
        <f t="shared" si="3"/>
        <v>100</v>
      </c>
    </row>
    <row r="97" spans="1:12" x14ac:dyDescent="0.25">
      <c r="A97" s="619"/>
      <c r="B97" s="619"/>
      <c r="C97" s="417" t="s">
        <v>185</v>
      </c>
      <c r="D97" s="315">
        <v>1</v>
      </c>
      <c r="E97" s="315">
        <v>1</v>
      </c>
      <c r="F97" s="315">
        <v>0</v>
      </c>
      <c r="G97" s="315">
        <v>0</v>
      </c>
      <c r="H97" s="315">
        <v>0</v>
      </c>
      <c r="I97" s="315">
        <v>4</v>
      </c>
      <c r="J97" s="315">
        <v>4</v>
      </c>
      <c r="K97" s="314">
        <f t="shared" si="2"/>
        <v>100</v>
      </c>
      <c r="L97" s="314">
        <f t="shared" si="3"/>
        <v>100</v>
      </c>
    </row>
    <row r="98" spans="1:12" x14ac:dyDescent="0.25">
      <c r="A98" s="619"/>
      <c r="B98" s="619"/>
      <c r="C98" s="417" t="s">
        <v>172</v>
      </c>
      <c r="D98" s="315">
        <v>1</v>
      </c>
      <c r="E98" s="315">
        <v>1</v>
      </c>
      <c r="F98" s="315">
        <v>0</v>
      </c>
      <c r="G98" s="315">
        <v>0</v>
      </c>
      <c r="H98" s="315">
        <v>0</v>
      </c>
      <c r="I98" s="315">
        <v>5</v>
      </c>
      <c r="J98" s="315">
        <v>5</v>
      </c>
      <c r="K98" s="314">
        <f t="shared" si="2"/>
        <v>100</v>
      </c>
      <c r="L98" s="314">
        <f t="shared" si="3"/>
        <v>100</v>
      </c>
    </row>
    <row r="99" spans="1:12" x14ac:dyDescent="0.25">
      <c r="A99" s="619"/>
      <c r="B99" s="619"/>
      <c r="C99" s="417" t="s">
        <v>174</v>
      </c>
      <c r="D99" s="315">
        <v>1</v>
      </c>
      <c r="E99" s="315">
        <v>0</v>
      </c>
      <c r="F99" s="315">
        <v>1</v>
      </c>
      <c r="G99" s="315">
        <v>0</v>
      </c>
      <c r="H99" s="315">
        <v>0</v>
      </c>
      <c r="I99" s="315">
        <v>5</v>
      </c>
      <c r="J99" s="315">
        <v>0</v>
      </c>
      <c r="K99" s="314">
        <f t="shared" si="2"/>
        <v>0</v>
      </c>
      <c r="L99" s="314">
        <f t="shared" si="3"/>
        <v>0</v>
      </c>
    </row>
    <row r="100" spans="1:12" x14ac:dyDescent="0.25">
      <c r="A100" s="619"/>
      <c r="B100" s="619"/>
      <c r="C100" s="417" t="s">
        <v>168</v>
      </c>
      <c r="D100" s="315">
        <v>1</v>
      </c>
      <c r="E100" s="315">
        <v>0</v>
      </c>
      <c r="F100" s="315">
        <v>1</v>
      </c>
      <c r="G100" s="315">
        <v>0</v>
      </c>
      <c r="H100" s="315">
        <v>0</v>
      </c>
      <c r="I100" s="315">
        <v>4</v>
      </c>
      <c r="J100" s="315">
        <v>1</v>
      </c>
      <c r="K100" s="314">
        <f t="shared" si="2"/>
        <v>0</v>
      </c>
      <c r="L100" s="314">
        <f t="shared" si="3"/>
        <v>25</v>
      </c>
    </row>
    <row r="101" spans="1:12" x14ac:dyDescent="0.25">
      <c r="A101" s="619"/>
      <c r="B101" s="619"/>
      <c r="C101" s="417" t="s">
        <v>182</v>
      </c>
      <c r="D101" s="315">
        <v>1</v>
      </c>
      <c r="E101" s="315">
        <v>0</v>
      </c>
      <c r="F101" s="315">
        <v>1</v>
      </c>
      <c r="G101" s="315">
        <v>0</v>
      </c>
      <c r="H101" s="315">
        <v>0</v>
      </c>
      <c r="I101" s="315">
        <v>5</v>
      </c>
      <c r="J101" s="315">
        <v>4</v>
      </c>
      <c r="K101" s="314">
        <f t="shared" si="2"/>
        <v>0</v>
      </c>
      <c r="L101" s="314">
        <f t="shared" si="3"/>
        <v>80</v>
      </c>
    </row>
    <row r="102" spans="1:12" x14ac:dyDescent="0.25">
      <c r="A102" s="619"/>
      <c r="B102" s="619"/>
      <c r="C102" s="417" t="s">
        <v>170</v>
      </c>
      <c r="D102" s="315">
        <v>1</v>
      </c>
      <c r="E102" s="315">
        <v>1</v>
      </c>
      <c r="F102" s="315">
        <v>0</v>
      </c>
      <c r="G102" s="315">
        <v>0</v>
      </c>
      <c r="H102" s="315">
        <v>0</v>
      </c>
      <c r="I102" s="315">
        <v>5</v>
      </c>
      <c r="J102" s="315">
        <v>5</v>
      </c>
      <c r="K102" s="314">
        <f t="shared" si="2"/>
        <v>100</v>
      </c>
      <c r="L102" s="314">
        <f t="shared" si="3"/>
        <v>100</v>
      </c>
    </row>
    <row r="103" spans="1:12" x14ac:dyDescent="0.25">
      <c r="A103" s="619"/>
      <c r="B103" s="619"/>
      <c r="C103" s="417" t="s">
        <v>177</v>
      </c>
      <c r="D103" s="315">
        <v>1</v>
      </c>
      <c r="E103" s="315">
        <v>0</v>
      </c>
      <c r="F103" s="315">
        <v>1</v>
      </c>
      <c r="G103" s="315">
        <v>0</v>
      </c>
      <c r="H103" s="315">
        <v>0</v>
      </c>
      <c r="I103" s="315">
        <v>5</v>
      </c>
      <c r="J103" s="315">
        <v>1</v>
      </c>
      <c r="K103" s="314">
        <f t="shared" si="2"/>
        <v>0</v>
      </c>
      <c r="L103" s="314">
        <f t="shared" si="3"/>
        <v>20</v>
      </c>
    </row>
    <row r="104" spans="1:12" x14ac:dyDescent="0.25">
      <c r="A104" s="619"/>
      <c r="B104" s="619"/>
      <c r="C104" s="417" t="s">
        <v>166</v>
      </c>
      <c r="D104" s="315">
        <v>1</v>
      </c>
      <c r="E104" s="315">
        <v>1</v>
      </c>
      <c r="F104" s="315">
        <v>0</v>
      </c>
      <c r="G104" s="315">
        <v>0</v>
      </c>
      <c r="H104" s="315">
        <v>1</v>
      </c>
      <c r="I104" s="315">
        <v>4</v>
      </c>
      <c r="J104" s="315">
        <v>4</v>
      </c>
      <c r="K104" s="314">
        <f t="shared" si="2"/>
        <v>100</v>
      </c>
      <c r="L104" s="314">
        <f t="shared" si="3"/>
        <v>100</v>
      </c>
    </row>
    <row r="105" spans="1:12" x14ac:dyDescent="0.25">
      <c r="A105" s="619"/>
      <c r="B105" s="619"/>
      <c r="C105" s="417" t="s">
        <v>71</v>
      </c>
      <c r="D105" s="315">
        <v>1</v>
      </c>
      <c r="E105" s="315">
        <v>0</v>
      </c>
      <c r="F105" s="315">
        <v>0</v>
      </c>
      <c r="G105" s="315">
        <v>1</v>
      </c>
      <c r="H105" s="315">
        <v>0</v>
      </c>
      <c r="I105" s="315">
        <v>4</v>
      </c>
      <c r="J105" s="315">
        <v>0</v>
      </c>
      <c r="K105" s="314">
        <f t="shared" si="2"/>
        <v>0</v>
      </c>
      <c r="L105" s="314">
        <f t="shared" si="3"/>
        <v>0</v>
      </c>
    </row>
    <row r="106" spans="1:12" x14ac:dyDescent="0.25">
      <c r="A106" s="619"/>
      <c r="B106" s="619" t="s">
        <v>189</v>
      </c>
      <c r="C106" s="417" t="s">
        <v>57</v>
      </c>
      <c r="D106" s="315">
        <v>19</v>
      </c>
      <c r="E106" s="315">
        <v>6</v>
      </c>
      <c r="F106" s="315">
        <v>9.0000000000000036</v>
      </c>
      <c r="G106" s="315">
        <v>3.9999999999999996</v>
      </c>
      <c r="H106" s="315">
        <v>1.0000000000000002</v>
      </c>
      <c r="I106" s="315">
        <v>76.000000000000014</v>
      </c>
      <c r="J106" s="315">
        <v>36</v>
      </c>
      <c r="K106" s="314">
        <f t="shared" si="2"/>
        <v>31.578947368421051</v>
      </c>
      <c r="L106" s="314">
        <f t="shared" si="3"/>
        <v>47.368421052631568</v>
      </c>
    </row>
    <row r="107" spans="1:12" x14ac:dyDescent="0.25">
      <c r="A107" s="619"/>
      <c r="B107" s="619"/>
      <c r="C107" s="417" t="s">
        <v>105</v>
      </c>
      <c r="D107" s="315">
        <v>2</v>
      </c>
      <c r="E107" s="315">
        <v>1</v>
      </c>
      <c r="F107" s="315">
        <v>1</v>
      </c>
      <c r="G107" s="315">
        <v>0</v>
      </c>
      <c r="H107" s="315">
        <v>1</v>
      </c>
      <c r="I107" s="315">
        <v>18</v>
      </c>
      <c r="J107" s="315">
        <v>14</v>
      </c>
      <c r="K107" s="314">
        <f t="shared" si="2"/>
        <v>50</v>
      </c>
      <c r="L107" s="314">
        <f t="shared" si="3"/>
        <v>77.777777777777786</v>
      </c>
    </row>
    <row r="108" spans="1:12" x14ac:dyDescent="0.25">
      <c r="A108" s="619"/>
      <c r="B108" s="619"/>
      <c r="C108" s="417" t="s">
        <v>107</v>
      </c>
      <c r="D108" s="315">
        <v>1</v>
      </c>
      <c r="E108" s="315">
        <v>0</v>
      </c>
      <c r="F108" s="315">
        <v>1</v>
      </c>
      <c r="G108" s="315">
        <v>0</v>
      </c>
      <c r="H108" s="315">
        <v>0</v>
      </c>
      <c r="I108" s="315">
        <v>8</v>
      </c>
      <c r="J108" s="315">
        <v>0</v>
      </c>
      <c r="K108" s="314">
        <f t="shared" si="2"/>
        <v>0</v>
      </c>
      <c r="L108" s="314">
        <f t="shared" si="3"/>
        <v>0</v>
      </c>
    </row>
    <row r="109" spans="1:12" x14ac:dyDescent="0.25">
      <c r="A109" s="619"/>
      <c r="B109" s="619"/>
      <c r="C109" s="417" t="s">
        <v>108</v>
      </c>
      <c r="D109" s="315">
        <v>1</v>
      </c>
      <c r="E109" s="315">
        <v>0</v>
      </c>
      <c r="F109" s="315">
        <v>1</v>
      </c>
      <c r="G109" s="315">
        <v>0</v>
      </c>
      <c r="H109" s="315">
        <v>0</v>
      </c>
      <c r="I109" s="315">
        <v>8</v>
      </c>
      <c r="J109" s="315">
        <v>4</v>
      </c>
      <c r="K109" s="314">
        <f t="shared" si="2"/>
        <v>0</v>
      </c>
      <c r="L109" s="314">
        <f t="shared" si="3"/>
        <v>50</v>
      </c>
    </row>
    <row r="110" spans="1:12" x14ac:dyDescent="0.25">
      <c r="A110" s="619"/>
      <c r="B110" s="619"/>
      <c r="C110" s="417" t="s">
        <v>110</v>
      </c>
      <c r="D110" s="315">
        <v>4</v>
      </c>
      <c r="E110" s="315">
        <v>1</v>
      </c>
      <c r="F110" s="315">
        <v>2</v>
      </c>
      <c r="G110" s="315">
        <v>1</v>
      </c>
      <c r="H110" s="315">
        <v>0</v>
      </c>
      <c r="I110" s="315">
        <v>4</v>
      </c>
      <c r="J110" s="315">
        <v>1</v>
      </c>
      <c r="K110" s="314">
        <f t="shared" si="2"/>
        <v>25</v>
      </c>
      <c r="L110" s="314">
        <f t="shared" si="3"/>
        <v>25</v>
      </c>
    </row>
    <row r="111" spans="1:12" x14ac:dyDescent="0.25">
      <c r="A111" s="619"/>
      <c r="B111" s="619"/>
      <c r="C111" s="417" t="s">
        <v>115</v>
      </c>
      <c r="D111" s="315">
        <v>1</v>
      </c>
      <c r="E111" s="315">
        <v>1</v>
      </c>
      <c r="F111" s="315">
        <v>0</v>
      </c>
      <c r="G111" s="315">
        <v>0</v>
      </c>
      <c r="H111" s="315">
        <v>0</v>
      </c>
      <c r="I111" s="315">
        <v>3</v>
      </c>
      <c r="J111" s="315">
        <v>3</v>
      </c>
      <c r="K111" s="314">
        <f t="shared" si="2"/>
        <v>100</v>
      </c>
      <c r="L111" s="314">
        <f t="shared" si="3"/>
        <v>100</v>
      </c>
    </row>
    <row r="112" spans="1:12" x14ac:dyDescent="0.25">
      <c r="A112" s="619"/>
      <c r="B112" s="619"/>
      <c r="C112" s="417" t="s">
        <v>113</v>
      </c>
      <c r="D112" s="315">
        <v>1</v>
      </c>
      <c r="E112" s="315">
        <v>0</v>
      </c>
      <c r="F112" s="315">
        <v>1</v>
      </c>
      <c r="G112" s="315">
        <v>0</v>
      </c>
      <c r="H112" s="315">
        <v>0</v>
      </c>
      <c r="I112" s="315">
        <v>10</v>
      </c>
      <c r="J112" s="315">
        <v>3</v>
      </c>
      <c r="K112" s="314">
        <f t="shared" si="2"/>
        <v>0</v>
      </c>
      <c r="L112" s="314">
        <f t="shared" si="3"/>
        <v>30</v>
      </c>
    </row>
    <row r="113" spans="1:12" x14ac:dyDescent="0.25">
      <c r="A113" s="619"/>
      <c r="B113" s="619"/>
      <c r="C113" s="417" t="s">
        <v>114</v>
      </c>
      <c r="D113" s="315">
        <v>1</v>
      </c>
      <c r="E113" s="315">
        <v>1</v>
      </c>
      <c r="F113" s="315">
        <v>0</v>
      </c>
      <c r="G113" s="315">
        <v>0</v>
      </c>
      <c r="H113" s="315">
        <v>0</v>
      </c>
      <c r="I113" s="315">
        <v>4</v>
      </c>
      <c r="J113" s="315">
        <v>3</v>
      </c>
      <c r="K113" s="314">
        <f t="shared" si="2"/>
        <v>100</v>
      </c>
      <c r="L113" s="314">
        <f t="shared" si="3"/>
        <v>75</v>
      </c>
    </row>
    <row r="114" spans="1:12" x14ac:dyDescent="0.25">
      <c r="A114" s="619"/>
      <c r="B114" s="619"/>
      <c r="C114" s="417" t="s">
        <v>106</v>
      </c>
      <c r="D114" s="315">
        <v>1</v>
      </c>
      <c r="E114" s="315">
        <v>1</v>
      </c>
      <c r="F114" s="315">
        <v>0</v>
      </c>
      <c r="G114" s="315">
        <v>0</v>
      </c>
      <c r="H114" s="315">
        <v>0</v>
      </c>
      <c r="I114" s="315">
        <v>4</v>
      </c>
      <c r="J114" s="315">
        <v>2</v>
      </c>
      <c r="K114" s="314">
        <f t="shared" si="2"/>
        <v>100</v>
      </c>
      <c r="L114" s="314">
        <f t="shared" si="3"/>
        <v>50</v>
      </c>
    </row>
    <row r="115" spans="1:12" x14ac:dyDescent="0.25">
      <c r="A115" s="619"/>
      <c r="B115" s="619"/>
      <c r="C115" s="417" t="s">
        <v>112</v>
      </c>
      <c r="D115" s="315">
        <v>1</v>
      </c>
      <c r="E115" s="315">
        <v>1</v>
      </c>
      <c r="F115" s="315">
        <v>0</v>
      </c>
      <c r="G115" s="315">
        <v>0</v>
      </c>
      <c r="H115" s="315">
        <v>0</v>
      </c>
      <c r="I115" s="315">
        <v>3</v>
      </c>
      <c r="J115" s="315">
        <v>2</v>
      </c>
      <c r="K115" s="314">
        <f t="shared" si="2"/>
        <v>100</v>
      </c>
      <c r="L115" s="314">
        <f t="shared" si="3"/>
        <v>66.666666666666657</v>
      </c>
    </row>
    <row r="116" spans="1:12" x14ac:dyDescent="0.25">
      <c r="A116" s="619"/>
      <c r="B116" s="619"/>
      <c r="C116" s="417" t="s">
        <v>109</v>
      </c>
      <c r="D116" s="315">
        <v>5</v>
      </c>
      <c r="E116" s="315">
        <v>0</v>
      </c>
      <c r="F116" s="315">
        <v>2</v>
      </c>
      <c r="G116" s="315">
        <v>3</v>
      </c>
      <c r="H116" s="315">
        <v>0</v>
      </c>
      <c r="I116" s="315">
        <v>9</v>
      </c>
      <c r="J116" s="315">
        <v>2</v>
      </c>
      <c r="K116" s="314">
        <f t="shared" si="2"/>
        <v>0</v>
      </c>
      <c r="L116" s="314">
        <f t="shared" si="3"/>
        <v>22.222222222222221</v>
      </c>
    </row>
    <row r="117" spans="1:12" x14ac:dyDescent="0.25">
      <c r="A117" s="619"/>
      <c r="B117" s="619"/>
      <c r="C117" s="417" t="s">
        <v>111</v>
      </c>
      <c r="D117" s="315">
        <v>1</v>
      </c>
      <c r="E117" s="315">
        <v>0</v>
      </c>
      <c r="F117" s="315">
        <v>1</v>
      </c>
      <c r="G117" s="315">
        <v>0</v>
      </c>
      <c r="H117" s="315">
        <v>0</v>
      </c>
      <c r="I117" s="315">
        <v>5</v>
      </c>
      <c r="J117" s="315">
        <v>2</v>
      </c>
      <c r="K117" s="314">
        <f t="shared" si="2"/>
        <v>0</v>
      </c>
      <c r="L117" s="314">
        <f t="shared" si="3"/>
        <v>40</v>
      </c>
    </row>
    <row r="118" spans="1:12" x14ac:dyDescent="0.25">
      <c r="A118" s="619"/>
      <c r="B118" s="619" t="s">
        <v>187</v>
      </c>
      <c r="C118" s="417" t="s">
        <v>57</v>
      </c>
      <c r="D118" s="315">
        <v>12.000000000000002</v>
      </c>
      <c r="E118" s="315">
        <v>10</v>
      </c>
      <c r="F118" s="315">
        <v>2</v>
      </c>
      <c r="G118" s="315">
        <v>0</v>
      </c>
      <c r="H118" s="315">
        <v>1.0000000000000002</v>
      </c>
      <c r="I118" s="315">
        <v>65</v>
      </c>
      <c r="J118" s="315">
        <v>52</v>
      </c>
      <c r="K118" s="314">
        <f t="shared" si="2"/>
        <v>83.333333333333329</v>
      </c>
      <c r="L118" s="314">
        <f t="shared" si="3"/>
        <v>80</v>
      </c>
    </row>
    <row r="119" spans="1:12" x14ac:dyDescent="0.25">
      <c r="A119" s="619"/>
      <c r="B119" s="619"/>
      <c r="C119" s="417" t="s">
        <v>85</v>
      </c>
      <c r="D119" s="315">
        <v>0</v>
      </c>
      <c r="E119" s="316"/>
      <c r="F119" s="316"/>
      <c r="G119" s="316"/>
      <c r="H119" s="316"/>
      <c r="I119" s="316"/>
      <c r="J119" s="316"/>
      <c r="K119" s="314" t="e">
        <f t="shared" si="2"/>
        <v>#DIV/0!</v>
      </c>
      <c r="L119" s="314" t="e">
        <f t="shared" si="3"/>
        <v>#DIV/0!</v>
      </c>
    </row>
    <row r="120" spans="1:12" x14ac:dyDescent="0.25">
      <c r="A120" s="619"/>
      <c r="B120" s="619"/>
      <c r="C120" s="417" t="s">
        <v>79</v>
      </c>
      <c r="D120" s="315">
        <v>1</v>
      </c>
      <c r="E120" s="315">
        <v>1</v>
      </c>
      <c r="F120" s="315">
        <v>0</v>
      </c>
      <c r="G120" s="315">
        <v>0</v>
      </c>
      <c r="H120" s="315">
        <v>0</v>
      </c>
      <c r="I120" s="315">
        <v>16</v>
      </c>
      <c r="J120" s="315">
        <v>9</v>
      </c>
      <c r="K120" s="314">
        <f t="shared" si="2"/>
        <v>100</v>
      </c>
      <c r="L120" s="314">
        <f t="shared" si="3"/>
        <v>56.25</v>
      </c>
    </row>
    <row r="121" spans="1:12" x14ac:dyDescent="0.25">
      <c r="A121" s="619"/>
      <c r="B121" s="619"/>
      <c r="C121" s="417" t="s">
        <v>81</v>
      </c>
      <c r="D121" s="315">
        <v>3</v>
      </c>
      <c r="E121" s="315">
        <v>3</v>
      </c>
      <c r="F121" s="315">
        <v>0</v>
      </c>
      <c r="G121" s="315">
        <v>0</v>
      </c>
      <c r="H121" s="315">
        <v>1</v>
      </c>
      <c r="I121" s="315">
        <v>15</v>
      </c>
      <c r="J121" s="315">
        <v>15</v>
      </c>
      <c r="K121" s="314">
        <f t="shared" si="2"/>
        <v>100</v>
      </c>
      <c r="L121" s="314">
        <f t="shared" si="3"/>
        <v>100</v>
      </c>
    </row>
    <row r="122" spans="1:12" x14ac:dyDescent="0.25">
      <c r="A122" s="619"/>
      <c r="B122" s="619"/>
      <c r="C122" s="417" t="s">
        <v>88</v>
      </c>
      <c r="D122" s="315">
        <v>1</v>
      </c>
      <c r="E122" s="315">
        <v>1</v>
      </c>
      <c r="F122" s="315">
        <v>0</v>
      </c>
      <c r="G122" s="315">
        <v>0</v>
      </c>
      <c r="H122" s="315">
        <v>0</v>
      </c>
      <c r="I122" s="315">
        <v>4</v>
      </c>
      <c r="J122" s="315">
        <v>4</v>
      </c>
      <c r="K122" s="314">
        <f t="shared" si="2"/>
        <v>100</v>
      </c>
      <c r="L122" s="314">
        <f t="shared" si="3"/>
        <v>100</v>
      </c>
    </row>
    <row r="123" spans="1:12" x14ac:dyDescent="0.25">
      <c r="A123" s="619"/>
      <c r="B123" s="619"/>
      <c r="C123" s="417" t="s">
        <v>86</v>
      </c>
      <c r="D123" s="315">
        <v>1</v>
      </c>
      <c r="E123" s="315">
        <v>1</v>
      </c>
      <c r="F123" s="315">
        <v>0</v>
      </c>
      <c r="G123" s="315">
        <v>0</v>
      </c>
      <c r="H123" s="315">
        <v>0</v>
      </c>
      <c r="I123" s="315">
        <v>4</v>
      </c>
      <c r="J123" s="315">
        <v>4</v>
      </c>
      <c r="K123" s="314">
        <f t="shared" si="2"/>
        <v>100</v>
      </c>
      <c r="L123" s="314">
        <f t="shared" si="3"/>
        <v>100</v>
      </c>
    </row>
    <row r="124" spans="1:12" x14ac:dyDescent="0.25">
      <c r="A124" s="619"/>
      <c r="B124" s="619"/>
      <c r="C124" s="417" t="s">
        <v>82</v>
      </c>
      <c r="D124" s="315">
        <v>1</v>
      </c>
      <c r="E124" s="315">
        <v>1</v>
      </c>
      <c r="F124" s="315">
        <v>0</v>
      </c>
      <c r="G124" s="315">
        <v>0</v>
      </c>
      <c r="H124" s="315">
        <v>0</v>
      </c>
      <c r="I124" s="315">
        <v>4</v>
      </c>
      <c r="J124" s="315">
        <v>4</v>
      </c>
      <c r="K124" s="314">
        <f t="shared" si="2"/>
        <v>100</v>
      </c>
      <c r="L124" s="314">
        <f t="shared" si="3"/>
        <v>100</v>
      </c>
    </row>
    <row r="125" spans="1:12" x14ac:dyDescent="0.25">
      <c r="A125" s="619"/>
      <c r="B125" s="619"/>
      <c r="C125" s="417" t="s">
        <v>83</v>
      </c>
      <c r="D125" s="315">
        <v>1</v>
      </c>
      <c r="E125" s="315">
        <v>1</v>
      </c>
      <c r="F125" s="315">
        <v>0</v>
      </c>
      <c r="G125" s="315">
        <v>0</v>
      </c>
      <c r="H125" s="315">
        <v>0</v>
      </c>
      <c r="I125" s="315">
        <v>4</v>
      </c>
      <c r="J125" s="315">
        <v>4</v>
      </c>
      <c r="K125" s="314">
        <f t="shared" si="2"/>
        <v>100</v>
      </c>
      <c r="L125" s="314">
        <f t="shared" si="3"/>
        <v>100</v>
      </c>
    </row>
    <row r="126" spans="1:12" x14ac:dyDescent="0.25">
      <c r="A126" s="619"/>
      <c r="B126" s="619"/>
      <c r="C126" s="417" t="s">
        <v>87</v>
      </c>
      <c r="D126" s="315">
        <v>2</v>
      </c>
      <c r="E126" s="315">
        <v>0</v>
      </c>
      <c r="F126" s="315">
        <v>2</v>
      </c>
      <c r="G126" s="315">
        <v>0</v>
      </c>
      <c r="H126" s="315">
        <v>0</v>
      </c>
      <c r="I126" s="315">
        <v>5</v>
      </c>
      <c r="J126" s="315">
        <v>0</v>
      </c>
      <c r="K126" s="314">
        <f t="shared" ref="K126:K137" si="4">E126/D126*100</f>
        <v>0</v>
      </c>
      <c r="L126" s="314">
        <f t="shared" ref="L126:L137" si="5">J126/I126*100</f>
        <v>0</v>
      </c>
    </row>
    <row r="127" spans="1:12" x14ac:dyDescent="0.25">
      <c r="A127" s="619"/>
      <c r="B127" s="619"/>
      <c r="C127" s="417" t="s">
        <v>80</v>
      </c>
      <c r="D127" s="315">
        <v>1</v>
      </c>
      <c r="E127" s="315">
        <v>1</v>
      </c>
      <c r="F127" s="315">
        <v>0</v>
      </c>
      <c r="G127" s="315">
        <v>0</v>
      </c>
      <c r="H127" s="315">
        <v>0</v>
      </c>
      <c r="I127" s="315">
        <v>4</v>
      </c>
      <c r="J127" s="315">
        <v>4</v>
      </c>
      <c r="K127" s="314">
        <f t="shared" si="4"/>
        <v>100</v>
      </c>
      <c r="L127" s="314">
        <f t="shared" si="5"/>
        <v>100</v>
      </c>
    </row>
    <row r="128" spans="1:12" x14ac:dyDescent="0.25">
      <c r="A128" s="619"/>
      <c r="B128" s="619"/>
      <c r="C128" s="417" t="s">
        <v>84</v>
      </c>
      <c r="D128" s="315">
        <v>1</v>
      </c>
      <c r="E128" s="315">
        <v>1</v>
      </c>
      <c r="F128" s="315">
        <v>0</v>
      </c>
      <c r="G128" s="315">
        <v>0</v>
      </c>
      <c r="H128" s="315">
        <v>0</v>
      </c>
      <c r="I128" s="315">
        <v>9</v>
      </c>
      <c r="J128" s="315">
        <v>8</v>
      </c>
      <c r="K128" s="314">
        <f t="shared" si="4"/>
        <v>100</v>
      </c>
      <c r="L128" s="314">
        <f t="shared" si="5"/>
        <v>88.888888888888886</v>
      </c>
    </row>
    <row r="129" spans="1:12" x14ac:dyDescent="0.25">
      <c r="A129" s="619"/>
      <c r="B129" s="619" t="s">
        <v>186</v>
      </c>
      <c r="C129" s="417" t="s">
        <v>57</v>
      </c>
      <c r="D129" s="315">
        <v>8</v>
      </c>
      <c r="E129" s="315">
        <v>7</v>
      </c>
      <c r="F129" s="315">
        <v>1</v>
      </c>
      <c r="G129" s="315">
        <v>0</v>
      </c>
      <c r="H129" s="315">
        <v>5</v>
      </c>
      <c r="I129" s="315">
        <v>84.000000000000014</v>
      </c>
      <c r="J129" s="315">
        <v>77.000000000000014</v>
      </c>
      <c r="K129" s="314">
        <f t="shared" si="4"/>
        <v>87.5</v>
      </c>
      <c r="L129" s="314">
        <f t="shared" si="5"/>
        <v>91.666666666666657</v>
      </c>
    </row>
    <row r="130" spans="1:12" x14ac:dyDescent="0.25">
      <c r="A130" s="619"/>
      <c r="B130" s="619"/>
      <c r="C130" s="417" t="s">
        <v>74</v>
      </c>
      <c r="D130" s="315">
        <v>1</v>
      </c>
      <c r="E130" s="315">
        <v>1</v>
      </c>
      <c r="F130" s="315">
        <v>0</v>
      </c>
      <c r="G130" s="315">
        <v>0</v>
      </c>
      <c r="H130" s="315">
        <v>1</v>
      </c>
      <c r="I130" s="315">
        <v>21</v>
      </c>
      <c r="J130" s="315">
        <v>21</v>
      </c>
      <c r="K130" s="314">
        <f t="shared" si="4"/>
        <v>100</v>
      </c>
      <c r="L130" s="314">
        <f t="shared" si="5"/>
        <v>100</v>
      </c>
    </row>
    <row r="131" spans="1:12" x14ac:dyDescent="0.25">
      <c r="A131" s="619"/>
      <c r="B131" s="619"/>
      <c r="C131" s="417" t="s">
        <v>76</v>
      </c>
      <c r="D131" s="315">
        <v>1</v>
      </c>
      <c r="E131" s="315">
        <v>1</v>
      </c>
      <c r="F131" s="315">
        <v>0</v>
      </c>
      <c r="G131" s="315">
        <v>0</v>
      </c>
      <c r="H131" s="315">
        <v>1</v>
      </c>
      <c r="I131" s="315">
        <v>9</v>
      </c>
      <c r="J131" s="315">
        <v>9</v>
      </c>
      <c r="K131" s="314">
        <f t="shared" si="4"/>
        <v>100</v>
      </c>
      <c r="L131" s="314">
        <f t="shared" si="5"/>
        <v>100</v>
      </c>
    </row>
    <row r="132" spans="1:12" ht="31.5" x14ac:dyDescent="0.25">
      <c r="A132" s="619"/>
      <c r="B132" s="619"/>
      <c r="C132" s="417" t="s">
        <v>72</v>
      </c>
      <c r="D132" s="315">
        <v>1</v>
      </c>
      <c r="E132" s="315">
        <v>1</v>
      </c>
      <c r="F132" s="315">
        <v>0</v>
      </c>
      <c r="G132" s="315">
        <v>0</v>
      </c>
      <c r="H132" s="315">
        <v>0</v>
      </c>
      <c r="I132" s="315">
        <v>10</v>
      </c>
      <c r="J132" s="315">
        <v>10</v>
      </c>
      <c r="K132" s="314">
        <f t="shared" si="4"/>
        <v>100</v>
      </c>
      <c r="L132" s="314">
        <f t="shared" si="5"/>
        <v>100</v>
      </c>
    </row>
    <row r="133" spans="1:12" x14ac:dyDescent="0.25">
      <c r="A133" s="619"/>
      <c r="B133" s="619"/>
      <c r="C133" s="417" t="s">
        <v>75</v>
      </c>
      <c r="D133" s="315">
        <v>1</v>
      </c>
      <c r="E133" s="315">
        <v>1</v>
      </c>
      <c r="F133" s="315">
        <v>0</v>
      </c>
      <c r="G133" s="315">
        <v>0</v>
      </c>
      <c r="H133" s="315">
        <v>1</v>
      </c>
      <c r="I133" s="315">
        <v>15</v>
      </c>
      <c r="J133" s="315">
        <v>15</v>
      </c>
      <c r="K133" s="314">
        <f t="shared" si="4"/>
        <v>100</v>
      </c>
      <c r="L133" s="314">
        <f t="shared" si="5"/>
        <v>100</v>
      </c>
    </row>
    <row r="134" spans="1:12" x14ac:dyDescent="0.25">
      <c r="A134" s="619"/>
      <c r="B134" s="619"/>
      <c r="C134" s="417" t="s">
        <v>73</v>
      </c>
      <c r="D134" s="315">
        <v>1</v>
      </c>
      <c r="E134" s="315">
        <v>1</v>
      </c>
      <c r="F134" s="315">
        <v>0</v>
      </c>
      <c r="G134" s="315">
        <v>0</v>
      </c>
      <c r="H134" s="315">
        <v>1</v>
      </c>
      <c r="I134" s="315">
        <v>12</v>
      </c>
      <c r="J134" s="315">
        <v>12</v>
      </c>
      <c r="K134" s="314">
        <f t="shared" si="4"/>
        <v>100</v>
      </c>
      <c r="L134" s="314">
        <f t="shared" si="5"/>
        <v>100</v>
      </c>
    </row>
    <row r="135" spans="1:12" x14ac:dyDescent="0.25">
      <c r="A135" s="619"/>
      <c r="B135" s="619"/>
      <c r="C135" s="417" t="s">
        <v>78</v>
      </c>
      <c r="D135" s="315">
        <v>1</v>
      </c>
      <c r="E135" s="315">
        <v>1</v>
      </c>
      <c r="F135" s="315">
        <v>0</v>
      </c>
      <c r="G135" s="315">
        <v>0</v>
      </c>
      <c r="H135" s="315">
        <v>0</v>
      </c>
      <c r="I135" s="315">
        <v>6</v>
      </c>
      <c r="J135" s="315">
        <v>6</v>
      </c>
      <c r="K135" s="314">
        <f t="shared" si="4"/>
        <v>100</v>
      </c>
      <c r="L135" s="314">
        <f t="shared" si="5"/>
        <v>100</v>
      </c>
    </row>
    <row r="136" spans="1:12" x14ac:dyDescent="0.25">
      <c r="A136" s="619"/>
      <c r="B136" s="619"/>
      <c r="C136" s="417" t="s">
        <v>64</v>
      </c>
      <c r="D136" s="315">
        <v>1</v>
      </c>
      <c r="E136" s="315">
        <v>0</v>
      </c>
      <c r="F136" s="315">
        <v>1</v>
      </c>
      <c r="G136" s="315">
        <v>0</v>
      </c>
      <c r="H136" s="315">
        <v>0</v>
      </c>
      <c r="I136" s="315">
        <v>4</v>
      </c>
      <c r="J136" s="315">
        <v>0</v>
      </c>
      <c r="K136" s="314">
        <f t="shared" si="4"/>
        <v>0</v>
      </c>
      <c r="L136" s="314">
        <f t="shared" si="5"/>
        <v>0</v>
      </c>
    </row>
    <row r="137" spans="1:12" x14ac:dyDescent="0.25">
      <c r="A137" s="620"/>
      <c r="B137" s="620"/>
      <c r="C137" s="418" t="s">
        <v>77</v>
      </c>
      <c r="D137" s="317">
        <v>1</v>
      </c>
      <c r="E137" s="317">
        <v>1</v>
      </c>
      <c r="F137" s="317">
        <v>0</v>
      </c>
      <c r="G137" s="317">
        <v>0</v>
      </c>
      <c r="H137" s="317">
        <v>1</v>
      </c>
      <c r="I137" s="317">
        <v>7</v>
      </c>
      <c r="J137" s="317">
        <v>4</v>
      </c>
      <c r="K137" s="318">
        <f t="shared" si="4"/>
        <v>100</v>
      </c>
      <c r="L137" s="318">
        <f t="shared" si="5"/>
        <v>57.142857142857139</v>
      </c>
    </row>
  </sheetData>
  <mergeCells count="19">
    <mergeCell ref="A6:C6"/>
    <mergeCell ref="A2:M2"/>
    <mergeCell ref="A4:C5"/>
    <mergeCell ref="D4:G4"/>
    <mergeCell ref="H4:H5"/>
    <mergeCell ref="I4:I5"/>
    <mergeCell ref="J4:J5"/>
    <mergeCell ref="K4:K5"/>
    <mergeCell ref="L4:L5"/>
    <mergeCell ref="A7:A137"/>
    <mergeCell ref="B7:C7"/>
    <mergeCell ref="B8:B24"/>
    <mergeCell ref="B25:B42"/>
    <mergeCell ref="B43:B65"/>
    <mergeCell ref="B66:B82"/>
    <mergeCell ref="B83:B105"/>
    <mergeCell ref="B106:B117"/>
    <mergeCell ref="B118:B128"/>
    <mergeCell ref="B129:B137"/>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37"/>
  <sheetViews>
    <sheetView zoomScaleNormal="100" workbookViewId="0">
      <selection activeCell="A7" sqref="A7:L137"/>
    </sheetView>
  </sheetViews>
  <sheetFormatPr defaultColWidth="9.33203125" defaultRowHeight="15.75" x14ac:dyDescent="0.25"/>
  <cols>
    <col min="1" max="1" width="37.1640625" style="113" customWidth="1"/>
    <col min="2" max="2" width="27.1640625" style="113" customWidth="1"/>
    <col min="3" max="3" width="29" style="113" customWidth="1"/>
    <col min="4" max="8" width="9.6640625" style="113" bestFit="1" customWidth="1"/>
    <col min="9" max="10" width="9.83203125" style="113" bestFit="1" customWidth="1"/>
    <col min="11" max="12" width="11" style="113" bestFit="1" customWidth="1"/>
    <col min="13" max="16384" width="9.33203125" style="113"/>
  </cols>
  <sheetData>
    <row r="1" spans="1:13" ht="15.75" customHeight="1" x14ac:dyDescent="0.25">
      <c r="A1" s="117" t="s">
        <v>383</v>
      </c>
      <c r="B1" s="117"/>
      <c r="C1" s="117"/>
    </row>
    <row r="2" spans="1:13" ht="51.75" customHeight="1" x14ac:dyDescent="0.25">
      <c r="A2" s="624" t="s">
        <v>452</v>
      </c>
      <c r="B2" s="624"/>
      <c r="C2" s="624"/>
      <c r="D2" s="624"/>
      <c r="E2" s="624"/>
      <c r="F2" s="624"/>
      <c r="G2" s="624"/>
      <c r="H2" s="624"/>
      <c r="I2" s="624"/>
      <c r="J2" s="624"/>
      <c r="K2" s="634"/>
      <c r="L2" s="634"/>
      <c r="M2" s="114"/>
    </row>
    <row r="4" spans="1:13" ht="36.75" customHeight="1" x14ac:dyDescent="0.25">
      <c r="A4" s="606"/>
      <c r="B4" s="606"/>
      <c r="C4" s="606"/>
      <c r="D4" s="635" t="s">
        <v>375</v>
      </c>
      <c r="E4" s="635"/>
      <c r="F4" s="635"/>
      <c r="G4" s="635"/>
      <c r="H4" s="635" t="s">
        <v>376</v>
      </c>
      <c r="I4" s="627" t="s">
        <v>377</v>
      </c>
      <c r="J4" s="627" t="s">
        <v>378</v>
      </c>
      <c r="K4" s="627" t="s">
        <v>379</v>
      </c>
      <c r="L4" s="627" t="s">
        <v>380</v>
      </c>
    </row>
    <row r="5" spans="1:13" ht="63" x14ac:dyDescent="0.25">
      <c r="A5" s="606"/>
      <c r="B5" s="606"/>
      <c r="C5" s="606"/>
      <c r="D5" s="119" t="s">
        <v>57</v>
      </c>
      <c r="E5" s="120" t="s">
        <v>259</v>
      </c>
      <c r="F5" s="120" t="s">
        <v>258</v>
      </c>
      <c r="G5" s="120" t="s">
        <v>381</v>
      </c>
      <c r="H5" s="635"/>
      <c r="I5" s="627"/>
      <c r="J5" s="627"/>
      <c r="K5" s="627"/>
      <c r="L5" s="627"/>
    </row>
    <row r="6" spans="1:13" ht="16.5" customHeight="1" x14ac:dyDescent="0.25">
      <c r="A6" s="633" t="s">
        <v>426</v>
      </c>
      <c r="B6" s="633"/>
      <c r="C6" s="218"/>
      <c r="D6" s="311">
        <v>6420.00000000003</v>
      </c>
      <c r="E6" s="311">
        <v>5856.9999999999918</v>
      </c>
      <c r="F6" s="311">
        <v>556.99999999999955</v>
      </c>
      <c r="G6" s="311">
        <v>6.0000000000000169</v>
      </c>
      <c r="H6" s="311">
        <v>3616.9999999999886</v>
      </c>
      <c r="I6" s="311">
        <v>97952.999999999854</v>
      </c>
      <c r="J6" s="311">
        <v>84299.999999999956</v>
      </c>
      <c r="K6" s="292">
        <f>E6/D6*100</f>
        <v>91.230529595015014</v>
      </c>
      <c r="L6" s="292">
        <f>J6/I6*100</f>
        <v>86.061682643716964</v>
      </c>
    </row>
    <row r="7" spans="1:13" s="117" customFormat="1" x14ac:dyDescent="0.25">
      <c r="A7" s="630" t="s">
        <v>489</v>
      </c>
      <c r="B7" s="630" t="s">
        <v>57</v>
      </c>
      <c r="C7" s="630"/>
      <c r="D7" s="479">
        <v>104</v>
      </c>
      <c r="E7" s="479">
        <v>62.999999999999993</v>
      </c>
      <c r="F7" s="479">
        <v>39.999999999999993</v>
      </c>
      <c r="G7" s="479">
        <v>1.0000000000000007</v>
      </c>
      <c r="H7" s="479">
        <v>35.000000000000007</v>
      </c>
      <c r="I7" s="479">
        <v>912.00000000000011</v>
      </c>
      <c r="J7" s="479">
        <v>624.99999999999977</v>
      </c>
      <c r="K7" s="480">
        <f t="shared" ref="K7:K11" si="0">E7/D7*100</f>
        <v>60.576923076923073</v>
      </c>
      <c r="L7" s="480">
        <f t="shared" ref="L7:L11" si="1">J7/I7*100</f>
        <v>68.53070175438593</v>
      </c>
    </row>
    <row r="8" spans="1:13" x14ac:dyDescent="0.25">
      <c r="A8" s="631"/>
      <c r="B8" s="631" t="s">
        <v>188</v>
      </c>
      <c r="C8" s="419" t="s">
        <v>57</v>
      </c>
      <c r="D8" s="201">
        <v>12.999999999999998</v>
      </c>
      <c r="E8" s="201">
        <v>10</v>
      </c>
      <c r="F8" s="201">
        <v>3</v>
      </c>
      <c r="G8" s="201">
        <v>0</v>
      </c>
      <c r="H8" s="201">
        <v>4</v>
      </c>
      <c r="I8" s="201">
        <v>110.99999999999997</v>
      </c>
      <c r="J8" s="201">
        <v>93</v>
      </c>
      <c r="K8" s="293">
        <f t="shared" si="0"/>
        <v>76.923076923076934</v>
      </c>
      <c r="L8" s="293">
        <f t="shared" si="1"/>
        <v>83.783783783783804</v>
      </c>
    </row>
    <row r="9" spans="1:13" x14ac:dyDescent="0.25">
      <c r="A9" s="631"/>
      <c r="B9" s="631"/>
      <c r="C9" s="419" t="s">
        <v>89</v>
      </c>
      <c r="D9" s="201">
        <v>1</v>
      </c>
      <c r="E9" s="201">
        <v>1</v>
      </c>
      <c r="F9" s="201">
        <v>0</v>
      </c>
      <c r="G9" s="201">
        <v>0</v>
      </c>
      <c r="H9" s="201">
        <v>1</v>
      </c>
      <c r="I9" s="201">
        <v>12</v>
      </c>
      <c r="J9" s="201">
        <v>12</v>
      </c>
      <c r="K9" s="293">
        <f t="shared" si="0"/>
        <v>100</v>
      </c>
      <c r="L9" s="293">
        <f t="shared" si="1"/>
        <v>100</v>
      </c>
    </row>
    <row r="10" spans="1:13" x14ac:dyDescent="0.25">
      <c r="A10" s="631"/>
      <c r="B10" s="631"/>
      <c r="C10" s="419" t="s">
        <v>90</v>
      </c>
      <c r="D10" s="201">
        <v>1</v>
      </c>
      <c r="E10" s="201">
        <v>1</v>
      </c>
      <c r="F10" s="201">
        <v>0</v>
      </c>
      <c r="G10" s="201">
        <v>0</v>
      </c>
      <c r="H10" s="201">
        <v>0</v>
      </c>
      <c r="I10" s="201">
        <v>5</v>
      </c>
      <c r="J10" s="201">
        <v>4</v>
      </c>
      <c r="K10" s="293">
        <f t="shared" si="0"/>
        <v>100</v>
      </c>
      <c r="L10" s="293">
        <f t="shared" si="1"/>
        <v>80</v>
      </c>
    </row>
    <row r="11" spans="1:13" x14ac:dyDescent="0.25">
      <c r="A11" s="631"/>
      <c r="B11" s="631"/>
      <c r="C11" s="419" t="s">
        <v>93</v>
      </c>
      <c r="D11" s="201">
        <v>1</v>
      </c>
      <c r="E11" s="201">
        <v>1</v>
      </c>
      <c r="F11" s="201">
        <v>0</v>
      </c>
      <c r="G11" s="201">
        <v>0</v>
      </c>
      <c r="H11" s="201">
        <v>0</v>
      </c>
      <c r="I11" s="201">
        <v>7</v>
      </c>
      <c r="J11" s="201">
        <v>7</v>
      </c>
      <c r="K11" s="293">
        <f t="shared" si="0"/>
        <v>100</v>
      </c>
      <c r="L11" s="293">
        <f t="shared" si="1"/>
        <v>100</v>
      </c>
    </row>
    <row r="12" spans="1:13" x14ac:dyDescent="0.25">
      <c r="A12" s="631"/>
      <c r="B12" s="631"/>
      <c r="C12" s="419" t="s">
        <v>94</v>
      </c>
      <c r="D12" s="201">
        <v>0</v>
      </c>
      <c r="E12" s="202"/>
      <c r="F12" s="202"/>
      <c r="G12" s="202"/>
      <c r="H12" s="202"/>
      <c r="I12" s="202"/>
      <c r="J12" s="202"/>
      <c r="K12" s="293"/>
      <c r="L12" s="293"/>
    </row>
    <row r="13" spans="1:13" x14ac:dyDescent="0.25">
      <c r="A13" s="631"/>
      <c r="B13" s="631"/>
      <c r="C13" s="419" t="s">
        <v>100</v>
      </c>
      <c r="D13" s="201">
        <v>1</v>
      </c>
      <c r="E13" s="201">
        <v>1</v>
      </c>
      <c r="F13" s="201">
        <v>0</v>
      </c>
      <c r="G13" s="201">
        <v>0</v>
      </c>
      <c r="H13" s="201">
        <v>0</v>
      </c>
      <c r="I13" s="201">
        <v>6</v>
      </c>
      <c r="J13" s="201">
        <v>6</v>
      </c>
      <c r="K13" s="293">
        <f t="shared" ref="K13:K75" si="2">E13/D13*100</f>
        <v>100</v>
      </c>
      <c r="L13" s="293">
        <f t="shared" ref="L13:L75" si="3">J13/I13*100</f>
        <v>100</v>
      </c>
    </row>
    <row r="14" spans="1:13" x14ac:dyDescent="0.25">
      <c r="A14" s="631"/>
      <c r="B14" s="631"/>
      <c r="C14" s="419" t="s">
        <v>98</v>
      </c>
      <c r="D14" s="201">
        <v>1</v>
      </c>
      <c r="E14" s="201">
        <v>0</v>
      </c>
      <c r="F14" s="201">
        <v>1</v>
      </c>
      <c r="G14" s="201">
        <v>0</v>
      </c>
      <c r="H14" s="201">
        <v>0</v>
      </c>
      <c r="I14" s="201">
        <v>7</v>
      </c>
      <c r="J14" s="201">
        <v>7</v>
      </c>
      <c r="K14" s="293">
        <f t="shared" si="2"/>
        <v>0</v>
      </c>
      <c r="L14" s="293">
        <f t="shared" si="3"/>
        <v>100</v>
      </c>
    </row>
    <row r="15" spans="1:13" x14ac:dyDescent="0.25">
      <c r="A15" s="631"/>
      <c r="B15" s="631"/>
      <c r="C15" s="419" t="s">
        <v>104</v>
      </c>
      <c r="D15" s="201">
        <v>1</v>
      </c>
      <c r="E15" s="201">
        <v>1</v>
      </c>
      <c r="F15" s="201">
        <v>0</v>
      </c>
      <c r="G15" s="201">
        <v>0</v>
      </c>
      <c r="H15" s="201">
        <v>0</v>
      </c>
      <c r="I15" s="201">
        <v>9</v>
      </c>
      <c r="J15" s="201">
        <v>9</v>
      </c>
      <c r="K15" s="293">
        <f t="shared" si="2"/>
        <v>100</v>
      </c>
      <c r="L15" s="293">
        <f t="shared" si="3"/>
        <v>100</v>
      </c>
    </row>
    <row r="16" spans="1:13" x14ac:dyDescent="0.25">
      <c r="A16" s="631"/>
      <c r="B16" s="631"/>
      <c r="C16" s="419" t="s">
        <v>92</v>
      </c>
      <c r="D16" s="201">
        <v>1</v>
      </c>
      <c r="E16" s="201">
        <v>1</v>
      </c>
      <c r="F16" s="201">
        <v>0</v>
      </c>
      <c r="G16" s="201">
        <v>0</v>
      </c>
      <c r="H16" s="201">
        <v>1</v>
      </c>
      <c r="I16" s="201">
        <v>9</v>
      </c>
      <c r="J16" s="201">
        <v>9</v>
      </c>
      <c r="K16" s="293">
        <f t="shared" si="2"/>
        <v>100</v>
      </c>
      <c r="L16" s="293">
        <f t="shared" si="3"/>
        <v>100</v>
      </c>
    </row>
    <row r="17" spans="1:12" x14ac:dyDescent="0.25">
      <c r="A17" s="631"/>
      <c r="B17" s="631"/>
      <c r="C17" s="419" t="s">
        <v>103</v>
      </c>
      <c r="D17" s="201">
        <v>1</v>
      </c>
      <c r="E17" s="201">
        <v>0</v>
      </c>
      <c r="F17" s="201">
        <v>1</v>
      </c>
      <c r="G17" s="201">
        <v>0</v>
      </c>
      <c r="H17" s="201">
        <v>0</v>
      </c>
      <c r="I17" s="201">
        <v>9</v>
      </c>
      <c r="J17" s="201">
        <v>0</v>
      </c>
      <c r="K17" s="293">
        <f t="shared" si="2"/>
        <v>0</v>
      </c>
      <c r="L17" s="293">
        <f t="shared" si="3"/>
        <v>0</v>
      </c>
    </row>
    <row r="18" spans="1:12" x14ac:dyDescent="0.25">
      <c r="A18" s="631"/>
      <c r="B18" s="631"/>
      <c r="C18" s="419" t="s">
        <v>95</v>
      </c>
      <c r="D18" s="201">
        <v>1</v>
      </c>
      <c r="E18" s="201">
        <v>1</v>
      </c>
      <c r="F18" s="201">
        <v>0</v>
      </c>
      <c r="G18" s="201">
        <v>0</v>
      </c>
      <c r="H18" s="201">
        <v>1</v>
      </c>
      <c r="I18" s="201">
        <v>6</v>
      </c>
      <c r="J18" s="201">
        <v>6</v>
      </c>
      <c r="K18" s="293">
        <f t="shared" si="2"/>
        <v>100</v>
      </c>
      <c r="L18" s="293">
        <f t="shared" si="3"/>
        <v>100</v>
      </c>
    </row>
    <row r="19" spans="1:12" x14ac:dyDescent="0.25">
      <c r="A19" s="631"/>
      <c r="B19" s="631"/>
      <c r="C19" s="419" t="s">
        <v>102</v>
      </c>
      <c r="D19" s="201">
        <v>1</v>
      </c>
      <c r="E19" s="201">
        <v>1</v>
      </c>
      <c r="F19" s="201">
        <v>0</v>
      </c>
      <c r="G19" s="201">
        <v>0</v>
      </c>
      <c r="H19" s="201">
        <v>1</v>
      </c>
      <c r="I19" s="201">
        <v>10</v>
      </c>
      <c r="J19" s="201">
        <v>10</v>
      </c>
      <c r="K19" s="293">
        <f t="shared" si="2"/>
        <v>100</v>
      </c>
      <c r="L19" s="293">
        <f t="shared" si="3"/>
        <v>100</v>
      </c>
    </row>
    <row r="20" spans="1:12" x14ac:dyDescent="0.25">
      <c r="A20" s="631"/>
      <c r="B20" s="631"/>
      <c r="C20" s="419" t="s">
        <v>96</v>
      </c>
      <c r="D20" s="201">
        <v>0</v>
      </c>
      <c r="E20" s="202"/>
      <c r="F20" s="202"/>
      <c r="G20" s="202"/>
      <c r="H20" s="202"/>
      <c r="I20" s="202"/>
      <c r="J20" s="202"/>
      <c r="K20" s="293"/>
      <c r="L20" s="293"/>
    </row>
    <row r="21" spans="1:12" x14ac:dyDescent="0.25">
      <c r="A21" s="631"/>
      <c r="B21" s="631"/>
      <c r="C21" s="419" t="s">
        <v>91</v>
      </c>
      <c r="D21" s="201">
        <v>0</v>
      </c>
      <c r="E21" s="202"/>
      <c r="F21" s="202"/>
      <c r="G21" s="202"/>
      <c r="H21" s="202"/>
      <c r="I21" s="202"/>
      <c r="J21" s="202"/>
      <c r="K21" s="293"/>
      <c r="L21" s="293"/>
    </row>
    <row r="22" spans="1:12" x14ac:dyDescent="0.25">
      <c r="A22" s="631"/>
      <c r="B22" s="631"/>
      <c r="C22" s="419" t="s">
        <v>101</v>
      </c>
      <c r="D22" s="201">
        <v>1</v>
      </c>
      <c r="E22" s="201">
        <v>0</v>
      </c>
      <c r="F22" s="201">
        <v>1</v>
      </c>
      <c r="G22" s="201">
        <v>0</v>
      </c>
      <c r="H22" s="201">
        <v>0</v>
      </c>
      <c r="I22" s="201">
        <v>10</v>
      </c>
      <c r="J22" s="201">
        <v>2</v>
      </c>
      <c r="K22" s="293">
        <f t="shared" si="2"/>
        <v>0</v>
      </c>
      <c r="L22" s="293">
        <f t="shared" si="3"/>
        <v>20</v>
      </c>
    </row>
    <row r="23" spans="1:12" x14ac:dyDescent="0.25">
      <c r="A23" s="631"/>
      <c r="B23" s="631"/>
      <c r="C23" s="419" t="s">
        <v>97</v>
      </c>
      <c r="D23" s="201">
        <v>1</v>
      </c>
      <c r="E23" s="201">
        <v>1</v>
      </c>
      <c r="F23" s="201">
        <v>0</v>
      </c>
      <c r="G23" s="201">
        <v>0</v>
      </c>
      <c r="H23" s="201">
        <v>0</v>
      </c>
      <c r="I23" s="201">
        <v>7</v>
      </c>
      <c r="J23" s="201">
        <v>7</v>
      </c>
      <c r="K23" s="293">
        <f t="shared" si="2"/>
        <v>100</v>
      </c>
      <c r="L23" s="293">
        <f t="shared" si="3"/>
        <v>100</v>
      </c>
    </row>
    <row r="24" spans="1:12" x14ac:dyDescent="0.25">
      <c r="A24" s="631"/>
      <c r="B24" s="631"/>
      <c r="C24" s="419" t="s">
        <v>99</v>
      </c>
      <c r="D24" s="201">
        <v>1</v>
      </c>
      <c r="E24" s="201">
        <v>1</v>
      </c>
      <c r="F24" s="201">
        <v>0</v>
      </c>
      <c r="G24" s="201">
        <v>0</v>
      </c>
      <c r="H24" s="201">
        <v>0</v>
      </c>
      <c r="I24" s="201">
        <v>14</v>
      </c>
      <c r="J24" s="201">
        <v>14</v>
      </c>
      <c r="K24" s="293">
        <f t="shared" si="2"/>
        <v>100</v>
      </c>
      <c r="L24" s="293">
        <f t="shared" si="3"/>
        <v>100</v>
      </c>
    </row>
    <row r="25" spans="1:12" x14ac:dyDescent="0.25">
      <c r="A25" s="631"/>
      <c r="B25" s="631" t="s">
        <v>190</v>
      </c>
      <c r="C25" s="419" t="s">
        <v>57</v>
      </c>
      <c r="D25" s="201">
        <v>9.0000000000000018</v>
      </c>
      <c r="E25" s="201">
        <v>6</v>
      </c>
      <c r="F25" s="201">
        <v>3</v>
      </c>
      <c r="G25" s="201">
        <v>0</v>
      </c>
      <c r="H25" s="201">
        <v>6</v>
      </c>
      <c r="I25" s="201">
        <v>72</v>
      </c>
      <c r="J25" s="201">
        <v>52.999999999999993</v>
      </c>
      <c r="K25" s="293">
        <f t="shared" si="2"/>
        <v>66.666666666666657</v>
      </c>
      <c r="L25" s="293">
        <f t="shared" si="3"/>
        <v>73.6111111111111</v>
      </c>
    </row>
    <row r="26" spans="1:12" x14ac:dyDescent="0.25">
      <c r="A26" s="631"/>
      <c r="B26" s="631"/>
      <c r="C26" s="419" t="s">
        <v>116</v>
      </c>
      <c r="D26" s="201">
        <v>1</v>
      </c>
      <c r="E26" s="201">
        <v>0</v>
      </c>
      <c r="F26" s="201">
        <v>1</v>
      </c>
      <c r="G26" s="201">
        <v>0</v>
      </c>
      <c r="H26" s="201">
        <v>1</v>
      </c>
      <c r="I26" s="201">
        <v>16</v>
      </c>
      <c r="J26" s="201">
        <v>8</v>
      </c>
      <c r="K26" s="293">
        <f t="shared" si="2"/>
        <v>0</v>
      </c>
      <c r="L26" s="293">
        <f t="shared" si="3"/>
        <v>50</v>
      </c>
    </row>
    <row r="27" spans="1:12" x14ac:dyDescent="0.25">
      <c r="A27" s="631"/>
      <c r="B27" s="631"/>
      <c r="C27" s="419" t="s">
        <v>128</v>
      </c>
      <c r="D27" s="201">
        <v>1</v>
      </c>
      <c r="E27" s="201">
        <v>1</v>
      </c>
      <c r="F27" s="201">
        <v>0</v>
      </c>
      <c r="G27" s="201">
        <v>0</v>
      </c>
      <c r="H27" s="201">
        <v>1</v>
      </c>
      <c r="I27" s="201">
        <v>8</v>
      </c>
      <c r="J27" s="201">
        <v>8</v>
      </c>
      <c r="K27" s="293">
        <f t="shared" si="2"/>
        <v>100</v>
      </c>
      <c r="L27" s="293">
        <f t="shared" si="3"/>
        <v>100</v>
      </c>
    </row>
    <row r="28" spans="1:12" x14ac:dyDescent="0.25">
      <c r="A28" s="631"/>
      <c r="B28" s="631"/>
      <c r="C28" s="419" t="s">
        <v>126</v>
      </c>
      <c r="D28" s="201">
        <v>0</v>
      </c>
      <c r="E28" s="202"/>
      <c r="F28" s="202"/>
      <c r="G28" s="202"/>
      <c r="H28" s="202"/>
      <c r="I28" s="202"/>
      <c r="J28" s="202"/>
      <c r="K28" s="293"/>
      <c r="L28" s="293"/>
    </row>
    <row r="29" spans="1:12" x14ac:dyDescent="0.25">
      <c r="A29" s="631"/>
      <c r="B29" s="631"/>
      <c r="C29" s="419" t="s">
        <v>121</v>
      </c>
      <c r="D29" s="201">
        <v>1</v>
      </c>
      <c r="E29" s="201">
        <v>1</v>
      </c>
      <c r="F29" s="201">
        <v>0</v>
      </c>
      <c r="G29" s="201">
        <v>0</v>
      </c>
      <c r="H29" s="201">
        <v>0</v>
      </c>
      <c r="I29" s="201">
        <v>5</v>
      </c>
      <c r="J29" s="201">
        <v>5</v>
      </c>
      <c r="K29" s="293">
        <f t="shared" si="2"/>
        <v>100</v>
      </c>
      <c r="L29" s="293">
        <f t="shared" si="3"/>
        <v>100</v>
      </c>
    </row>
    <row r="30" spans="1:12" x14ac:dyDescent="0.25">
      <c r="A30" s="631"/>
      <c r="B30" s="631"/>
      <c r="C30" s="419" t="s">
        <v>130</v>
      </c>
      <c r="D30" s="201">
        <v>0</v>
      </c>
      <c r="E30" s="202"/>
      <c r="F30" s="202"/>
      <c r="G30" s="202"/>
      <c r="H30" s="202"/>
      <c r="I30" s="202"/>
      <c r="J30" s="202"/>
      <c r="K30" s="293"/>
      <c r="L30" s="293"/>
    </row>
    <row r="31" spans="1:12" x14ac:dyDescent="0.25">
      <c r="A31" s="631"/>
      <c r="B31" s="631"/>
      <c r="C31" s="419" t="s">
        <v>127</v>
      </c>
      <c r="D31" s="201">
        <v>1</v>
      </c>
      <c r="E31" s="201">
        <v>1</v>
      </c>
      <c r="F31" s="201">
        <v>0</v>
      </c>
      <c r="G31" s="201">
        <v>0</v>
      </c>
      <c r="H31" s="201">
        <v>0</v>
      </c>
      <c r="I31" s="201">
        <v>5</v>
      </c>
      <c r="J31" s="201">
        <v>5</v>
      </c>
      <c r="K31" s="293">
        <f t="shared" si="2"/>
        <v>100</v>
      </c>
      <c r="L31" s="293">
        <f t="shared" si="3"/>
        <v>100</v>
      </c>
    </row>
    <row r="32" spans="1:12" x14ac:dyDescent="0.25">
      <c r="A32" s="631"/>
      <c r="B32" s="631"/>
      <c r="C32" s="419" t="s">
        <v>123</v>
      </c>
      <c r="D32" s="201">
        <v>1</v>
      </c>
      <c r="E32" s="201">
        <v>1</v>
      </c>
      <c r="F32" s="201">
        <v>0</v>
      </c>
      <c r="G32" s="201">
        <v>0</v>
      </c>
      <c r="H32" s="201">
        <v>1</v>
      </c>
      <c r="I32" s="201">
        <v>11</v>
      </c>
      <c r="J32" s="201">
        <v>8</v>
      </c>
      <c r="K32" s="293">
        <f t="shared" si="2"/>
        <v>100</v>
      </c>
      <c r="L32" s="293">
        <f t="shared" si="3"/>
        <v>72.727272727272734</v>
      </c>
    </row>
    <row r="33" spans="1:12" x14ac:dyDescent="0.25">
      <c r="A33" s="631"/>
      <c r="B33" s="631"/>
      <c r="C33" s="419" t="s">
        <v>129</v>
      </c>
      <c r="D33" s="201">
        <v>0</v>
      </c>
      <c r="E33" s="202"/>
      <c r="F33" s="202"/>
      <c r="G33" s="202"/>
      <c r="H33" s="202"/>
      <c r="I33" s="202"/>
      <c r="J33" s="202"/>
      <c r="K33" s="293"/>
      <c r="L33" s="293"/>
    </row>
    <row r="34" spans="1:12" x14ac:dyDescent="0.25">
      <c r="A34" s="631"/>
      <c r="B34" s="631"/>
      <c r="C34" s="419" t="s">
        <v>125</v>
      </c>
      <c r="D34" s="201">
        <v>1</v>
      </c>
      <c r="E34" s="201">
        <v>0</v>
      </c>
      <c r="F34" s="201">
        <v>1</v>
      </c>
      <c r="G34" s="201">
        <v>0</v>
      </c>
      <c r="H34" s="201">
        <v>1</v>
      </c>
      <c r="I34" s="201">
        <v>5</v>
      </c>
      <c r="J34" s="201">
        <v>0</v>
      </c>
      <c r="K34" s="293">
        <f t="shared" si="2"/>
        <v>0</v>
      </c>
      <c r="L34" s="293">
        <f t="shared" si="3"/>
        <v>0</v>
      </c>
    </row>
    <row r="35" spans="1:12" x14ac:dyDescent="0.25">
      <c r="A35" s="631"/>
      <c r="B35" s="631"/>
      <c r="C35" s="419" t="s">
        <v>117</v>
      </c>
      <c r="D35" s="201">
        <v>0</v>
      </c>
      <c r="E35" s="202"/>
      <c r="F35" s="202"/>
      <c r="G35" s="202"/>
      <c r="H35" s="202"/>
      <c r="I35" s="202"/>
      <c r="J35" s="202"/>
      <c r="K35" s="293"/>
      <c r="L35" s="293"/>
    </row>
    <row r="36" spans="1:12" x14ac:dyDescent="0.25">
      <c r="A36" s="631"/>
      <c r="B36" s="631"/>
      <c r="C36" s="419" t="s">
        <v>124</v>
      </c>
      <c r="D36" s="201">
        <v>1</v>
      </c>
      <c r="E36" s="201">
        <v>1</v>
      </c>
      <c r="F36" s="201">
        <v>0</v>
      </c>
      <c r="G36" s="201">
        <v>0</v>
      </c>
      <c r="H36" s="201">
        <v>1</v>
      </c>
      <c r="I36" s="201">
        <v>10</v>
      </c>
      <c r="J36" s="201">
        <v>7</v>
      </c>
      <c r="K36" s="293">
        <f t="shared" si="2"/>
        <v>100</v>
      </c>
      <c r="L36" s="293">
        <f t="shared" si="3"/>
        <v>70</v>
      </c>
    </row>
    <row r="37" spans="1:12" x14ac:dyDescent="0.25">
      <c r="A37" s="631"/>
      <c r="B37" s="631"/>
      <c r="C37" s="419" t="s">
        <v>131</v>
      </c>
      <c r="D37" s="201">
        <v>0</v>
      </c>
      <c r="E37" s="202"/>
      <c r="F37" s="202"/>
      <c r="G37" s="202"/>
      <c r="H37" s="202"/>
      <c r="I37" s="202"/>
      <c r="J37" s="202"/>
      <c r="K37" s="293"/>
      <c r="L37" s="293"/>
    </row>
    <row r="38" spans="1:12" x14ac:dyDescent="0.25">
      <c r="A38" s="631"/>
      <c r="B38" s="631"/>
      <c r="C38" s="419" t="s">
        <v>119</v>
      </c>
      <c r="D38" s="201">
        <v>0</v>
      </c>
      <c r="E38" s="202"/>
      <c r="F38" s="202"/>
      <c r="G38" s="202"/>
      <c r="H38" s="202"/>
      <c r="I38" s="202"/>
      <c r="J38" s="202"/>
      <c r="K38" s="293"/>
      <c r="L38" s="293"/>
    </row>
    <row r="39" spans="1:12" x14ac:dyDescent="0.25">
      <c r="A39" s="631"/>
      <c r="B39" s="631"/>
      <c r="C39" s="419" t="s">
        <v>68</v>
      </c>
      <c r="D39" s="201">
        <v>1</v>
      </c>
      <c r="E39" s="201">
        <v>1</v>
      </c>
      <c r="F39" s="201">
        <v>0</v>
      </c>
      <c r="G39" s="201">
        <v>0</v>
      </c>
      <c r="H39" s="201">
        <v>1</v>
      </c>
      <c r="I39" s="201">
        <v>6</v>
      </c>
      <c r="J39" s="201">
        <v>6</v>
      </c>
      <c r="K39" s="293">
        <f t="shared" si="2"/>
        <v>100</v>
      </c>
      <c r="L39" s="293">
        <f t="shared" si="3"/>
        <v>100</v>
      </c>
    </row>
    <row r="40" spans="1:12" x14ac:dyDescent="0.25">
      <c r="A40" s="631"/>
      <c r="B40" s="631"/>
      <c r="C40" s="419" t="s">
        <v>122</v>
      </c>
      <c r="D40" s="201">
        <v>1</v>
      </c>
      <c r="E40" s="201">
        <v>0</v>
      </c>
      <c r="F40" s="201">
        <v>1</v>
      </c>
      <c r="G40" s="201">
        <v>0</v>
      </c>
      <c r="H40" s="201">
        <v>0</v>
      </c>
      <c r="I40" s="201">
        <v>6</v>
      </c>
      <c r="J40" s="201">
        <v>6</v>
      </c>
      <c r="K40" s="293">
        <f t="shared" si="2"/>
        <v>0</v>
      </c>
      <c r="L40" s="293">
        <f t="shared" si="3"/>
        <v>100</v>
      </c>
    </row>
    <row r="41" spans="1:12" x14ac:dyDescent="0.25">
      <c r="A41" s="631"/>
      <c r="B41" s="631"/>
      <c r="C41" s="419" t="s">
        <v>118</v>
      </c>
      <c r="D41" s="201">
        <v>0</v>
      </c>
      <c r="E41" s="202"/>
      <c r="F41" s="202"/>
      <c r="G41" s="202"/>
      <c r="H41" s="202"/>
      <c r="I41" s="202"/>
      <c r="J41" s="202"/>
      <c r="K41" s="293"/>
      <c r="L41" s="293"/>
    </row>
    <row r="42" spans="1:12" x14ac:dyDescent="0.25">
      <c r="A42" s="631"/>
      <c r="B42" s="631"/>
      <c r="C42" s="419" t="s">
        <v>120</v>
      </c>
      <c r="D42" s="201">
        <v>0</v>
      </c>
      <c r="E42" s="202"/>
      <c r="F42" s="202"/>
      <c r="G42" s="202"/>
      <c r="H42" s="202"/>
      <c r="I42" s="202"/>
      <c r="J42" s="202"/>
      <c r="K42" s="293"/>
      <c r="L42" s="293"/>
    </row>
    <row r="43" spans="1:12" x14ac:dyDescent="0.25">
      <c r="A43" s="631"/>
      <c r="B43" s="631" t="s">
        <v>191</v>
      </c>
      <c r="C43" s="419" t="s">
        <v>57</v>
      </c>
      <c r="D43" s="201">
        <v>21.000000000000007</v>
      </c>
      <c r="E43" s="201">
        <v>16</v>
      </c>
      <c r="F43" s="201">
        <v>5</v>
      </c>
      <c r="G43" s="201">
        <v>0</v>
      </c>
      <c r="H43" s="201">
        <v>7</v>
      </c>
      <c r="I43" s="201">
        <v>158</v>
      </c>
      <c r="J43" s="201">
        <v>103</v>
      </c>
      <c r="K43" s="293">
        <f t="shared" si="2"/>
        <v>76.190476190476161</v>
      </c>
      <c r="L43" s="293">
        <f t="shared" si="3"/>
        <v>65.189873417721529</v>
      </c>
    </row>
    <row r="44" spans="1:12" x14ac:dyDescent="0.25">
      <c r="A44" s="631"/>
      <c r="B44" s="631"/>
      <c r="C44" s="419" t="s">
        <v>132</v>
      </c>
      <c r="D44" s="201">
        <v>1</v>
      </c>
      <c r="E44" s="201">
        <v>1</v>
      </c>
      <c r="F44" s="201">
        <v>0</v>
      </c>
      <c r="G44" s="201">
        <v>0</v>
      </c>
      <c r="H44" s="201">
        <v>1</v>
      </c>
      <c r="I44" s="201">
        <v>15</v>
      </c>
      <c r="J44" s="201">
        <v>15</v>
      </c>
      <c r="K44" s="293">
        <f t="shared" si="2"/>
        <v>100</v>
      </c>
      <c r="L44" s="293">
        <f t="shared" si="3"/>
        <v>100</v>
      </c>
    </row>
    <row r="45" spans="1:12" x14ac:dyDescent="0.25">
      <c r="A45" s="631"/>
      <c r="B45" s="631"/>
      <c r="C45" s="419" t="s">
        <v>135</v>
      </c>
      <c r="D45" s="201">
        <v>1</v>
      </c>
      <c r="E45" s="201">
        <v>0</v>
      </c>
      <c r="F45" s="201">
        <v>1</v>
      </c>
      <c r="G45" s="201">
        <v>0</v>
      </c>
      <c r="H45" s="201">
        <v>0</v>
      </c>
      <c r="I45" s="201">
        <v>5</v>
      </c>
      <c r="J45" s="201">
        <v>0</v>
      </c>
      <c r="K45" s="293">
        <f t="shared" si="2"/>
        <v>0</v>
      </c>
      <c r="L45" s="293">
        <f t="shared" si="3"/>
        <v>0</v>
      </c>
    </row>
    <row r="46" spans="1:12" x14ac:dyDescent="0.25">
      <c r="A46" s="631"/>
      <c r="B46" s="631"/>
      <c r="C46" s="419" t="s">
        <v>145</v>
      </c>
      <c r="D46" s="201">
        <v>1</v>
      </c>
      <c r="E46" s="201">
        <v>1</v>
      </c>
      <c r="F46" s="201">
        <v>0</v>
      </c>
      <c r="G46" s="201">
        <v>0</v>
      </c>
      <c r="H46" s="201">
        <v>0</v>
      </c>
      <c r="I46" s="201">
        <v>6</v>
      </c>
      <c r="J46" s="201">
        <v>2</v>
      </c>
      <c r="K46" s="293">
        <f t="shared" si="2"/>
        <v>100</v>
      </c>
      <c r="L46" s="293">
        <f t="shared" si="3"/>
        <v>33.333333333333329</v>
      </c>
    </row>
    <row r="47" spans="1:12" x14ac:dyDescent="0.25">
      <c r="A47" s="631"/>
      <c r="B47" s="631"/>
      <c r="C47" s="419" t="s">
        <v>137</v>
      </c>
      <c r="D47" s="201">
        <v>1</v>
      </c>
      <c r="E47" s="201">
        <v>1</v>
      </c>
      <c r="F47" s="201">
        <v>0</v>
      </c>
      <c r="G47" s="201">
        <v>0</v>
      </c>
      <c r="H47" s="201">
        <v>0</v>
      </c>
      <c r="I47" s="201">
        <v>6</v>
      </c>
      <c r="J47" s="201">
        <v>6</v>
      </c>
      <c r="K47" s="293">
        <f t="shared" si="2"/>
        <v>100</v>
      </c>
      <c r="L47" s="293">
        <f t="shared" si="3"/>
        <v>100</v>
      </c>
    </row>
    <row r="48" spans="1:12" x14ac:dyDescent="0.25">
      <c r="A48" s="631"/>
      <c r="B48" s="631"/>
      <c r="C48" s="419" t="s">
        <v>149</v>
      </c>
      <c r="D48" s="201">
        <v>1</v>
      </c>
      <c r="E48" s="201">
        <v>1</v>
      </c>
      <c r="F48" s="201">
        <v>0</v>
      </c>
      <c r="G48" s="201">
        <v>0</v>
      </c>
      <c r="H48" s="201">
        <v>1</v>
      </c>
      <c r="I48" s="201">
        <v>8</v>
      </c>
      <c r="J48" s="201">
        <v>8</v>
      </c>
      <c r="K48" s="293">
        <f t="shared" si="2"/>
        <v>100</v>
      </c>
      <c r="L48" s="293">
        <f t="shared" si="3"/>
        <v>100</v>
      </c>
    </row>
    <row r="49" spans="1:12" x14ac:dyDescent="0.25">
      <c r="A49" s="631"/>
      <c r="B49" s="631"/>
      <c r="C49" s="419" t="s">
        <v>146</v>
      </c>
      <c r="D49" s="201">
        <v>1</v>
      </c>
      <c r="E49" s="201">
        <v>1</v>
      </c>
      <c r="F49" s="201">
        <v>0</v>
      </c>
      <c r="G49" s="201">
        <v>0</v>
      </c>
      <c r="H49" s="201">
        <v>0</v>
      </c>
      <c r="I49" s="201">
        <v>5</v>
      </c>
      <c r="J49" s="201">
        <v>5</v>
      </c>
      <c r="K49" s="293">
        <f t="shared" si="2"/>
        <v>100</v>
      </c>
      <c r="L49" s="293">
        <f t="shared" si="3"/>
        <v>100</v>
      </c>
    </row>
    <row r="50" spans="1:12" x14ac:dyDescent="0.25">
      <c r="A50" s="631"/>
      <c r="B50" s="631"/>
      <c r="C50" s="419" t="s">
        <v>69</v>
      </c>
      <c r="D50" s="201">
        <v>1</v>
      </c>
      <c r="E50" s="201">
        <v>1</v>
      </c>
      <c r="F50" s="201">
        <v>0</v>
      </c>
      <c r="G50" s="201">
        <v>0</v>
      </c>
      <c r="H50" s="201">
        <v>0</v>
      </c>
      <c r="I50" s="201">
        <v>9</v>
      </c>
      <c r="J50" s="201">
        <v>9</v>
      </c>
      <c r="K50" s="293">
        <f t="shared" si="2"/>
        <v>100</v>
      </c>
      <c r="L50" s="293">
        <f t="shared" si="3"/>
        <v>100</v>
      </c>
    </row>
    <row r="51" spans="1:12" x14ac:dyDescent="0.25">
      <c r="A51" s="631"/>
      <c r="B51" s="631"/>
      <c r="C51" s="419" t="s">
        <v>143</v>
      </c>
      <c r="D51" s="201">
        <v>0</v>
      </c>
      <c r="E51" s="202"/>
      <c r="F51" s="202"/>
      <c r="G51" s="202"/>
      <c r="H51" s="202"/>
      <c r="I51" s="202"/>
      <c r="J51" s="202"/>
      <c r="K51" s="293"/>
      <c r="L51" s="293"/>
    </row>
    <row r="52" spans="1:12" x14ac:dyDescent="0.25">
      <c r="A52" s="631"/>
      <c r="B52" s="631"/>
      <c r="C52" s="419" t="s">
        <v>144</v>
      </c>
      <c r="D52" s="201">
        <v>0</v>
      </c>
      <c r="E52" s="202"/>
      <c r="F52" s="202"/>
      <c r="G52" s="202"/>
      <c r="H52" s="202"/>
      <c r="I52" s="202"/>
      <c r="J52" s="202"/>
      <c r="K52" s="293"/>
      <c r="L52" s="293"/>
    </row>
    <row r="53" spans="1:12" x14ac:dyDescent="0.25">
      <c r="A53" s="631"/>
      <c r="B53" s="631"/>
      <c r="C53" s="419" t="s">
        <v>134</v>
      </c>
      <c r="D53" s="201">
        <v>5</v>
      </c>
      <c r="E53" s="201">
        <v>5</v>
      </c>
      <c r="F53" s="201">
        <v>0</v>
      </c>
      <c r="G53" s="201">
        <v>0</v>
      </c>
      <c r="H53" s="201">
        <v>0</v>
      </c>
      <c r="I53" s="201">
        <v>18</v>
      </c>
      <c r="J53" s="201">
        <v>18</v>
      </c>
      <c r="K53" s="293">
        <f t="shared" si="2"/>
        <v>100</v>
      </c>
      <c r="L53" s="293">
        <f t="shared" si="3"/>
        <v>100</v>
      </c>
    </row>
    <row r="54" spans="1:12" x14ac:dyDescent="0.25">
      <c r="A54" s="631"/>
      <c r="B54" s="631"/>
      <c r="C54" s="419" t="s">
        <v>147</v>
      </c>
      <c r="D54" s="201">
        <v>1</v>
      </c>
      <c r="E54" s="201">
        <v>1</v>
      </c>
      <c r="F54" s="201">
        <v>0</v>
      </c>
      <c r="G54" s="201">
        <v>0</v>
      </c>
      <c r="H54" s="201">
        <v>1</v>
      </c>
      <c r="I54" s="201">
        <v>6</v>
      </c>
      <c r="J54" s="201">
        <v>6</v>
      </c>
      <c r="K54" s="293">
        <f t="shared" si="2"/>
        <v>100</v>
      </c>
      <c r="L54" s="293">
        <f t="shared" si="3"/>
        <v>100</v>
      </c>
    </row>
    <row r="55" spans="1:12" x14ac:dyDescent="0.25">
      <c r="A55" s="631"/>
      <c r="B55" s="631"/>
      <c r="C55" s="419" t="s">
        <v>141</v>
      </c>
      <c r="D55" s="201">
        <v>1</v>
      </c>
      <c r="E55" s="201">
        <v>0</v>
      </c>
      <c r="F55" s="201">
        <v>1</v>
      </c>
      <c r="G55" s="201">
        <v>0</v>
      </c>
      <c r="H55" s="201">
        <v>1</v>
      </c>
      <c r="I55" s="201">
        <v>10</v>
      </c>
      <c r="J55" s="201">
        <v>0</v>
      </c>
      <c r="K55" s="293">
        <f t="shared" si="2"/>
        <v>0</v>
      </c>
      <c r="L55" s="293">
        <f t="shared" si="3"/>
        <v>0</v>
      </c>
    </row>
    <row r="56" spans="1:12" x14ac:dyDescent="0.25">
      <c r="A56" s="631"/>
      <c r="B56" s="631"/>
      <c r="C56" s="419" t="s">
        <v>148</v>
      </c>
      <c r="D56" s="201">
        <v>0</v>
      </c>
      <c r="E56" s="202"/>
      <c r="F56" s="202"/>
      <c r="G56" s="202"/>
      <c r="H56" s="202"/>
      <c r="I56" s="202"/>
      <c r="J56" s="202"/>
      <c r="K56" s="293"/>
      <c r="L56" s="293"/>
    </row>
    <row r="57" spans="1:12" x14ac:dyDescent="0.25">
      <c r="A57" s="631"/>
      <c r="B57" s="631"/>
      <c r="C57" s="419" t="s">
        <v>140</v>
      </c>
      <c r="D57" s="201">
        <v>1</v>
      </c>
      <c r="E57" s="201">
        <v>0</v>
      </c>
      <c r="F57" s="201">
        <v>1</v>
      </c>
      <c r="G57" s="201">
        <v>0</v>
      </c>
      <c r="H57" s="201">
        <v>0</v>
      </c>
      <c r="I57" s="201">
        <v>11</v>
      </c>
      <c r="J57" s="201">
        <v>4</v>
      </c>
      <c r="K57" s="293">
        <f t="shared" si="2"/>
        <v>0</v>
      </c>
      <c r="L57" s="293">
        <f t="shared" si="3"/>
        <v>36.363636363636367</v>
      </c>
    </row>
    <row r="58" spans="1:12" x14ac:dyDescent="0.25">
      <c r="A58" s="631"/>
      <c r="B58" s="631"/>
      <c r="C58" s="419" t="s">
        <v>136</v>
      </c>
      <c r="D58" s="201">
        <v>1</v>
      </c>
      <c r="E58" s="201">
        <v>1</v>
      </c>
      <c r="F58" s="201">
        <v>0</v>
      </c>
      <c r="G58" s="201">
        <v>0</v>
      </c>
      <c r="H58" s="201">
        <v>1</v>
      </c>
      <c r="I58" s="201">
        <v>6</v>
      </c>
      <c r="J58" s="201">
        <v>4</v>
      </c>
      <c r="K58" s="293">
        <f t="shared" si="2"/>
        <v>100</v>
      </c>
      <c r="L58" s="293">
        <f t="shared" si="3"/>
        <v>66.666666666666657</v>
      </c>
    </row>
    <row r="59" spans="1:12" x14ac:dyDescent="0.25">
      <c r="A59" s="631"/>
      <c r="B59" s="631"/>
      <c r="C59" s="419" t="s">
        <v>142</v>
      </c>
      <c r="D59" s="201">
        <v>1</v>
      </c>
      <c r="E59" s="201">
        <v>0</v>
      </c>
      <c r="F59" s="201">
        <v>1</v>
      </c>
      <c r="G59" s="201">
        <v>0</v>
      </c>
      <c r="H59" s="201">
        <v>1</v>
      </c>
      <c r="I59" s="201">
        <v>6</v>
      </c>
      <c r="J59" s="201">
        <v>0</v>
      </c>
      <c r="K59" s="293">
        <f t="shared" si="2"/>
        <v>0</v>
      </c>
      <c r="L59" s="293">
        <f t="shared" si="3"/>
        <v>0</v>
      </c>
    </row>
    <row r="60" spans="1:12" x14ac:dyDescent="0.25">
      <c r="A60" s="631"/>
      <c r="B60" s="631"/>
      <c r="C60" s="419" t="s">
        <v>66</v>
      </c>
      <c r="D60" s="201">
        <v>1</v>
      </c>
      <c r="E60" s="201">
        <v>1</v>
      </c>
      <c r="F60" s="201">
        <v>0</v>
      </c>
      <c r="G60" s="201">
        <v>0</v>
      </c>
      <c r="H60" s="201">
        <v>0</v>
      </c>
      <c r="I60" s="201">
        <v>7</v>
      </c>
      <c r="J60" s="201">
        <v>7</v>
      </c>
      <c r="K60" s="293">
        <f t="shared" si="2"/>
        <v>100</v>
      </c>
      <c r="L60" s="293">
        <f t="shared" si="3"/>
        <v>100</v>
      </c>
    </row>
    <row r="61" spans="1:12" x14ac:dyDescent="0.25">
      <c r="A61" s="631"/>
      <c r="B61" s="631"/>
      <c r="C61" s="419" t="s">
        <v>133</v>
      </c>
      <c r="D61" s="201">
        <v>1</v>
      </c>
      <c r="E61" s="201">
        <v>0</v>
      </c>
      <c r="F61" s="201">
        <v>1</v>
      </c>
      <c r="G61" s="201">
        <v>0</v>
      </c>
      <c r="H61" s="201">
        <v>0</v>
      </c>
      <c r="I61" s="201">
        <v>29</v>
      </c>
      <c r="J61" s="201">
        <v>8</v>
      </c>
      <c r="K61" s="293">
        <f t="shared" si="2"/>
        <v>0</v>
      </c>
      <c r="L61" s="293">
        <f t="shared" si="3"/>
        <v>27.586206896551722</v>
      </c>
    </row>
    <row r="62" spans="1:12" x14ac:dyDescent="0.25">
      <c r="A62" s="631"/>
      <c r="B62" s="631"/>
      <c r="C62" s="419" t="s">
        <v>65</v>
      </c>
      <c r="D62" s="201">
        <v>0</v>
      </c>
      <c r="E62" s="202"/>
      <c r="F62" s="202"/>
      <c r="G62" s="202"/>
      <c r="H62" s="202"/>
      <c r="I62" s="202"/>
      <c r="J62" s="202"/>
      <c r="K62" s="293"/>
      <c r="L62" s="293"/>
    </row>
    <row r="63" spans="1:12" x14ac:dyDescent="0.25">
      <c r="A63" s="631"/>
      <c r="B63" s="631"/>
      <c r="C63" s="419" t="s">
        <v>150</v>
      </c>
      <c r="D63" s="201">
        <v>0</v>
      </c>
      <c r="E63" s="202"/>
      <c r="F63" s="202"/>
      <c r="G63" s="202"/>
      <c r="H63" s="202"/>
      <c r="I63" s="202"/>
      <c r="J63" s="202"/>
      <c r="K63" s="293"/>
      <c r="L63" s="293"/>
    </row>
    <row r="64" spans="1:12" x14ac:dyDescent="0.25">
      <c r="A64" s="631"/>
      <c r="B64" s="631"/>
      <c r="C64" s="419" t="s">
        <v>138</v>
      </c>
      <c r="D64" s="201">
        <v>1</v>
      </c>
      <c r="E64" s="201">
        <v>1</v>
      </c>
      <c r="F64" s="201">
        <v>0</v>
      </c>
      <c r="G64" s="201">
        <v>0</v>
      </c>
      <c r="H64" s="201">
        <v>1</v>
      </c>
      <c r="I64" s="201">
        <v>5</v>
      </c>
      <c r="J64" s="201">
        <v>5</v>
      </c>
      <c r="K64" s="293">
        <f t="shared" si="2"/>
        <v>100</v>
      </c>
      <c r="L64" s="293">
        <f t="shared" si="3"/>
        <v>100</v>
      </c>
    </row>
    <row r="65" spans="1:12" x14ac:dyDescent="0.25">
      <c r="A65" s="631"/>
      <c r="B65" s="631"/>
      <c r="C65" s="419" t="s">
        <v>139</v>
      </c>
      <c r="D65" s="201">
        <v>1</v>
      </c>
      <c r="E65" s="201">
        <v>1</v>
      </c>
      <c r="F65" s="201">
        <v>0</v>
      </c>
      <c r="G65" s="201">
        <v>0</v>
      </c>
      <c r="H65" s="201">
        <v>0</v>
      </c>
      <c r="I65" s="201">
        <v>6</v>
      </c>
      <c r="J65" s="201">
        <v>6</v>
      </c>
      <c r="K65" s="293">
        <f t="shared" si="2"/>
        <v>100</v>
      </c>
      <c r="L65" s="293">
        <f t="shared" si="3"/>
        <v>100</v>
      </c>
    </row>
    <row r="66" spans="1:12" x14ac:dyDescent="0.25">
      <c r="A66" s="631"/>
      <c r="B66" s="631" t="s">
        <v>192</v>
      </c>
      <c r="C66" s="419" t="s">
        <v>57</v>
      </c>
      <c r="D66" s="201">
        <v>13</v>
      </c>
      <c r="E66" s="201">
        <v>9</v>
      </c>
      <c r="F66" s="201">
        <v>3.9999999999999996</v>
      </c>
      <c r="G66" s="201">
        <v>0</v>
      </c>
      <c r="H66" s="201">
        <v>5</v>
      </c>
      <c r="I66" s="201">
        <v>126.99999999999999</v>
      </c>
      <c r="J66" s="201">
        <v>88</v>
      </c>
      <c r="K66" s="293">
        <f t="shared" si="2"/>
        <v>69.230769230769226</v>
      </c>
      <c r="L66" s="293">
        <f t="shared" si="3"/>
        <v>69.29133858267717</v>
      </c>
    </row>
    <row r="67" spans="1:12" x14ac:dyDescent="0.25">
      <c r="A67" s="631"/>
      <c r="B67" s="631"/>
      <c r="C67" s="419" t="s">
        <v>151</v>
      </c>
      <c r="D67" s="201">
        <v>1</v>
      </c>
      <c r="E67" s="201">
        <v>1</v>
      </c>
      <c r="F67" s="201">
        <v>0</v>
      </c>
      <c r="G67" s="201">
        <v>0</v>
      </c>
      <c r="H67" s="201">
        <v>1</v>
      </c>
      <c r="I67" s="201">
        <v>16</v>
      </c>
      <c r="J67" s="201">
        <v>16</v>
      </c>
      <c r="K67" s="293">
        <f t="shared" si="2"/>
        <v>100</v>
      </c>
      <c r="L67" s="293">
        <f t="shared" si="3"/>
        <v>100</v>
      </c>
    </row>
    <row r="68" spans="1:12" x14ac:dyDescent="0.25">
      <c r="A68" s="631"/>
      <c r="B68" s="631"/>
      <c r="C68" s="419" t="s">
        <v>162</v>
      </c>
      <c r="D68" s="201">
        <v>1</v>
      </c>
      <c r="E68" s="201">
        <v>1</v>
      </c>
      <c r="F68" s="201">
        <v>0</v>
      </c>
      <c r="G68" s="201">
        <v>0</v>
      </c>
      <c r="H68" s="201">
        <v>1</v>
      </c>
      <c r="I68" s="201">
        <v>8</v>
      </c>
      <c r="J68" s="201">
        <v>8</v>
      </c>
      <c r="K68" s="293">
        <f t="shared" si="2"/>
        <v>100</v>
      </c>
      <c r="L68" s="293">
        <f t="shared" si="3"/>
        <v>100</v>
      </c>
    </row>
    <row r="69" spans="1:12" x14ac:dyDescent="0.25">
      <c r="A69" s="631"/>
      <c r="B69" s="631"/>
      <c r="C69" s="419" t="s">
        <v>156</v>
      </c>
      <c r="D69" s="201">
        <v>1</v>
      </c>
      <c r="E69" s="201">
        <v>1</v>
      </c>
      <c r="F69" s="201">
        <v>0</v>
      </c>
      <c r="G69" s="201">
        <v>0</v>
      </c>
      <c r="H69" s="201">
        <v>1</v>
      </c>
      <c r="I69" s="201">
        <v>11</v>
      </c>
      <c r="J69" s="201">
        <v>11</v>
      </c>
      <c r="K69" s="293">
        <f t="shared" si="2"/>
        <v>100</v>
      </c>
      <c r="L69" s="293">
        <f t="shared" si="3"/>
        <v>100</v>
      </c>
    </row>
    <row r="70" spans="1:12" x14ac:dyDescent="0.25">
      <c r="A70" s="631"/>
      <c r="B70" s="631"/>
      <c r="C70" s="419" t="s">
        <v>155</v>
      </c>
      <c r="D70" s="201">
        <v>1</v>
      </c>
      <c r="E70" s="201">
        <v>0</v>
      </c>
      <c r="F70" s="201">
        <v>1</v>
      </c>
      <c r="G70" s="201">
        <v>0</v>
      </c>
      <c r="H70" s="201">
        <v>0</v>
      </c>
      <c r="I70" s="201">
        <v>9</v>
      </c>
      <c r="J70" s="201">
        <v>5</v>
      </c>
      <c r="K70" s="293">
        <f t="shared" si="2"/>
        <v>0</v>
      </c>
      <c r="L70" s="293">
        <f t="shared" si="3"/>
        <v>55.555555555555557</v>
      </c>
    </row>
    <row r="71" spans="1:12" x14ac:dyDescent="0.25">
      <c r="A71" s="631"/>
      <c r="B71" s="631"/>
      <c r="C71" s="419" t="s">
        <v>154</v>
      </c>
      <c r="D71" s="201">
        <v>0</v>
      </c>
      <c r="E71" s="202"/>
      <c r="F71" s="202"/>
      <c r="G71" s="202"/>
      <c r="H71" s="202"/>
      <c r="I71" s="202"/>
      <c r="J71" s="202"/>
      <c r="K71" s="293"/>
      <c r="L71" s="293"/>
    </row>
    <row r="72" spans="1:12" x14ac:dyDescent="0.25">
      <c r="A72" s="631"/>
      <c r="B72" s="631"/>
      <c r="C72" s="419" t="s">
        <v>161</v>
      </c>
      <c r="D72" s="201">
        <v>1</v>
      </c>
      <c r="E72" s="201">
        <v>1</v>
      </c>
      <c r="F72" s="201">
        <v>0</v>
      </c>
      <c r="G72" s="201">
        <v>0</v>
      </c>
      <c r="H72" s="201">
        <v>1</v>
      </c>
      <c r="I72" s="201">
        <v>5</v>
      </c>
      <c r="J72" s="201">
        <v>5</v>
      </c>
      <c r="K72" s="293">
        <f t="shared" si="2"/>
        <v>100</v>
      </c>
      <c r="L72" s="293">
        <f t="shared" si="3"/>
        <v>100</v>
      </c>
    </row>
    <row r="73" spans="1:12" x14ac:dyDescent="0.25">
      <c r="A73" s="631"/>
      <c r="B73" s="631"/>
      <c r="C73" s="419" t="s">
        <v>157</v>
      </c>
      <c r="D73" s="201">
        <v>1</v>
      </c>
      <c r="E73" s="201">
        <v>1</v>
      </c>
      <c r="F73" s="201">
        <v>0</v>
      </c>
      <c r="G73" s="201">
        <v>0</v>
      </c>
      <c r="H73" s="201">
        <v>1</v>
      </c>
      <c r="I73" s="201">
        <v>15</v>
      </c>
      <c r="J73" s="201">
        <v>10</v>
      </c>
      <c r="K73" s="293">
        <f t="shared" si="2"/>
        <v>100</v>
      </c>
      <c r="L73" s="293">
        <f t="shared" si="3"/>
        <v>66.666666666666657</v>
      </c>
    </row>
    <row r="74" spans="1:12" x14ac:dyDescent="0.25">
      <c r="A74" s="631"/>
      <c r="B74" s="631"/>
      <c r="C74" s="419" t="s">
        <v>159</v>
      </c>
      <c r="D74" s="201">
        <v>1</v>
      </c>
      <c r="E74" s="201">
        <v>1</v>
      </c>
      <c r="F74" s="201">
        <v>0</v>
      </c>
      <c r="G74" s="201">
        <v>0</v>
      </c>
      <c r="H74" s="201">
        <v>0</v>
      </c>
      <c r="I74" s="201">
        <v>6</v>
      </c>
      <c r="J74" s="201">
        <v>6</v>
      </c>
      <c r="K74" s="293">
        <f t="shared" si="2"/>
        <v>100</v>
      </c>
      <c r="L74" s="293">
        <f t="shared" si="3"/>
        <v>100</v>
      </c>
    </row>
    <row r="75" spans="1:12" x14ac:dyDescent="0.25">
      <c r="A75" s="631"/>
      <c r="B75" s="631"/>
      <c r="C75" s="419" t="s">
        <v>164</v>
      </c>
      <c r="D75" s="201">
        <v>1</v>
      </c>
      <c r="E75" s="201">
        <v>1</v>
      </c>
      <c r="F75" s="201">
        <v>0</v>
      </c>
      <c r="G75" s="201">
        <v>0</v>
      </c>
      <c r="H75" s="201">
        <v>0</v>
      </c>
      <c r="I75" s="201">
        <v>10</v>
      </c>
      <c r="J75" s="201">
        <v>9</v>
      </c>
      <c r="K75" s="293">
        <f t="shared" si="2"/>
        <v>100</v>
      </c>
      <c r="L75" s="293">
        <f t="shared" si="3"/>
        <v>90</v>
      </c>
    </row>
    <row r="76" spans="1:12" x14ac:dyDescent="0.25">
      <c r="A76" s="631"/>
      <c r="B76" s="631"/>
      <c r="C76" s="419" t="s">
        <v>152</v>
      </c>
      <c r="D76" s="201">
        <v>0</v>
      </c>
      <c r="E76" s="202"/>
      <c r="F76" s="202"/>
      <c r="G76" s="202"/>
      <c r="H76" s="202"/>
      <c r="I76" s="202"/>
      <c r="J76" s="202"/>
      <c r="K76" s="293"/>
      <c r="L76" s="293"/>
    </row>
    <row r="77" spans="1:12" x14ac:dyDescent="0.25">
      <c r="A77" s="631"/>
      <c r="B77" s="631"/>
      <c r="C77" s="419" t="s">
        <v>67</v>
      </c>
      <c r="D77" s="201">
        <v>0</v>
      </c>
      <c r="E77" s="202"/>
      <c r="F77" s="202"/>
      <c r="G77" s="202"/>
      <c r="H77" s="202"/>
      <c r="I77" s="202"/>
      <c r="J77" s="202"/>
      <c r="K77" s="293"/>
      <c r="L77" s="293"/>
    </row>
    <row r="78" spans="1:12" x14ac:dyDescent="0.25">
      <c r="A78" s="631"/>
      <c r="B78" s="631"/>
      <c r="C78" s="419" t="s">
        <v>70</v>
      </c>
      <c r="D78" s="201">
        <v>1</v>
      </c>
      <c r="E78" s="201">
        <v>0</v>
      </c>
      <c r="F78" s="201">
        <v>1</v>
      </c>
      <c r="G78" s="201">
        <v>0</v>
      </c>
      <c r="H78" s="201">
        <v>0</v>
      </c>
      <c r="I78" s="201">
        <v>10</v>
      </c>
      <c r="J78" s="201">
        <v>0</v>
      </c>
      <c r="K78" s="293">
        <f t="shared" ref="K78:K137" si="4">E78/D78*100</f>
        <v>0</v>
      </c>
      <c r="L78" s="293">
        <f t="shared" ref="L78:L137" si="5">J78/I78*100</f>
        <v>0</v>
      </c>
    </row>
    <row r="79" spans="1:12" x14ac:dyDescent="0.25">
      <c r="A79" s="631"/>
      <c r="B79" s="631"/>
      <c r="C79" s="419" t="s">
        <v>153</v>
      </c>
      <c r="D79" s="201">
        <v>1</v>
      </c>
      <c r="E79" s="201">
        <v>0</v>
      </c>
      <c r="F79" s="201">
        <v>1</v>
      </c>
      <c r="G79" s="201">
        <v>0</v>
      </c>
      <c r="H79" s="201">
        <v>0</v>
      </c>
      <c r="I79" s="201">
        <v>7</v>
      </c>
      <c r="J79" s="201">
        <v>0</v>
      </c>
      <c r="K79" s="293">
        <f t="shared" si="4"/>
        <v>0</v>
      </c>
      <c r="L79" s="293">
        <f t="shared" si="5"/>
        <v>0</v>
      </c>
    </row>
    <row r="80" spans="1:12" x14ac:dyDescent="0.25">
      <c r="A80" s="631"/>
      <c r="B80" s="631"/>
      <c r="C80" s="419" t="s">
        <v>158</v>
      </c>
      <c r="D80" s="201">
        <v>1</v>
      </c>
      <c r="E80" s="201">
        <v>0</v>
      </c>
      <c r="F80" s="201">
        <v>1</v>
      </c>
      <c r="G80" s="201">
        <v>0</v>
      </c>
      <c r="H80" s="201">
        <v>0</v>
      </c>
      <c r="I80" s="201">
        <v>5</v>
      </c>
      <c r="J80" s="201">
        <v>0</v>
      </c>
      <c r="K80" s="293">
        <f t="shared" si="4"/>
        <v>0</v>
      </c>
      <c r="L80" s="293">
        <f t="shared" si="5"/>
        <v>0</v>
      </c>
    </row>
    <row r="81" spans="1:12" x14ac:dyDescent="0.25">
      <c r="A81" s="631"/>
      <c r="B81" s="631"/>
      <c r="C81" s="419" t="s">
        <v>163</v>
      </c>
      <c r="D81" s="201">
        <v>1</v>
      </c>
      <c r="E81" s="201">
        <v>1</v>
      </c>
      <c r="F81" s="201">
        <v>0</v>
      </c>
      <c r="G81" s="201">
        <v>0</v>
      </c>
      <c r="H81" s="201">
        <v>0</v>
      </c>
      <c r="I81" s="201">
        <v>15</v>
      </c>
      <c r="J81" s="201">
        <v>8</v>
      </c>
      <c r="K81" s="293">
        <f t="shared" si="4"/>
        <v>100</v>
      </c>
      <c r="L81" s="293">
        <f t="shared" si="5"/>
        <v>53.333333333333336</v>
      </c>
    </row>
    <row r="82" spans="1:12" x14ac:dyDescent="0.25">
      <c r="A82" s="631"/>
      <c r="B82" s="631"/>
      <c r="C82" s="419" t="s">
        <v>160</v>
      </c>
      <c r="D82" s="201">
        <v>1</v>
      </c>
      <c r="E82" s="201">
        <v>1</v>
      </c>
      <c r="F82" s="201">
        <v>0</v>
      </c>
      <c r="G82" s="201">
        <v>0</v>
      </c>
      <c r="H82" s="201">
        <v>0</v>
      </c>
      <c r="I82" s="201">
        <v>10</v>
      </c>
      <c r="J82" s="201">
        <v>10</v>
      </c>
      <c r="K82" s="293">
        <f t="shared" si="4"/>
        <v>100</v>
      </c>
      <c r="L82" s="293">
        <f t="shared" si="5"/>
        <v>100</v>
      </c>
    </row>
    <row r="83" spans="1:12" x14ac:dyDescent="0.25">
      <c r="A83" s="631"/>
      <c r="B83" s="631" t="s">
        <v>193</v>
      </c>
      <c r="C83" s="419" t="s">
        <v>57</v>
      </c>
      <c r="D83" s="201">
        <v>15.999999999999998</v>
      </c>
      <c r="E83" s="201">
        <v>2</v>
      </c>
      <c r="F83" s="201">
        <v>14</v>
      </c>
      <c r="G83" s="201">
        <v>0</v>
      </c>
      <c r="H83" s="201">
        <v>3</v>
      </c>
      <c r="I83" s="201">
        <v>55</v>
      </c>
      <c r="J83" s="201">
        <v>20</v>
      </c>
      <c r="K83" s="293">
        <f t="shared" si="4"/>
        <v>12.500000000000004</v>
      </c>
      <c r="L83" s="293">
        <f t="shared" si="5"/>
        <v>36.363636363636367</v>
      </c>
    </row>
    <row r="84" spans="1:12" x14ac:dyDescent="0.25">
      <c r="A84" s="631"/>
      <c r="B84" s="631"/>
      <c r="C84" s="419" t="s">
        <v>165</v>
      </c>
      <c r="D84" s="201">
        <v>1</v>
      </c>
      <c r="E84" s="201">
        <v>1</v>
      </c>
      <c r="F84" s="201">
        <v>0</v>
      </c>
      <c r="G84" s="201">
        <v>0</v>
      </c>
      <c r="H84" s="201">
        <v>1</v>
      </c>
      <c r="I84" s="201">
        <v>14</v>
      </c>
      <c r="J84" s="201">
        <v>14</v>
      </c>
      <c r="K84" s="293">
        <f t="shared" si="4"/>
        <v>100</v>
      </c>
      <c r="L84" s="293">
        <f t="shared" si="5"/>
        <v>100</v>
      </c>
    </row>
    <row r="85" spans="1:12" x14ac:dyDescent="0.25">
      <c r="A85" s="631"/>
      <c r="B85" s="631"/>
      <c r="C85" s="419" t="s">
        <v>175</v>
      </c>
      <c r="D85" s="201">
        <v>0</v>
      </c>
      <c r="E85" s="202"/>
      <c r="F85" s="202"/>
      <c r="G85" s="202"/>
      <c r="H85" s="202"/>
      <c r="I85" s="202"/>
      <c r="J85" s="202"/>
      <c r="K85" s="293"/>
      <c r="L85" s="293"/>
    </row>
    <row r="86" spans="1:12" x14ac:dyDescent="0.25">
      <c r="A86" s="631"/>
      <c r="B86" s="631"/>
      <c r="C86" s="419" t="s">
        <v>178</v>
      </c>
      <c r="D86" s="201">
        <v>1</v>
      </c>
      <c r="E86" s="201">
        <v>0</v>
      </c>
      <c r="F86" s="201">
        <v>1</v>
      </c>
      <c r="G86" s="201">
        <v>0</v>
      </c>
      <c r="H86" s="201">
        <v>1</v>
      </c>
      <c r="I86" s="201">
        <v>12</v>
      </c>
      <c r="J86" s="201">
        <v>0</v>
      </c>
      <c r="K86" s="293">
        <f t="shared" si="4"/>
        <v>0</v>
      </c>
      <c r="L86" s="293">
        <f t="shared" si="5"/>
        <v>0</v>
      </c>
    </row>
    <row r="87" spans="1:12" x14ac:dyDescent="0.25">
      <c r="A87" s="631"/>
      <c r="B87" s="631"/>
      <c r="C87" s="419" t="s">
        <v>179</v>
      </c>
      <c r="D87" s="201">
        <v>0</v>
      </c>
      <c r="E87" s="202"/>
      <c r="F87" s="202"/>
      <c r="G87" s="202"/>
      <c r="H87" s="202"/>
      <c r="I87" s="202"/>
      <c r="J87" s="202"/>
      <c r="K87" s="293"/>
      <c r="L87" s="293"/>
    </row>
    <row r="88" spans="1:12" x14ac:dyDescent="0.25">
      <c r="A88" s="631"/>
      <c r="B88" s="631"/>
      <c r="C88" s="419" t="s">
        <v>171</v>
      </c>
      <c r="D88" s="201">
        <v>0</v>
      </c>
      <c r="E88" s="202"/>
      <c r="F88" s="202"/>
      <c r="G88" s="202"/>
      <c r="H88" s="202"/>
      <c r="I88" s="202"/>
      <c r="J88" s="202"/>
      <c r="K88" s="293"/>
      <c r="L88" s="293"/>
    </row>
    <row r="89" spans="1:12" x14ac:dyDescent="0.25">
      <c r="A89" s="631"/>
      <c r="B89" s="631"/>
      <c r="C89" s="419" t="s">
        <v>184</v>
      </c>
      <c r="D89" s="201">
        <v>12</v>
      </c>
      <c r="E89" s="201">
        <v>0</v>
      </c>
      <c r="F89" s="201">
        <v>12</v>
      </c>
      <c r="G89" s="201">
        <v>0</v>
      </c>
      <c r="H89" s="201">
        <v>0</v>
      </c>
      <c r="I89" s="201">
        <v>12</v>
      </c>
      <c r="J89" s="201">
        <v>0</v>
      </c>
      <c r="K89" s="293">
        <f t="shared" si="4"/>
        <v>0</v>
      </c>
      <c r="L89" s="293">
        <f t="shared" si="5"/>
        <v>0</v>
      </c>
    </row>
    <row r="90" spans="1:12" x14ac:dyDescent="0.25">
      <c r="A90" s="631"/>
      <c r="B90" s="631"/>
      <c r="C90" s="419" t="s">
        <v>183</v>
      </c>
      <c r="D90" s="201">
        <v>0</v>
      </c>
      <c r="E90" s="202"/>
      <c r="F90" s="202"/>
      <c r="G90" s="202"/>
      <c r="H90" s="202"/>
      <c r="I90" s="202"/>
      <c r="J90" s="202"/>
      <c r="K90" s="293"/>
      <c r="L90" s="293"/>
    </row>
    <row r="91" spans="1:12" x14ac:dyDescent="0.25">
      <c r="A91" s="631"/>
      <c r="B91" s="631"/>
      <c r="C91" s="419" t="s">
        <v>181</v>
      </c>
      <c r="D91" s="201">
        <v>0</v>
      </c>
      <c r="E91" s="202"/>
      <c r="F91" s="202"/>
      <c r="G91" s="202"/>
      <c r="H91" s="202"/>
      <c r="I91" s="202"/>
      <c r="J91" s="202"/>
      <c r="K91" s="293"/>
      <c r="L91" s="293"/>
    </row>
    <row r="92" spans="1:12" x14ac:dyDescent="0.25">
      <c r="A92" s="631"/>
      <c r="B92" s="631"/>
      <c r="C92" s="419" t="s">
        <v>180</v>
      </c>
      <c r="D92" s="201">
        <v>0</v>
      </c>
      <c r="E92" s="202"/>
      <c r="F92" s="202"/>
      <c r="G92" s="202"/>
      <c r="H92" s="202"/>
      <c r="I92" s="202"/>
      <c r="J92" s="202"/>
      <c r="K92" s="293"/>
      <c r="L92" s="293"/>
    </row>
    <row r="93" spans="1:12" x14ac:dyDescent="0.25">
      <c r="A93" s="631"/>
      <c r="B93" s="631"/>
      <c r="C93" s="419" t="s">
        <v>169</v>
      </c>
      <c r="D93" s="201">
        <v>0</v>
      </c>
      <c r="E93" s="202"/>
      <c r="F93" s="202"/>
      <c r="G93" s="202"/>
      <c r="H93" s="202"/>
      <c r="I93" s="202"/>
      <c r="J93" s="202"/>
      <c r="K93" s="293"/>
      <c r="L93" s="293"/>
    </row>
    <row r="94" spans="1:12" x14ac:dyDescent="0.25">
      <c r="A94" s="631"/>
      <c r="B94" s="631"/>
      <c r="C94" s="419" t="s">
        <v>173</v>
      </c>
      <c r="D94" s="201">
        <v>0</v>
      </c>
      <c r="E94" s="202"/>
      <c r="F94" s="202"/>
      <c r="G94" s="202"/>
      <c r="H94" s="202"/>
      <c r="I94" s="202"/>
      <c r="J94" s="202"/>
      <c r="K94" s="293"/>
      <c r="L94" s="293"/>
    </row>
    <row r="95" spans="1:12" x14ac:dyDescent="0.25">
      <c r="A95" s="631"/>
      <c r="B95" s="631"/>
      <c r="C95" s="419" t="s">
        <v>176</v>
      </c>
      <c r="D95" s="201">
        <v>1</v>
      </c>
      <c r="E95" s="201">
        <v>0</v>
      </c>
      <c r="F95" s="201">
        <v>1</v>
      </c>
      <c r="G95" s="201">
        <v>0</v>
      </c>
      <c r="H95" s="201">
        <v>1</v>
      </c>
      <c r="I95" s="201">
        <v>10</v>
      </c>
      <c r="J95" s="201">
        <v>0</v>
      </c>
      <c r="K95" s="293">
        <f t="shared" si="4"/>
        <v>0</v>
      </c>
      <c r="L95" s="293">
        <f t="shared" si="5"/>
        <v>0</v>
      </c>
    </row>
    <row r="96" spans="1:12" x14ac:dyDescent="0.25">
      <c r="A96" s="631"/>
      <c r="B96" s="631"/>
      <c r="C96" s="419" t="s">
        <v>167</v>
      </c>
      <c r="D96" s="201">
        <v>0</v>
      </c>
      <c r="E96" s="202"/>
      <c r="F96" s="202"/>
      <c r="G96" s="202"/>
      <c r="H96" s="202"/>
      <c r="I96" s="202"/>
      <c r="J96" s="202"/>
      <c r="K96" s="293"/>
      <c r="L96" s="293"/>
    </row>
    <row r="97" spans="1:12" x14ac:dyDescent="0.25">
      <c r="A97" s="631"/>
      <c r="B97" s="631"/>
      <c r="C97" s="419" t="s">
        <v>185</v>
      </c>
      <c r="D97" s="201">
        <v>0</v>
      </c>
      <c r="E97" s="202"/>
      <c r="F97" s="202"/>
      <c r="G97" s="202"/>
      <c r="H97" s="202"/>
      <c r="I97" s="202"/>
      <c r="J97" s="202"/>
      <c r="K97" s="293"/>
      <c r="L97" s="293"/>
    </row>
    <row r="98" spans="1:12" x14ac:dyDescent="0.25">
      <c r="A98" s="631"/>
      <c r="B98" s="631"/>
      <c r="C98" s="419" t="s">
        <v>172</v>
      </c>
      <c r="D98" s="201">
        <v>1</v>
      </c>
      <c r="E98" s="201">
        <v>1</v>
      </c>
      <c r="F98" s="201">
        <v>0</v>
      </c>
      <c r="G98" s="201">
        <v>0</v>
      </c>
      <c r="H98" s="201">
        <v>0</v>
      </c>
      <c r="I98" s="201">
        <v>7</v>
      </c>
      <c r="J98" s="201">
        <v>6</v>
      </c>
      <c r="K98" s="293">
        <f t="shared" si="4"/>
        <v>100</v>
      </c>
      <c r="L98" s="293">
        <f t="shared" si="5"/>
        <v>85.714285714285708</v>
      </c>
    </row>
    <row r="99" spans="1:12" x14ac:dyDescent="0.25">
      <c r="A99" s="631"/>
      <c r="B99" s="631"/>
      <c r="C99" s="419" t="s">
        <v>174</v>
      </c>
      <c r="D99" s="201">
        <v>0</v>
      </c>
      <c r="E99" s="202"/>
      <c r="F99" s="202"/>
      <c r="G99" s="202"/>
      <c r="H99" s="202"/>
      <c r="I99" s="202"/>
      <c r="J99" s="202"/>
      <c r="K99" s="293"/>
      <c r="L99" s="293"/>
    </row>
    <row r="100" spans="1:12" x14ac:dyDescent="0.25">
      <c r="A100" s="631"/>
      <c r="B100" s="631"/>
      <c r="C100" s="419" t="s">
        <v>168</v>
      </c>
      <c r="D100" s="201">
        <v>0</v>
      </c>
      <c r="E100" s="202"/>
      <c r="F100" s="202"/>
      <c r="G100" s="202"/>
      <c r="H100" s="202"/>
      <c r="I100" s="202"/>
      <c r="J100" s="202"/>
      <c r="K100" s="293"/>
      <c r="L100" s="293"/>
    </row>
    <row r="101" spans="1:12" x14ac:dyDescent="0.25">
      <c r="A101" s="631"/>
      <c r="B101" s="631"/>
      <c r="C101" s="419" t="s">
        <v>182</v>
      </c>
      <c r="D101" s="201">
        <v>0</v>
      </c>
      <c r="E101" s="202"/>
      <c r="F101" s="202"/>
      <c r="G101" s="202"/>
      <c r="H101" s="202"/>
      <c r="I101" s="202"/>
      <c r="J101" s="202"/>
      <c r="K101" s="293"/>
      <c r="L101" s="293"/>
    </row>
    <row r="102" spans="1:12" x14ac:dyDescent="0.25">
      <c r="A102" s="631"/>
      <c r="B102" s="631"/>
      <c r="C102" s="419" t="s">
        <v>170</v>
      </c>
      <c r="D102" s="201">
        <v>0</v>
      </c>
      <c r="E102" s="202"/>
      <c r="F102" s="202"/>
      <c r="G102" s="202"/>
      <c r="H102" s="202"/>
      <c r="I102" s="202"/>
      <c r="J102" s="202"/>
      <c r="K102" s="293"/>
      <c r="L102" s="293"/>
    </row>
    <row r="103" spans="1:12" x14ac:dyDescent="0.25">
      <c r="A103" s="631"/>
      <c r="B103" s="631"/>
      <c r="C103" s="419" t="s">
        <v>177</v>
      </c>
      <c r="D103" s="201">
        <v>0</v>
      </c>
      <c r="E103" s="202"/>
      <c r="F103" s="202"/>
      <c r="G103" s="202"/>
      <c r="H103" s="202"/>
      <c r="I103" s="202"/>
      <c r="J103" s="202"/>
      <c r="K103" s="293"/>
      <c r="L103" s="293"/>
    </row>
    <row r="104" spans="1:12" x14ac:dyDescent="0.25">
      <c r="A104" s="631"/>
      <c r="B104" s="631"/>
      <c r="C104" s="419" t="s">
        <v>166</v>
      </c>
      <c r="D104" s="201">
        <v>0</v>
      </c>
      <c r="E104" s="202"/>
      <c r="F104" s="202"/>
      <c r="G104" s="202"/>
      <c r="H104" s="202"/>
      <c r="I104" s="202"/>
      <c r="J104" s="202"/>
      <c r="K104" s="293"/>
      <c r="L104" s="293"/>
    </row>
    <row r="105" spans="1:12" x14ac:dyDescent="0.25">
      <c r="A105" s="631"/>
      <c r="B105" s="631"/>
      <c r="C105" s="419" t="s">
        <v>71</v>
      </c>
      <c r="D105" s="201">
        <v>0</v>
      </c>
      <c r="E105" s="202"/>
      <c r="F105" s="202"/>
      <c r="G105" s="202"/>
      <c r="H105" s="202"/>
      <c r="I105" s="202"/>
      <c r="J105" s="202"/>
      <c r="K105" s="293"/>
      <c r="L105" s="293"/>
    </row>
    <row r="106" spans="1:12" x14ac:dyDescent="0.25">
      <c r="A106" s="631"/>
      <c r="B106" s="631" t="s">
        <v>189</v>
      </c>
      <c r="C106" s="419" t="s">
        <v>57</v>
      </c>
      <c r="D106" s="201">
        <v>14.999999999999998</v>
      </c>
      <c r="E106" s="201">
        <v>8</v>
      </c>
      <c r="F106" s="201">
        <v>7</v>
      </c>
      <c r="G106" s="201">
        <v>0</v>
      </c>
      <c r="H106" s="201">
        <v>2.0000000000000004</v>
      </c>
      <c r="I106" s="201">
        <v>117.00000000000001</v>
      </c>
      <c r="J106" s="201">
        <v>71</v>
      </c>
      <c r="K106" s="293">
        <f t="shared" si="4"/>
        <v>53.333333333333343</v>
      </c>
      <c r="L106" s="293">
        <f t="shared" si="5"/>
        <v>60.683760683760681</v>
      </c>
    </row>
    <row r="107" spans="1:12" x14ac:dyDescent="0.25">
      <c r="A107" s="631"/>
      <c r="B107" s="631"/>
      <c r="C107" s="419" t="s">
        <v>105</v>
      </c>
      <c r="D107" s="201">
        <v>1</v>
      </c>
      <c r="E107" s="201">
        <v>1</v>
      </c>
      <c r="F107" s="201">
        <v>0</v>
      </c>
      <c r="G107" s="201">
        <v>0</v>
      </c>
      <c r="H107" s="201">
        <v>0</v>
      </c>
      <c r="I107" s="201">
        <v>22</v>
      </c>
      <c r="J107" s="201">
        <v>22</v>
      </c>
      <c r="K107" s="293">
        <f t="shared" si="4"/>
        <v>100</v>
      </c>
      <c r="L107" s="293">
        <f t="shared" si="5"/>
        <v>100</v>
      </c>
    </row>
    <row r="108" spans="1:12" x14ac:dyDescent="0.25">
      <c r="A108" s="631"/>
      <c r="B108" s="631"/>
      <c r="C108" s="419" t="s">
        <v>107</v>
      </c>
      <c r="D108" s="201">
        <v>1</v>
      </c>
      <c r="E108" s="201">
        <v>1</v>
      </c>
      <c r="F108" s="201">
        <v>0</v>
      </c>
      <c r="G108" s="201">
        <v>0</v>
      </c>
      <c r="H108" s="201">
        <v>1</v>
      </c>
      <c r="I108" s="201">
        <v>18</v>
      </c>
      <c r="J108" s="201">
        <v>18</v>
      </c>
      <c r="K108" s="293">
        <f t="shared" si="4"/>
        <v>100</v>
      </c>
      <c r="L108" s="293">
        <f t="shared" si="5"/>
        <v>100</v>
      </c>
    </row>
    <row r="109" spans="1:12" x14ac:dyDescent="0.25">
      <c r="A109" s="631"/>
      <c r="B109" s="631"/>
      <c r="C109" s="419" t="s">
        <v>108</v>
      </c>
      <c r="D109" s="201">
        <v>1</v>
      </c>
      <c r="E109" s="201">
        <v>0</v>
      </c>
      <c r="F109" s="201">
        <v>1</v>
      </c>
      <c r="G109" s="201">
        <v>0</v>
      </c>
      <c r="H109" s="201">
        <v>0</v>
      </c>
      <c r="I109" s="201">
        <v>16</v>
      </c>
      <c r="J109" s="201">
        <v>0</v>
      </c>
      <c r="K109" s="293">
        <f t="shared" si="4"/>
        <v>0</v>
      </c>
      <c r="L109" s="293">
        <f t="shared" si="5"/>
        <v>0</v>
      </c>
    </row>
    <row r="110" spans="1:12" x14ac:dyDescent="0.25">
      <c r="A110" s="631"/>
      <c r="B110" s="631"/>
      <c r="C110" s="419" t="s">
        <v>110</v>
      </c>
      <c r="D110" s="201">
        <v>3</v>
      </c>
      <c r="E110" s="201">
        <v>3</v>
      </c>
      <c r="F110" s="201">
        <v>0</v>
      </c>
      <c r="G110" s="201">
        <v>0</v>
      </c>
      <c r="H110" s="201">
        <v>0</v>
      </c>
      <c r="I110" s="201">
        <v>9</v>
      </c>
      <c r="J110" s="201">
        <v>6</v>
      </c>
      <c r="K110" s="293">
        <f t="shared" si="4"/>
        <v>100</v>
      </c>
      <c r="L110" s="293">
        <f t="shared" si="5"/>
        <v>66.666666666666657</v>
      </c>
    </row>
    <row r="111" spans="1:12" x14ac:dyDescent="0.25">
      <c r="A111" s="631"/>
      <c r="B111" s="631"/>
      <c r="C111" s="419" t="s">
        <v>115</v>
      </c>
      <c r="D111" s="201">
        <v>1</v>
      </c>
      <c r="E111" s="201">
        <v>1</v>
      </c>
      <c r="F111" s="201">
        <v>0</v>
      </c>
      <c r="G111" s="201">
        <v>0</v>
      </c>
      <c r="H111" s="201">
        <v>0</v>
      </c>
      <c r="I111" s="201">
        <v>10</v>
      </c>
      <c r="J111" s="201">
        <v>6</v>
      </c>
      <c r="K111" s="293">
        <f t="shared" si="4"/>
        <v>100</v>
      </c>
      <c r="L111" s="293">
        <f t="shared" si="5"/>
        <v>60</v>
      </c>
    </row>
    <row r="112" spans="1:12" x14ac:dyDescent="0.25">
      <c r="A112" s="631"/>
      <c r="B112" s="631"/>
      <c r="C112" s="419" t="s">
        <v>113</v>
      </c>
      <c r="D112" s="201">
        <v>1</v>
      </c>
      <c r="E112" s="201">
        <v>0</v>
      </c>
      <c r="F112" s="201">
        <v>1</v>
      </c>
      <c r="G112" s="201">
        <v>0</v>
      </c>
      <c r="H112" s="201">
        <v>0</v>
      </c>
      <c r="I112" s="201">
        <v>6</v>
      </c>
      <c r="J112" s="201">
        <v>6</v>
      </c>
      <c r="K112" s="293">
        <f t="shared" si="4"/>
        <v>0</v>
      </c>
      <c r="L112" s="293">
        <f t="shared" si="5"/>
        <v>100</v>
      </c>
    </row>
    <row r="113" spans="1:12" x14ac:dyDescent="0.25">
      <c r="A113" s="631"/>
      <c r="B113" s="631"/>
      <c r="C113" s="419" t="s">
        <v>114</v>
      </c>
      <c r="D113" s="201">
        <v>1</v>
      </c>
      <c r="E113" s="201">
        <v>0</v>
      </c>
      <c r="F113" s="201">
        <v>1</v>
      </c>
      <c r="G113" s="201">
        <v>0</v>
      </c>
      <c r="H113" s="201">
        <v>0</v>
      </c>
      <c r="I113" s="201">
        <v>8</v>
      </c>
      <c r="J113" s="201">
        <v>0</v>
      </c>
      <c r="K113" s="293">
        <f t="shared" si="4"/>
        <v>0</v>
      </c>
      <c r="L113" s="293">
        <f t="shared" si="5"/>
        <v>0</v>
      </c>
    </row>
    <row r="114" spans="1:12" x14ac:dyDescent="0.25">
      <c r="A114" s="631"/>
      <c r="B114" s="631"/>
      <c r="C114" s="419" t="s">
        <v>106</v>
      </c>
      <c r="D114" s="201">
        <v>0</v>
      </c>
      <c r="E114" s="202"/>
      <c r="F114" s="202"/>
      <c r="G114" s="202"/>
      <c r="H114" s="202"/>
      <c r="I114" s="202"/>
      <c r="J114" s="202"/>
      <c r="K114" s="293"/>
      <c r="L114" s="293"/>
    </row>
    <row r="115" spans="1:12" x14ac:dyDescent="0.25">
      <c r="A115" s="631"/>
      <c r="B115" s="631"/>
      <c r="C115" s="419" t="s">
        <v>112</v>
      </c>
      <c r="D115" s="201">
        <v>1</v>
      </c>
      <c r="E115" s="201">
        <v>1</v>
      </c>
      <c r="F115" s="201">
        <v>0</v>
      </c>
      <c r="G115" s="201">
        <v>0</v>
      </c>
      <c r="H115" s="201">
        <v>0</v>
      </c>
      <c r="I115" s="201">
        <v>5</v>
      </c>
      <c r="J115" s="201">
        <v>5</v>
      </c>
      <c r="K115" s="293">
        <f t="shared" si="4"/>
        <v>100</v>
      </c>
      <c r="L115" s="293">
        <f t="shared" si="5"/>
        <v>100</v>
      </c>
    </row>
    <row r="116" spans="1:12" x14ac:dyDescent="0.25">
      <c r="A116" s="631"/>
      <c r="B116" s="631"/>
      <c r="C116" s="419" t="s">
        <v>109</v>
      </c>
      <c r="D116" s="201">
        <v>4</v>
      </c>
      <c r="E116" s="201">
        <v>0</v>
      </c>
      <c r="F116" s="201">
        <v>4</v>
      </c>
      <c r="G116" s="201">
        <v>0</v>
      </c>
      <c r="H116" s="201">
        <v>0</v>
      </c>
      <c r="I116" s="201">
        <v>12</v>
      </c>
      <c r="J116" s="201">
        <v>0</v>
      </c>
      <c r="K116" s="293">
        <f t="shared" si="4"/>
        <v>0</v>
      </c>
      <c r="L116" s="293">
        <f t="shared" si="5"/>
        <v>0</v>
      </c>
    </row>
    <row r="117" spans="1:12" x14ac:dyDescent="0.25">
      <c r="A117" s="631"/>
      <c r="B117" s="631"/>
      <c r="C117" s="419" t="s">
        <v>111</v>
      </c>
      <c r="D117" s="201">
        <v>1</v>
      </c>
      <c r="E117" s="201">
        <v>1</v>
      </c>
      <c r="F117" s="201">
        <v>0</v>
      </c>
      <c r="G117" s="201">
        <v>0</v>
      </c>
      <c r="H117" s="201">
        <v>1</v>
      </c>
      <c r="I117" s="201">
        <v>11</v>
      </c>
      <c r="J117" s="201">
        <v>8</v>
      </c>
      <c r="K117" s="293">
        <f t="shared" si="4"/>
        <v>100</v>
      </c>
      <c r="L117" s="293">
        <f t="shared" si="5"/>
        <v>72.727272727272734</v>
      </c>
    </row>
    <row r="118" spans="1:12" x14ac:dyDescent="0.25">
      <c r="A118" s="631"/>
      <c r="B118" s="631" t="s">
        <v>187</v>
      </c>
      <c r="C118" s="419" t="s">
        <v>57</v>
      </c>
      <c r="D118" s="201">
        <v>9</v>
      </c>
      <c r="E118" s="201">
        <v>5</v>
      </c>
      <c r="F118" s="201">
        <v>3</v>
      </c>
      <c r="G118" s="201">
        <v>1.0000000000000002</v>
      </c>
      <c r="H118" s="201">
        <v>3</v>
      </c>
      <c r="I118" s="201">
        <v>134</v>
      </c>
      <c r="J118" s="201">
        <v>71</v>
      </c>
      <c r="K118" s="293">
        <f t="shared" si="4"/>
        <v>55.555555555555557</v>
      </c>
      <c r="L118" s="293">
        <f t="shared" si="5"/>
        <v>52.985074626865668</v>
      </c>
    </row>
    <row r="119" spans="1:12" x14ac:dyDescent="0.25">
      <c r="A119" s="631"/>
      <c r="B119" s="631"/>
      <c r="C119" s="419" t="s">
        <v>85</v>
      </c>
      <c r="D119" s="201">
        <v>0</v>
      </c>
      <c r="E119" s="202"/>
      <c r="F119" s="202"/>
      <c r="G119" s="202"/>
      <c r="H119" s="202"/>
      <c r="I119" s="202"/>
      <c r="J119" s="202"/>
      <c r="K119" s="293"/>
      <c r="L119" s="293"/>
    </row>
    <row r="120" spans="1:12" x14ac:dyDescent="0.25">
      <c r="A120" s="631"/>
      <c r="B120" s="631"/>
      <c r="C120" s="419" t="s">
        <v>79</v>
      </c>
      <c r="D120" s="201">
        <v>2</v>
      </c>
      <c r="E120" s="201">
        <v>2</v>
      </c>
      <c r="F120" s="201">
        <v>0</v>
      </c>
      <c r="G120" s="201">
        <v>0</v>
      </c>
      <c r="H120" s="201">
        <v>0</v>
      </c>
      <c r="I120" s="201">
        <v>28</v>
      </c>
      <c r="J120" s="201">
        <v>20</v>
      </c>
      <c r="K120" s="293">
        <f t="shared" si="4"/>
        <v>100</v>
      </c>
      <c r="L120" s="293">
        <f t="shared" si="5"/>
        <v>71.428571428571431</v>
      </c>
    </row>
    <row r="121" spans="1:12" x14ac:dyDescent="0.25">
      <c r="A121" s="631"/>
      <c r="B121" s="631"/>
      <c r="C121" s="419" t="s">
        <v>81</v>
      </c>
      <c r="D121" s="201">
        <v>1</v>
      </c>
      <c r="E121" s="201">
        <v>1</v>
      </c>
      <c r="F121" s="201">
        <v>0</v>
      </c>
      <c r="G121" s="201">
        <v>0</v>
      </c>
      <c r="H121" s="201">
        <v>1</v>
      </c>
      <c r="I121" s="201">
        <v>23</v>
      </c>
      <c r="J121" s="201">
        <v>23</v>
      </c>
      <c r="K121" s="293">
        <f t="shared" si="4"/>
        <v>100</v>
      </c>
      <c r="L121" s="293">
        <f t="shared" si="5"/>
        <v>100</v>
      </c>
    </row>
    <row r="122" spans="1:12" x14ac:dyDescent="0.25">
      <c r="A122" s="631"/>
      <c r="B122" s="631"/>
      <c r="C122" s="419" t="s">
        <v>88</v>
      </c>
      <c r="D122" s="201">
        <v>1</v>
      </c>
      <c r="E122" s="201">
        <v>1</v>
      </c>
      <c r="F122" s="201">
        <v>0</v>
      </c>
      <c r="G122" s="201">
        <v>0</v>
      </c>
      <c r="H122" s="201">
        <v>1</v>
      </c>
      <c r="I122" s="201">
        <v>10</v>
      </c>
      <c r="J122" s="201">
        <v>10</v>
      </c>
      <c r="K122" s="293">
        <f t="shared" si="4"/>
        <v>100</v>
      </c>
      <c r="L122" s="293">
        <f t="shared" si="5"/>
        <v>100</v>
      </c>
    </row>
    <row r="123" spans="1:12" x14ac:dyDescent="0.25">
      <c r="A123" s="631"/>
      <c r="B123" s="631"/>
      <c r="C123" s="419" t="s">
        <v>86</v>
      </c>
      <c r="D123" s="201">
        <v>1</v>
      </c>
      <c r="E123" s="201">
        <v>0</v>
      </c>
      <c r="F123" s="201">
        <v>0</v>
      </c>
      <c r="G123" s="201">
        <v>1</v>
      </c>
      <c r="H123" s="201">
        <v>0</v>
      </c>
      <c r="I123" s="201">
        <v>32</v>
      </c>
      <c r="J123" s="201">
        <v>0</v>
      </c>
      <c r="K123" s="293">
        <f t="shared" si="4"/>
        <v>0</v>
      </c>
      <c r="L123" s="293">
        <f t="shared" si="5"/>
        <v>0</v>
      </c>
    </row>
    <row r="124" spans="1:12" x14ac:dyDescent="0.25">
      <c r="A124" s="631"/>
      <c r="B124" s="631"/>
      <c r="C124" s="419" t="s">
        <v>82</v>
      </c>
      <c r="D124" s="201">
        <v>1</v>
      </c>
      <c r="E124" s="201">
        <v>0</v>
      </c>
      <c r="F124" s="201">
        <v>1</v>
      </c>
      <c r="G124" s="201">
        <v>0</v>
      </c>
      <c r="H124" s="201">
        <v>0</v>
      </c>
      <c r="I124" s="201">
        <v>10</v>
      </c>
      <c r="J124" s="201">
        <v>0</v>
      </c>
      <c r="K124" s="293">
        <f t="shared" si="4"/>
        <v>0</v>
      </c>
      <c r="L124" s="293">
        <f t="shared" si="5"/>
        <v>0</v>
      </c>
    </row>
    <row r="125" spans="1:12" x14ac:dyDescent="0.25">
      <c r="A125" s="631"/>
      <c r="B125" s="631"/>
      <c r="C125" s="419" t="s">
        <v>83</v>
      </c>
      <c r="D125" s="201">
        <v>0</v>
      </c>
      <c r="E125" s="202"/>
      <c r="F125" s="202"/>
      <c r="G125" s="202"/>
      <c r="H125" s="202"/>
      <c r="I125" s="202"/>
      <c r="J125" s="202"/>
      <c r="K125" s="293"/>
      <c r="L125" s="293"/>
    </row>
    <row r="126" spans="1:12" x14ac:dyDescent="0.25">
      <c r="A126" s="631"/>
      <c r="B126" s="631"/>
      <c r="C126" s="419" t="s">
        <v>87</v>
      </c>
      <c r="D126" s="201">
        <v>2</v>
      </c>
      <c r="E126" s="201">
        <v>0</v>
      </c>
      <c r="F126" s="201">
        <v>2</v>
      </c>
      <c r="G126" s="201">
        <v>0</v>
      </c>
      <c r="H126" s="201">
        <v>1</v>
      </c>
      <c r="I126" s="201">
        <v>13</v>
      </c>
      <c r="J126" s="201">
        <v>0</v>
      </c>
      <c r="K126" s="293">
        <f t="shared" si="4"/>
        <v>0</v>
      </c>
      <c r="L126" s="293">
        <f t="shared" si="5"/>
        <v>0</v>
      </c>
    </row>
    <row r="127" spans="1:12" x14ac:dyDescent="0.25">
      <c r="A127" s="631"/>
      <c r="B127" s="631"/>
      <c r="C127" s="419" t="s">
        <v>80</v>
      </c>
      <c r="D127" s="201">
        <v>0</v>
      </c>
      <c r="E127" s="202"/>
      <c r="F127" s="202"/>
      <c r="G127" s="202"/>
      <c r="H127" s="202"/>
      <c r="I127" s="202"/>
      <c r="J127" s="202"/>
      <c r="K127" s="293"/>
      <c r="L127" s="293"/>
    </row>
    <row r="128" spans="1:12" x14ac:dyDescent="0.25">
      <c r="A128" s="631"/>
      <c r="B128" s="631"/>
      <c r="C128" s="419" t="s">
        <v>84</v>
      </c>
      <c r="D128" s="201">
        <v>1</v>
      </c>
      <c r="E128" s="201">
        <v>1</v>
      </c>
      <c r="F128" s="201">
        <v>0</v>
      </c>
      <c r="G128" s="201">
        <v>0</v>
      </c>
      <c r="H128" s="201">
        <v>0</v>
      </c>
      <c r="I128" s="201">
        <v>18</v>
      </c>
      <c r="J128" s="201">
        <v>18</v>
      </c>
      <c r="K128" s="293">
        <f t="shared" si="4"/>
        <v>100</v>
      </c>
      <c r="L128" s="293">
        <f t="shared" si="5"/>
        <v>100</v>
      </c>
    </row>
    <row r="129" spans="1:12" x14ac:dyDescent="0.25">
      <c r="A129" s="631"/>
      <c r="B129" s="631" t="s">
        <v>186</v>
      </c>
      <c r="C129" s="419" t="s">
        <v>57</v>
      </c>
      <c r="D129" s="201">
        <v>8</v>
      </c>
      <c r="E129" s="201">
        <v>7</v>
      </c>
      <c r="F129" s="201">
        <v>1</v>
      </c>
      <c r="G129" s="201">
        <v>0</v>
      </c>
      <c r="H129" s="201">
        <v>5</v>
      </c>
      <c r="I129" s="201">
        <v>138.00000000000003</v>
      </c>
      <c r="J129" s="201">
        <v>126</v>
      </c>
      <c r="K129" s="293">
        <f t="shared" si="4"/>
        <v>87.5</v>
      </c>
      <c r="L129" s="293">
        <f t="shared" si="5"/>
        <v>91.304347826086939</v>
      </c>
    </row>
    <row r="130" spans="1:12" x14ac:dyDescent="0.25">
      <c r="A130" s="631"/>
      <c r="B130" s="631"/>
      <c r="C130" s="419" t="s">
        <v>74</v>
      </c>
      <c r="D130" s="201">
        <v>1</v>
      </c>
      <c r="E130" s="201">
        <v>1</v>
      </c>
      <c r="F130" s="201">
        <v>0</v>
      </c>
      <c r="G130" s="201">
        <v>0</v>
      </c>
      <c r="H130" s="201">
        <v>1</v>
      </c>
      <c r="I130" s="201">
        <v>30</v>
      </c>
      <c r="J130" s="201">
        <v>30</v>
      </c>
      <c r="K130" s="293">
        <f t="shared" si="4"/>
        <v>100</v>
      </c>
      <c r="L130" s="293">
        <f t="shared" si="5"/>
        <v>100</v>
      </c>
    </row>
    <row r="131" spans="1:12" x14ac:dyDescent="0.25">
      <c r="A131" s="631"/>
      <c r="B131" s="631"/>
      <c r="C131" s="419" t="s">
        <v>76</v>
      </c>
      <c r="D131" s="201">
        <v>1</v>
      </c>
      <c r="E131" s="201">
        <v>1</v>
      </c>
      <c r="F131" s="201">
        <v>0</v>
      </c>
      <c r="G131" s="201">
        <v>0</v>
      </c>
      <c r="H131" s="201">
        <v>1</v>
      </c>
      <c r="I131" s="201">
        <v>10</v>
      </c>
      <c r="J131" s="201">
        <v>10</v>
      </c>
      <c r="K131" s="293">
        <f t="shared" si="4"/>
        <v>100</v>
      </c>
      <c r="L131" s="293">
        <f t="shared" si="5"/>
        <v>100</v>
      </c>
    </row>
    <row r="132" spans="1:12" ht="31.5" x14ac:dyDescent="0.25">
      <c r="A132" s="631"/>
      <c r="B132" s="631"/>
      <c r="C132" s="419" t="s">
        <v>72</v>
      </c>
      <c r="D132" s="201">
        <v>1</v>
      </c>
      <c r="E132" s="201">
        <v>1</v>
      </c>
      <c r="F132" s="201">
        <v>0</v>
      </c>
      <c r="G132" s="201">
        <v>0</v>
      </c>
      <c r="H132" s="201">
        <v>1</v>
      </c>
      <c r="I132" s="201">
        <v>19</v>
      </c>
      <c r="J132" s="201">
        <v>19</v>
      </c>
      <c r="K132" s="293">
        <f t="shared" si="4"/>
        <v>100</v>
      </c>
      <c r="L132" s="293">
        <f t="shared" si="5"/>
        <v>100</v>
      </c>
    </row>
    <row r="133" spans="1:12" x14ac:dyDescent="0.25">
      <c r="A133" s="631"/>
      <c r="B133" s="631"/>
      <c r="C133" s="419" t="s">
        <v>75</v>
      </c>
      <c r="D133" s="201">
        <v>1</v>
      </c>
      <c r="E133" s="201">
        <v>1</v>
      </c>
      <c r="F133" s="201">
        <v>0</v>
      </c>
      <c r="G133" s="201">
        <v>0</v>
      </c>
      <c r="H133" s="201">
        <v>1</v>
      </c>
      <c r="I133" s="201">
        <v>23</v>
      </c>
      <c r="J133" s="201">
        <v>23</v>
      </c>
      <c r="K133" s="293">
        <f t="shared" si="4"/>
        <v>100</v>
      </c>
      <c r="L133" s="293">
        <f t="shared" si="5"/>
        <v>100</v>
      </c>
    </row>
    <row r="134" spans="1:12" x14ac:dyDescent="0.25">
      <c r="A134" s="631"/>
      <c r="B134" s="631"/>
      <c r="C134" s="419" t="s">
        <v>73</v>
      </c>
      <c r="D134" s="201">
        <v>1</v>
      </c>
      <c r="E134" s="201">
        <v>1</v>
      </c>
      <c r="F134" s="201">
        <v>0</v>
      </c>
      <c r="G134" s="201">
        <v>0</v>
      </c>
      <c r="H134" s="201">
        <v>1</v>
      </c>
      <c r="I134" s="201">
        <v>26</v>
      </c>
      <c r="J134" s="201">
        <v>26</v>
      </c>
      <c r="K134" s="293">
        <f t="shared" si="4"/>
        <v>100</v>
      </c>
      <c r="L134" s="293">
        <f t="shared" si="5"/>
        <v>100</v>
      </c>
    </row>
    <row r="135" spans="1:12" x14ac:dyDescent="0.25">
      <c r="A135" s="631"/>
      <c r="B135" s="631"/>
      <c r="C135" s="419" t="s">
        <v>78</v>
      </c>
      <c r="D135" s="201">
        <v>1</v>
      </c>
      <c r="E135" s="201">
        <v>1</v>
      </c>
      <c r="F135" s="201">
        <v>0</v>
      </c>
      <c r="G135" s="201">
        <v>0</v>
      </c>
      <c r="H135" s="201">
        <v>0</v>
      </c>
      <c r="I135" s="201">
        <v>10</v>
      </c>
      <c r="J135" s="201">
        <v>8</v>
      </c>
      <c r="K135" s="293">
        <f t="shared" si="4"/>
        <v>100</v>
      </c>
      <c r="L135" s="293">
        <f t="shared" si="5"/>
        <v>80</v>
      </c>
    </row>
    <row r="136" spans="1:12" x14ac:dyDescent="0.25">
      <c r="A136" s="631"/>
      <c r="B136" s="631"/>
      <c r="C136" s="419" t="s">
        <v>64</v>
      </c>
      <c r="D136" s="201">
        <v>1</v>
      </c>
      <c r="E136" s="201">
        <v>0</v>
      </c>
      <c r="F136" s="201">
        <v>1</v>
      </c>
      <c r="G136" s="201">
        <v>0</v>
      </c>
      <c r="H136" s="201">
        <v>0</v>
      </c>
      <c r="I136" s="201">
        <v>10</v>
      </c>
      <c r="J136" s="201">
        <v>5</v>
      </c>
      <c r="K136" s="293">
        <f t="shared" si="4"/>
        <v>0</v>
      </c>
      <c r="L136" s="293">
        <f t="shared" si="5"/>
        <v>50</v>
      </c>
    </row>
    <row r="137" spans="1:12" x14ac:dyDescent="0.25">
      <c r="A137" s="632"/>
      <c r="B137" s="632"/>
      <c r="C137" s="420" t="s">
        <v>77</v>
      </c>
      <c r="D137" s="204">
        <v>1</v>
      </c>
      <c r="E137" s="204">
        <v>1</v>
      </c>
      <c r="F137" s="204">
        <v>0</v>
      </c>
      <c r="G137" s="204">
        <v>0</v>
      </c>
      <c r="H137" s="204">
        <v>0</v>
      </c>
      <c r="I137" s="204">
        <v>10</v>
      </c>
      <c r="J137" s="204">
        <v>5</v>
      </c>
      <c r="K137" s="295">
        <f t="shared" si="4"/>
        <v>100</v>
      </c>
      <c r="L137" s="295">
        <f t="shared" si="5"/>
        <v>50</v>
      </c>
    </row>
  </sheetData>
  <mergeCells count="19">
    <mergeCell ref="A6:B6"/>
    <mergeCell ref="A2:L2"/>
    <mergeCell ref="A4:C5"/>
    <mergeCell ref="D4:G4"/>
    <mergeCell ref="H4:H5"/>
    <mergeCell ref="I4:I5"/>
    <mergeCell ref="J4:J5"/>
    <mergeCell ref="K4:K5"/>
    <mergeCell ref="L4:L5"/>
    <mergeCell ref="A7:A137"/>
    <mergeCell ref="B7:C7"/>
    <mergeCell ref="B8:B24"/>
    <mergeCell ref="B25:B42"/>
    <mergeCell ref="B43:B65"/>
    <mergeCell ref="B66:B82"/>
    <mergeCell ref="B83:B105"/>
    <mergeCell ref="B106:B117"/>
    <mergeCell ref="B118:B128"/>
    <mergeCell ref="B129:B137"/>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37"/>
  <sheetViews>
    <sheetView zoomScaleNormal="100" workbookViewId="0">
      <selection activeCell="D14" sqref="D14"/>
    </sheetView>
  </sheetViews>
  <sheetFormatPr defaultColWidth="9.33203125" defaultRowHeight="15.75" x14ac:dyDescent="0.25"/>
  <cols>
    <col min="1" max="1" width="27.33203125" style="113" customWidth="1"/>
    <col min="2" max="2" width="27.1640625" style="113" customWidth="1"/>
    <col min="3" max="3" width="24.83203125" style="113" customWidth="1"/>
    <col min="4" max="4" width="18.1640625" style="113" customWidth="1"/>
    <col min="5" max="5" width="20.1640625" style="113" customWidth="1"/>
    <col min="6" max="6" width="14.83203125" style="113" customWidth="1"/>
    <col min="7" max="7" width="16" style="113" customWidth="1"/>
    <col min="8" max="10" width="9.33203125" style="113"/>
    <col min="11" max="11" width="15.1640625" style="113" customWidth="1"/>
    <col min="12" max="12" width="18.1640625" style="113" customWidth="1"/>
    <col min="13" max="16384" width="9.33203125" style="113"/>
  </cols>
  <sheetData>
    <row r="1" spans="1:13" ht="15" customHeight="1" x14ac:dyDescent="0.25">
      <c r="A1" s="117" t="s">
        <v>384</v>
      </c>
      <c r="B1" s="117"/>
      <c r="C1" s="117"/>
    </row>
    <row r="2" spans="1:13" ht="45" customHeight="1" x14ac:dyDescent="0.25">
      <c r="A2" s="624" t="s">
        <v>453</v>
      </c>
      <c r="B2" s="624"/>
      <c r="C2" s="624"/>
      <c r="D2" s="624"/>
      <c r="E2" s="624"/>
      <c r="F2" s="624"/>
      <c r="G2" s="624"/>
      <c r="H2" s="624"/>
      <c r="I2" s="624"/>
      <c r="J2" s="624"/>
      <c r="K2" s="624"/>
      <c r="L2" s="624"/>
      <c r="M2" s="114"/>
    </row>
    <row r="4" spans="1:13" ht="15.75" customHeight="1" x14ac:dyDescent="0.25">
      <c r="A4" s="606"/>
      <c r="B4" s="606"/>
      <c r="C4" s="606"/>
      <c r="D4" s="635" t="s">
        <v>375</v>
      </c>
      <c r="E4" s="635"/>
      <c r="F4" s="635"/>
      <c r="G4" s="635"/>
      <c r="H4" s="635" t="s">
        <v>376</v>
      </c>
      <c r="I4" s="627" t="s">
        <v>377</v>
      </c>
      <c r="J4" s="627" t="s">
        <v>378</v>
      </c>
      <c r="K4" s="627" t="s">
        <v>379</v>
      </c>
      <c r="L4" s="627" t="s">
        <v>380</v>
      </c>
    </row>
    <row r="5" spans="1:13" ht="31.5" x14ac:dyDescent="0.25">
      <c r="A5" s="606"/>
      <c r="B5" s="606"/>
      <c r="C5" s="606"/>
      <c r="D5" s="119" t="s">
        <v>57</v>
      </c>
      <c r="E5" s="120" t="s">
        <v>259</v>
      </c>
      <c r="F5" s="120" t="s">
        <v>258</v>
      </c>
      <c r="G5" s="120" t="s">
        <v>381</v>
      </c>
      <c r="H5" s="635"/>
      <c r="I5" s="627"/>
      <c r="J5" s="627"/>
      <c r="K5" s="627"/>
      <c r="L5" s="627"/>
    </row>
    <row r="6" spans="1:13" ht="15.75" customHeight="1" x14ac:dyDescent="0.25">
      <c r="A6" s="621" t="s">
        <v>426</v>
      </c>
      <c r="B6" s="622"/>
      <c r="C6" s="623"/>
      <c r="D6" s="310">
        <v>4108.9999999999936</v>
      </c>
      <c r="E6" s="310">
        <v>3978.9999999999932</v>
      </c>
      <c r="F6" s="310">
        <v>125.00000000000014</v>
      </c>
      <c r="G6" s="310">
        <v>5.0000000000000231</v>
      </c>
      <c r="H6" s="310">
        <v>2191.0000000000045</v>
      </c>
      <c r="I6" s="310">
        <v>53907.000000000131</v>
      </c>
      <c r="J6" s="310">
        <v>50961.000000000058</v>
      </c>
      <c r="K6" s="292">
        <f>E6/D6*100</f>
        <v>96.836213190557302</v>
      </c>
      <c r="L6" s="292">
        <f>J6/I6*100</f>
        <v>94.535032556068671</v>
      </c>
    </row>
    <row r="7" spans="1:13" s="117" customFormat="1" x14ac:dyDescent="0.25">
      <c r="A7" s="630" t="s">
        <v>489</v>
      </c>
      <c r="B7" s="630" t="s">
        <v>57</v>
      </c>
      <c r="C7" s="630"/>
      <c r="D7" s="479">
        <v>58.999999999999986</v>
      </c>
      <c r="E7" s="479">
        <v>50</v>
      </c>
      <c r="F7" s="479">
        <v>9</v>
      </c>
      <c r="G7" s="479">
        <v>0</v>
      </c>
      <c r="H7" s="479">
        <v>12.999999999999998</v>
      </c>
      <c r="I7" s="479">
        <v>429.00000000000006</v>
      </c>
      <c r="J7" s="479">
        <v>383.00000000000011</v>
      </c>
      <c r="K7" s="480">
        <f t="shared" ref="K7:K26" si="0">E7/D7*100</f>
        <v>84.74576271186443</v>
      </c>
      <c r="L7" s="480">
        <f t="shared" ref="L7:L26" si="1">J7/I7*100</f>
        <v>89.27738927738929</v>
      </c>
    </row>
    <row r="8" spans="1:13" x14ac:dyDescent="0.25">
      <c r="A8" s="636"/>
      <c r="B8" s="631" t="s">
        <v>188</v>
      </c>
      <c r="C8" s="419" t="s">
        <v>57</v>
      </c>
      <c r="D8" s="201">
        <v>12</v>
      </c>
      <c r="E8" s="201">
        <v>9</v>
      </c>
      <c r="F8" s="201">
        <v>3</v>
      </c>
      <c r="G8" s="201">
        <v>0</v>
      </c>
      <c r="H8" s="201">
        <v>2</v>
      </c>
      <c r="I8" s="201">
        <v>79</v>
      </c>
      <c r="J8" s="201">
        <v>65</v>
      </c>
      <c r="K8" s="293">
        <f t="shared" si="0"/>
        <v>75</v>
      </c>
      <c r="L8" s="293">
        <f t="shared" si="1"/>
        <v>82.278481012658233</v>
      </c>
    </row>
    <row r="9" spans="1:13" x14ac:dyDescent="0.25">
      <c r="A9" s="636"/>
      <c r="B9" s="636"/>
      <c r="C9" s="419" t="s">
        <v>89</v>
      </c>
      <c r="D9" s="201">
        <v>1</v>
      </c>
      <c r="E9" s="201">
        <v>1</v>
      </c>
      <c r="F9" s="201">
        <v>0</v>
      </c>
      <c r="G9" s="201">
        <v>0</v>
      </c>
      <c r="H9" s="201">
        <v>1</v>
      </c>
      <c r="I9" s="201">
        <v>8</v>
      </c>
      <c r="J9" s="201">
        <v>8</v>
      </c>
      <c r="K9" s="293">
        <f t="shared" si="0"/>
        <v>100</v>
      </c>
      <c r="L9" s="293">
        <f t="shared" si="1"/>
        <v>100</v>
      </c>
    </row>
    <row r="10" spans="1:13" x14ac:dyDescent="0.25">
      <c r="A10" s="636"/>
      <c r="B10" s="636"/>
      <c r="C10" s="419" t="s">
        <v>90</v>
      </c>
      <c r="D10" s="201">
        <v>1</v>
      </c>
      <c r="E10" s="201">
        <v>0</v>
      </c>
      <c r="F10" s="201">
        <v>1</v>
      </c>
      <c r="G10" s="201">
        <v>0</v>
      </c>
      <c r="H10" s="201">
        <v>0</v>
      </c>
      <c r="I10" s="201">
        <v>5</v>
      </c>
      <c r="J10" s="201">
        <v>3</v>
      </c>
      <c r="K10" s="293">
        <f t="shared" si="0"/>
        <v>0</v>
      </c>
      <c r="L10" s="293">
        <f t="shared" si="1"/>
        <v>60</v>
      </c>
    </row>
    <row r="11" spans="1:13" x14ac:dyDescent="0.25">
      <c r="A11" s="636"/>
      <c r="B11" s="636"/>
      <c r="C11" s="419" t="s">
        <v>93</v>
      </c>
      <c r="D11" s="201">
        <v>0</v>
      </c>
      <c r="E11" s="202"/>
      <c r="F11" s="202"/>
      <c r="G11" s="202"/>
      <c r="H11" s="202"/>
      <c r="I11" s="202"/>
      <c r="J11" s="202"/>
      <c r="K11" s="293"/>
      <c r="L11" s="293"/>
    </row>
    <row r="12" spans="1:13" x14ac:dyDescent="0.25">
      <c r="A12" s="636"/>
      <c r="B12" s="636"/>
      <c r="C12" s="419" t="s">
        <v>94</v>
      </c>
      <c r="D12" s="201">
        <v>0</v>
      </c>
      <c r="E12" s="202"/>
      <c r="F12" s="202"/>
      <c r="G12" s="202"/>
      <c r="H12" s="202"/>
      <c r="I12" s="202"/>
      <c r="J12" s="202"/>
      <c r="K12" s="293"/>
      <c r="L12" s="293"/>
    </row>
    <row r="13" spans="1:13" x14ac:dyDescent="0.25">
      <c r="A13" s="636"/>
      <c r="B13" s="636"/>
      <c r="C13" s="419" t="s">
        <v>100</v>
      </c>
      <c r="D13" s="201">
        <v>1</v>
      </c>
      <c r="E13" s="201">
        <v>1</v>
      </c>
      <c r="F13" s="201">
        <v>0</v>
      </c>
      <c r="G13" s="201">
        <v>0</v>
      </c>
      <c r="H13" s="201">
        <v>0</v>
      </c>
      <c r="I13" s="201">
        <v>9</v>
      </c>
      <c r="J13" s="201">
        <v>8</v>
      </c>
      <c r="K13" s="293">
        <f t="shared" si="0"/>
        <v>100</v>
      </c>
      <c r="L13" s="293">
        <f t="shared" si="1"/>
        <v>88.888888888888886</v>
      </c>
    </row>
    <row r="14" spans="1:13" x14ac:dyDescent="0.25">
      <c r="A14" s="636"/>
      <c r="B14" s="636"/>
      <c r="C14" s="419" t="s">
        <v>98</v>
      </c>
      <c r="D14" s="201">
        <v>1</v>
      </c>
      <c r="E14" s="201">
        <v>1</v>
      </c>
      <c r="F14" s="201">
        <v>0</v>
      </c>
      <c r="G14" s="201">
        <v>0</v>
      </c>
      <c r="H14" s="201">
        <v>0</v>
      </c>
      <c r="I14" s="201">
        <v>8</v>
      </c>
      <c r="J14" s="201">
        <v>8</v>
      </c>
      <c r="K14" s="293">
        <f t="shared" si="0"/>
        <v>100</v>
      </c>
      <c r="L14" s="293">
        <f t="shared" si="1"/>
        <v>100</v>
      </c>
    </row>
    <row r="15" spans="1:13" x14ac:dyDescent="0.25">
      <c r="A15" s="636"/>
      <c r="B15" s="636"/>
      <c r="C15" s="419" t="s">
        <v>104</v>
      </c>
      <c r="D15" s="201">
        <v>1</v>
      </c>
      <c r="E15" s="201">
        <v>0</v>
      </c>
      <c r="F15" s="201">
        <v>1</v>
      </c>
      <c r="G15" s="201">
        <v>0</v>
      </c>
      <c r="H15" s="201">
        <v>0</v>
      </c>
      <c r="I15" s="201">
        <v>5</v>
      </c>
      <c r="J15" s="201">
        <v>0</v>
      </c>
      <c r="K15" s="293">
        <f t="shared" si="0"/>
        <v>0</v>
      </c>
      <c r="L15" s="293">
        <f t="shared" si="1"/>
        <v>0</v>
      </c>
    </row>
    <row r="16" spans="1:13" x14ac:dyDescent="0.25">
      <c r="A16" s="636"/>
      <c r="B16" s="636"/>
      <c r="C16" s="419" t="s">
        <v>92</v>
      </c>
      <c r="D16" s="201">
        <v>1</v>
      </c>
      <c r="E16" s="201">
        <v>1</v>
      </c>
      <c r="F16" s="201">
        <v>0</v>
      </c>
      <c r="G16" s="201">
        <v>0</v>
      </c>
      <c r="H16" s="201">
        <v>1</v>
      </c>
      <c r="I16" s="201">
        <v>8</v>
      </c>
      <c r="J16" s="201">
        <v>8</v>
      </c>
      <c r="K16" s="293">
        <f t="shared" si="0"/>
        <v>100</v>
      </c>
      <c r="L16" s="293">
        <f t="shared" si="1"/>
        <v>100</v>
      </c>
    </row>
    <row r="17" spans="1:12" x14ac:dyDescent="0.25">
      <c r="A17" s="636"/>
      <c r="B17" s="636"/>
      <c r="C17" s="419" t="s">
        <v>103</v>
      </c>
      <c r="D17" s="201">
        <v>1</v>
      </c>
      <c r="E17" s="201">
        <v>0</v>
      </c>
      <c r="F17" s="201">
        <v>1</v>
      </c>
      <c r="G17" s="201">
        <v>0</v>
      </c>
      <c r="H17" s="201">
        <v>0</v>
      </c>
      <c r="I17" s="201">
        <v>4</v>
      </c>
      <c r="J17" s="201">
        <v>0</v>
      </c>
      <c r="K17" s="293">
        <f t="shared" si="0"/>
        <v>0</v>
      </c>
      <c r="L17" s="293">
        <f t="shared" si="1"/>
        <v>0</v>
      </c>
    </row>
    <row r="18" spans="1:12" x14ac:dyDescent="0.25">
      <c r="A18" s="636"/>
      <c r="B18" s="636"/>
      <c r="C18" s="419" t="s">
        <v>95</v>
      </c>
      <c r="D18" s="201">
        <v>1</v>
      </c>
      <c r="E18" s="201">
        <v>1</v>
      </c>
      <c r="F18" s="201">
        <v>0</v>
      </c>
      <c r="G18" s="201">
        <v>0</v>
      </c>
      <c r="H18" s="201">
        <v>0</v>
      </c>
      <c r="I18" s="201">
        <v>10</v>
      </c>
      <c r="J18" s="201">
        <v>8</v>
      </c>
      <c r="K18" s="293">
        <f t="shared" si="0"/>
        <v>100</v>
      </c>
      <c r="L18" s="293">
        <f t="shared" si="1"/>
        <v>80</v>
      </c>
    </row>
    <row r="19" spans="1:12" x14ac:dyDescent="0.25">
      <c r="A19" s="636"/>
      <c r="B19" s="636"/>
      <c r="C19" s="419" t="s">
        <v>102</v>
      </c>
      <c r="D19" s="201">
        <v>1</v>
      </c>
      <c r="E19" s="201">
        <v>1</v>
      </c>
      <c r="F19" s="201">
        <v>0</v>
      </c>
      <c r="G19" s="201">
        <v>0</v>
      </c>
      <c r="H19" s="201">
        <v>0</v>
      </c>
      <c r="I19" s="201">
        <v>4</v>
      </c>
      <c r="J19" s="201">
        <v>4</v>
      </c>
      <c r="K19" s="293">
        <f t="shared" si="0"/>
        <v>100</v>
      </c>
      <c r="L19" s="293">
        <f t="shared" si="1"/>
        <v>100</v>
      </c>
    </row>
    <row r="20" spans="1:12" x14ac:dyDescent="0.25">
      <c r="A20" s="636"/>
      <c r="B20" s="636"/>
      <c r="C20" s="419" t="s">
        <v>96</v>
      </c>
      <c r="D20" s="201">
        <v>0</v>
      </c>
      <c r="E20" s="202"/>
      <c r="F20" s="202"/>
      <c r="G20" s="202"/>
      <c r="H20" s="202"/>
      <c r="I20" s="202"/>
      <c r="J20" s="202"/>
      <c r="K20" s="293"/>
      <c r="L20" s="293"/>
    </row>
    <row r="21" spans="1:12" x14ac:dyDescent="0.25">
      <c r="A21" s="636"/>
      <c r="B21" s="636"/>
      <c r="C21" s="419" t="s">
        <v>91</v>
      </c>
      <c r="D21" s="201">
        <v>1</v>
      </c>
      <c r="E21" s="201">
        <v>1</v>
      </c>
      <c r="F21" s="201">
        <v>0</v>
      </c>
      <c r="G21" s="201">
        <v>0</v>
      </c>
      <c r="H21" s="201">
        <v>0</v>
      </c>
      <c r="I21" s="201">
        <v>6</v>
      </c>
      <c r="J21" s="201">
        <v>6</v>
      </c>
      <c r="K21" s="293">
        <f t="shared" si="0"/>
        <v>100</v>
      </c>
      <c r="L21" s="293">
        <f t="shared" si="1"/>
        <v>100</v>
      </c>
    </row>
    <row r="22" spans="1:12" x14ac:dyDescent="0.25">
      <c r="A22" s="636"/>
      <c r="B22" s="636"/>
      <c r="C22" s="419" t="s">
        <v>101</v>
      </c>
      <c r="D22" s="201">
        <v>0</v>
      </c>
      <c r="E22" s="202"/>
      <c r="F22" s="202"/>
      <c r="G22" s="202"/>
      <c r="H22" s="202"/>
      <c r="I22" s="202"/>
      <c r="J22" s="202"/>
      <c r="K22" s="293"/>
      <c r="L22" s="293"/>
    </row>
    <row r="23" spans="1:12" x14ac:dyDescent="0.25">
      <c r="A23" s="636"/>
      <c r="B23" s="636"/>
      <c r="C23" s="419" t="s">
        <v>97</v>
      </c>
      <c r="D23" s="201">
        <v>1</v>
      </c>
      <c r="E23" s="201">
        <v>1</v>
      </c>
      <c r="F23" s="201">
        <v>0</v>
      </c>
      <c r="G23" s="201">
        <v>0</v>
      </c>
      <c r="H23" s="201">
        <v>0</v>
      </c>
      <c r="I23" s="201">
        <v>8</v>
      </c>
      <c r="J23" s="201">
        <v>8</v>
      </c>
      <c r="K23" s="293">
        <f t="shared" si="0"/>
        <v>100</v>
      </c>
      <c r="L23" s="293">
        <f t="shared" si="1"/>
        <v>100</v>
      </c>
    </row>
    <row r="24" spans="1:12" x14ac:dyDescent="0.25">
      <c r="A24" s="636"/>
      <c r="B24" s="636"/>
      <c r="C24" s="419" t="s">
        <v>99</v>
      </c>
      <c r="D24" s="201">
        <v>1</v>
      </c>
      <c r="E24" s="201">
        <v>1</v>
      </c>
      <c r="F24" s="201">
        <v>0</v>
      </c>
      <c r="G24" s="201">
        <v>0</v>
      </c>
      <c r="H24" s="201">
        <v>0</v>
      </c>
      <c r="I24" s="201">
        <v>4</v>
      </c>
      <c r="J24" s="201">
        <v>4</v>
      </c>
      <c r="K24" s="293">
        <f t="shared" si="0"/>
        <v>100</v>
      </c>
      <c r="L24" s="293">
        <f t="shared" si="1"/>
        <v>100</v>
      </c>
    </row>
    <row r="25" spans="1:12" x14ac:dyDescent="0.25">
      <c r="A25" s="636"/>
      <c r="B25" s="631" t="s">
        <v>190</v>
      </c>
      <c r="C25" s="419" t="s">
        <v>57</v>
      </c>
      <c r="D25" s="201">
        <v>4</v>
      </c>
      <c r="E25" s="201">
        <v>3</v>
      </c>
      <c r="F25" s="201">
        <v>1</v>
      </c>
      <c r="G25" s="201">
        <v>0</v>
      </c>
      <c r="H25" s="201">
        <v>2</v>
      </c>
      <c r="I25" s="201">
        <v>43</v>
      </c>
      <c r="J25" s="201">
        <v>35</v>
      </c>
      <c r="K25" s="293">
        <f t="shared" si="0"/>
        <v>75</v>
      </c>
      <c r="L25" s="293">
        <f t="shared" si="1"/>
        <v>81.395348837209298</v>
      </c>
    </row>
    <row r="26" spans="1:12" x14ac:dyDescent="0.25">
      <c r="A26" s="636"/>
      <c r="B26" s="636"/>
      <c r="C26" s="419" t="s">
        <v>116</v>
      </c>
      <c r="D26" s="201">
        <v>1</v>
      </c>
      <c r="E26" s="201">
        <v>1</v>
      </c>
      <c r="F26" s="201">
        <v>0</v>
      </c>
      <c r="G26" s="201">
        <v>0</v>
      </c>
      <c r="H26" s="201">
        <v>1</v>
      </c>
      <c r="I26" s="201">
        <v>19</v>
      </c>
      <c r="J26" s="201">
        <v>19</v>
      </c>
      <c r="K26" s="293">
        <f t="shared" si="0"/>
        <v>100</v>
      </c>
      <c r="L26" s="293">
        <f t="shared" si="1"/>
        <v>100</v>
      </c>
    </row>
    <row r="27" spans="1:12" x14ac:dyDescent="0.25">
      <c r="A27" s="636"/>
      <c r="B27" s="636"/>
      <c r="C27" s="419" t="s">
        <v>126</v>
      </c>
      <c r="D27" s="201">
        <v>1</v>
      </c>
      <c r="E27" s="201">
        <v>1</v>
      </c>
      <c r="F27" s="201">
        <v>0</v>
      </c>
      <c r="G27" s="201">
        <v>0</v>
      </c>
      <c r="H27" s="201">
        <v>1</v>
      </c>
      <c r="I27" s="201">
        <v>8</v>
      </c>
      <c r="J27" s="201">
        <v>8</v>
      </c>
      <c r="K27" s="293">
        <f t="shared" ref="K27:K75" si="2">E27/D27*100</f>
        <v>100</v>
      </c>
      <c r="L27" s="293">
        <f t="shared" ref="L27:L75" si="3">J27/I27*100</f>
        <v>100</v>
      </c>
    </row>
    <row r="28" spans="1:12" x14ac:dyDescent="0.25">
      <c r="A28" s="636"/>
      <c r="B28" s="636"/>
      <c r="C28" s="419" t="s">
        <v>128</v>
      </c>
      <c r="D28" s="201">
        <v>0</v>
      </c>
      <c r="E28" s="202"/>
      <c r="F28" s="202"/>
      <c r="G28" s="202"/>
      <c r="H28" s="202"/>
      <c r="I28" s="202"/>
      <c r="J28" s="202"/>
      <c r="K28" s="293"/>
      <c r="L28" s="293"/>
    </row>
    <row r="29" spans="1:12" x14ac:dyDescent="0.25">
      <c r="A29" s="636"/>
      <c r="B29" s="636"/>
      <c r="C29" s="419" t="s">
        <v>130</v>
      </c>
      <c r="D29" s="201">
        <v>1</v>
      </c>
      <c r="E29" s="201">
        <v>0</v>
      </c>
      <c r="F29" s="201">
        <v>1</v>
      </c>
      <c r="G29" s="201">
        <v>0</v>
      </c>
      <c r="H29" s="201">
        <v>0</v>
      </c>
      <c r="I29" s="201">
        <v>8</v>
      </c>
      <c r="J29" s="201">
        <v>0</v>
      </c>
      <c r="K29" s="293">
        <f t="shared" si="2"/>
        <v>0</v>
      </c>
      <c r="L29" s="293">
        <f t="shared" si="3"/>
        <v>0</v>
      </c>
    </row>
    <row r="30" spans="1:12" x14ac:dyDescent="0.25">
      <c r="A30" s="636"/>
      <c r="B30" s="636"/>
      <c r="C30" s="419" t="s">
        <v>121</v>
      </c>
      <c r="D30" s="201">
        <v>0</v>
      </c>
      <c r="E30" s="202"/>
      <c r="F30" s="202"/>
      <c r="G30" s="202"/>
      <c r="H30" s="202"/>
      <c r="I30" s="202"/>
      <c r="J30" s="202"/>
      <c r="K30" s="293"/>
      <c r="L30" s="293"/>
    </row>
    <row r="31" spans="1:12" x14ac:dyDescent="0.25">
      <c r="A31" s="636"/>
      <c r="B31" s="636"/>
      <c r="C31" s="419" t="s">
        <v>127</v>
      </c>
      <c r="D31" s="201">
        <v>1</v>
      </c>
      <c r="E31" s="201">
        <v>1</v>
      </c>
      <c r="F31" s="201">
        <v>0</v>
      </c>
      <c r="G31" s="201">
        <v>0</v>
      </c>
      <c r="H31" s="201">
        <v>0</v>
      </c>
      <c r="I31" s="201">
        <v>8</v>
      </c>
      <c r="J31" s="201">
        <v>8</v>
      </c>
      <c r="K31" s="293">
        <f t="shared" si="2"/>
        <v>100</v>
      </c>
      <c r="L31" s="293">
        <f t="shared" si="3"/>
        <v>100</v>
      </c>
    </row>
    <row r="32" spans="1:12" x14ac:dyDescent="0.25">
      <c r="A32" s="636"/>
      <c r="B32" s="636"/>
      <c r="C32" s="419" t="s">
        <v>123</v>
      </c>
      <c r="D32" s="201">
        <v>0</v>
      </c>
      <c r="E32" s="202"/>
      <c r="F32" s="202"/>
      <c r="G32" s="202"/>
      <c r="H32" s="202"/>
      <c r="I32" s="202"/>
      <c r="J32" s="202"/>
      <c r="K32" s="293"/>
      <c r="L32" s="293"/>
    </row>
    <row r="33" spans="1:12" x14ac:dyDescent="0.25">
      <c r="A33" s="636"/>
      <c r="B33" s="636"/>
      <c r="C33" s="419" t="s">
        <v>129</v>
      </c>
      <c r="D33" s="201">
        <v>0</v>
      </c>
      <c r="E33" s="202"/>
      <c r="F33" s="202"/>
      <c r="G33" s="202"/>
      <c r="H33" s="202"/>
      <c r="I33" s="202"/>
      <c r="J33" s="202"/>
      <c r="K33" s="293"/>
      <c r="L33" s="293"/>
    </row>
    <row r="34" spans="1:12" x14ac:dyDescent="0.25">
      <c r="A34" s="636"/>
      <c r="B34" s="636"/>
      <c r="C34" s="419" t="s">
        <v>125</v>
      </c>
      <c r="D34" s="201">
        <v>0</v>
      </c>
      <c r="E34" s="202"/>
      <c r="F34" s="202"/>
      <c r="G34" s="202"/>
      <c r="H34" s="202"/>
      <c r="I34" s="202"/>
      <c r="J34" s="202"/>
      <c r="K34" s="293"/>
      <c r="L34" s="293"/>
    </row>
    <row r="35" spans="1:12" x14ac:dyDescent="0.25">
      <c r="A35" s="636"/>
      <c r="B35" s="636"/>
      <c r="C35" s="419" t="s">
        <v>117</v>
      </c>
      <c r="D35" s="201">
        <v>0</v>
      </c>
      <c r="E35" s="202"/>
      <c r="F35" s="202"/>
      <c r="G35" s="202"/>
      <c r="H35" s="202"/>
      <c r="I35" s="202"/>
      <c r="J35" s="202"/>
      <c r="K35" s="293"/>
      <c r="L35" s="293"/>
    </row>
    <row r="36" spans="1:12" x14ac:dyDescent="0.25">
      <c r="A36" s="636"/>
      <c r="B36" s="636"/>
      <c r="C36" s="419" t="s">
        <v>131</v>
      </c>
      <c r="D36" s="201">
        <v>0</v>
      </c>
      <c r="E36" s="202"/>
      <c r="F36" s="202"/>
      <c r="G36" s="202"/>
      <c r="H36" s="202"/>
      <c r="I36" s="202"/>
      <c r="J36" s="202"/>
      <c r="K36" s="293"/>
      <c r="L36" s="293"/>
    </row>
    <row r="37" spans="1:12" x14ac:dyDescent="0.25">
      <c r="A37" s="636"/>
      <c r="B37" s="636"/>
      <c r="C37" s="419" t="s">
        <v>124</v>
      </c>
      <c r="D37" s="201">
        <v>0</v>
      </c>
      <c r="E37" s="202"/>
      <c r="F37" s="202"/>
      <c r="G37" s="202"/>
      <c r="H37" s="202"/>
      <c r="I37" s="202"/>
      <c r="J37" s="202"/>
      <c r="K37" s="293"/>
      <c r="L37" s="293"/>
    </row>
    <row r="38" spans="1:12" x14ac:dyDescent="0.25">
      <c r="A38" s="636"/>
      <c r="B38" s="636"/>
      <c r="C38" s="419" t="s">
        <v>119</v>
      </c>
      <c r="D38" s="201">
        <v>0</v>
      </c>
      <c r="E38" s="202"/>
      <c r="F38" s="202"/>
      <c r="G38" s="202"/>
      <c r="H38" s="202"/>
      <c r="I38" s="202"/>
      <c r="J38" s="202"/>
      <c r="K38" s="293"/>
      <c r="L38" s="293"/>
    </row>
    <row r="39" spans="1:12" x14ac:dyDescent="0.25">
      <c r="A39" s="636"/>
      <c r="B39" s="636"/>
      <c r="C39" s="419" t="s">
        <v>68</v>
      </c>
      <c r="D39" s="201">
        <v>0</v>
      </c>
      <c r="E39" s="202"/>
      <c r="F39" s="202"/>
      <c r="G39" s="202"/>
      <c r="H39" s="202"/>
      <c r="I39" s="202"/>
      <c r="J39" s="202"/>
      <c r="K39" s="293"/>
      <c r="L39" s="293"/>
    </row>
    <row r="40" spans="1:12" x14ac:dyDescent="0.25">
      <c r="A40" s="636"/>
      <c r="B40" s="636"/>
      <c r="C40" s="419" t="s">
        <v>122</v>
      </c>
      <c r="D40" s="201">
        <v>0</v>
      </c>
      <c r="E40" s="202"/>
      <c r="F40" s="202"/>
      <c r="G40" s="202"/>
      <c r="H40" s="202"/>
      <c r="I40" s="202"/>
      <c r="J40" s="202"/>
      <c r="K40" s="293"/>
      <c r="L40" s="293"/>
    </row>
    <row r="41" spans="1:12" x14ac:dyDescent="0.25">
      <c r="A41" s="636"/>
      <c r="B41" s="636"/>
      <c r="C41" s="419" t="s">
        <v>118</v>
      </c>
      <c r="D41" s="201">
        <v>0</v>
      </c>
      <c r="E41" s="202"/>
      <c r="F41" s="202"/>
      <c r="G41" s="202"/>
      <c r="H41" s="202"/>
      <c r="I41" s="202"/>
      <c r="J41" s="202"/>
      <c r="K41" s="293"/>
      <c r="L41" s="293"/>
    </row>
    <row r="42" spans="1:12" x14ac:dyDescent="0.25">
      <c r="A42" s="636"/>
      <c r="B42" s="636"/>
      <c r="C42" s="419" t="s">
        <v>120</v>
      </c>
      <c r="D42" s="201">
        <v>0</v>
      </c>
      <c r="E42" s="202"/>
      <c r="F42" s="202"/>
      <c r="G42" s="202"/>
      <c r="H42" s="202"/>
      <c r="I42" s="202"/>
      <c r="J42" s="202"/>
      <c r="K42" s="293"/>
      <c r="L42" s="293"/>
    </row>
    <row r="43" spans="1:12" x14ac:dyDescent="0.25">
      <c r="A43" s="636"/>
      <c r="B43" s="631" t="s">
        <v>191</v>
      </c>
      <c r="C43" s="419" t="s">
        <v>57</v>
      </c>
      <c r="D43" s="201">
        <v>8.0000000000000018</v>
      </c>
      <c r="E43" s="201">
        <v>8</v>
      </c>
      <c r="F43" s="201">
        <v>0</v>
      </c>
      <c r="G43" s="201">
        <v>0</v>
      </c>
      <c r="H43" s="201">
        <v>2.0000000000000004</v>
      </c>
      <c r="I43" s="201">
        <v>75</v>
      </c>
      <c r="J43" s="201">
        <v>75</v>
      </c>
      <c r="K43" s="293">
        <f t="shared" si="2"/>
        <v>99.999999999999972</v>
      </c>
      <c r="L43" s="293">
        <f t="shared" si="3"/>
        <v>100</v>
      </c>
    </row>
    <row r="44" spans="1:12" x14ac:dyDescent="0.25">
      <c r="A44" s="636"/>
      <c r="B44" s="636"/>
      <c r="C44" s="419" t="s">
        <v>132</v>
      </c>
      <c r="D44" s="201">
        <v>2</v>
      </c>
      <c r="E44" s="201">
        <v>2</v>
      </c>
      <c r="F44" s="201">
        <v>0</v>
      </c>
      <c r="G44" s="201">
        <v>0</v>
      </c>
      <c r="H44" s="201">
        <v>2</v>
      </c>
      <c r="I44" s="201">
        <v>20</v>
      </c>
      <c r="J44" s="201">
        <v>20</v>
      </c>
      <c r="K44" s="293">
        <f t="shared" si="2"/>
        <v>100</v>
      </c>
      <c r="L44" s="293">
        <f t="shared" si="3"/>
        <v>100</v>
      </c>
    </row>
    <row r="45" spans="1:12" x14ac:dyDescent="0.25">
      <c r="A45" s="636"/>
      <c r="B45" s="636"/>
      <c r="C45" s="419" t="s">
        <v>135</v>
      </c>
      <c r="D45" s="201">
        <v>0</v>
      </c>
      <c r="E45" s="202"/>
      <c r="F45" s="202"/>
      <c r="G45" s="202"/>
      <c r="H45" s="202"/>
      <c r="I45" s="202"/>
      <c r="J45" s="202"/>
      <c r="K45" s="293"/>
      <c r="L45" s="293"/>
    </row>
    <row r="46" spans="1:12" x14ac:dyDescent="0.25">
      <c r="A46" s="636"/>
      <c r="B46" s="636"/>
      <c r="C46" s="419" t="s">
        <v>145</v>
      </c>
      <c r="D46" s="201">
        <v>0</v>
      </c>
      <c r="E46" s="202"/>
      <c r="F46" s="202"/>
      <c r="G46" s="202"/>
      <c r="H46" s="202"/>
      <c r="I46" s="202"/>
      <c r="J46" s="202"/>
      <c r="K46" s="293"/>
      <c r="L46" s="293"/>
    </row>
    <row r="47" spans="1:12" x14ac:dyDescent="0.25">
      <c r="A47" s="636"/>
      <c r="B47" s="636"/>
      <c r="C47" s="419" t="s">
        <v>137</v>
      </c>
      <c r="D47" s="201">
        <v>1</v>
      </c>
      <c r="E47" s="201">
        <v>1</v>
      </c>
      <c r="F47" s="201">
        <v>0</v>
      </c>
      <c r="G47" s="201">
        <v>0</v>
      </c>
      <c r="H47" s="201">
        <v>0</v>
      </c>
      <c r="I47" s="201">
        <v>4</v>
      </c>
      <c r="J47" s="201">
        <v>4</v>
      </c>
      <c r="K47" s="293">
        <f t="shared" si="2"/>
        <v>100</v>
      </c>
      <c r="L47" s="293">
        <f t="shared" si="3"/>
        <v>100</v>
      </c>
    </row>
    <row r="48" spans="1:12" x14ac:dyDescent="0.25">
      <c r="A48" s="636"/>
      <c r="B48" s="636"/>
      <c r="C48" s="419" t="s">
        <v>149</v>
      </c>
      <c r="D48" s="201">
        <v>0</v>
      </c>
      <c r="E48" s="202"/>
      <c r="F48" s="202"/>
      <c r="G48" s="202"/>
      <c r="H48" s="202"/>
      <c r="I48" s="202"/>
      <c r="J48" s="202"/>
      <c r="K48" s="293"/>
      <c r="L48" s="293"/>
    </row>
    <row r="49" spans="1:12" x14ac:dyDescent="0.25">
      <c r="A49" s="636"/>
      <c r="B49" s="636"/>
      <c r="C49" s="419" t="s">
        <v>146</v>
      </c>
      <c r="D49" s="201">
        <v>0</v>
      </c>
      <c r="E49" s="202"/>
      <c r="F49" s="202"/>
      <c r="G49" s="202"/>
      <c r="H49" s="202"/>
      <c r="I49" s="202"/>
      <c r="J49" s="202"/>
      <c r="K49" s="293"/>
      <c r="L49" s="293"/>
    </row>
    <row r="50" spans="1:12" x14ac:dyDescent="0.25">
      <c r="A50" s="636"/>
      <c r="B50" s="636"/>
      <c r="C50" s="419" t="s">
        <v>69</v>
      </c>
      <c r="D50" s="201">
        <v>1</v>
      </c>
      <c r="E50" s="201">
        <v>1</v>
      </c>
      <c r="F50" s="201">
        <v>0</v>
      </c>
      <c r="G50" s="201">
        <v>0</v>
      </c>
      <c r="H50" s="201">
        <v>0</v>
      </c>
      <c r="I50" s="201">
        <v>8</v>
      </c>
      <c r="J50" s="201">
        <v>8</v>
      </c>
      <c r="K50" s="293">
        <f t="shared" si="2"/>
        <v>100</v>
      </c>
      <c r="L50" s="293">
        <f t="shared" si="3"/>
        <v>100</v>
      </c>
    </row>
    <row r="51" spans="1:12" x14ac:dyDescent="0.25">
      <c r="A51" s="636"/>
      <c r="B51" s="636"/>
      <c r="C51" s="419" t="s">
        <v>143</v>
      </c>
      <c r="D51" s="201">
        <v>0</v>
      </c>
      <c r="E51" s="202"/>
      <c r="F51" s="202"/>
      <c r="G51" s="202"/>
      <c r="H51" s="202"/>
      <c r="I51" s="202"/>
      <c r="J51" s="202"/>
      <c r="K51" s="293"/>
      <c r="L51" s="293"/>
    </row>
    <row r="52" spans="1:12" x14ac:dyDescent="0.25">
      <c r="A52" s="636"/>
      <c r="B52" s="636"/>
      <c r="C52" s="419" t="s">
        <v>144</v>
      </c>
      <c r="D52" s="201">
        <v>0</v>
      </c>
      <c r="E52" s="202"/>
      <c r="F52" s="202"/>
      <c r="G52" s="202"/>
      <c r="H52" s="202"/>
      <c r="I52" s="202"/>
      <c r="J52" s="202"/>
      <c r="K52" s="293"/>
      <c r="L52" s="293"/>
    </row>
    <row r="53" spans="1:12" x14ac:dyDescent="0.25">
      <c r="A53" s="636"/>
      <c r="B53" s="636"/>
      <c r="C53" s="419" t="s">
        <v>134</v>
      </c>
      <c r="D53" s="201">
        <v>1</v>
      </c>
      <c r="E53" s="201">
        <v>1</v>
      </c>
      <c r="F53" s="201">
        <v>0</v>
      </c>
      <c r="G53" s="201">
        <v>0</v>
      </c>
      <c r="H53" s="201">
        <v>0</v>
      </c>
      <c r="I53" s="201">
        <v>7</v>
      </c>
      <c r="J53" s="201">
        <v>7</v>
      </c>
      <c r="K53" s="293">
        <f t="shared" si="2"/>
        <v>100</v>
      </c>
      <c r="L53" s="293">
        <f t="shared" si="3"/>
        <v>100</v>
      </c>
    </row>
    <row r="54" spans="1:12" x14ac:dyDescent="0.25">
      <c r="A54" s="636"/>
      <c r="B54" s="636"/>
      <c r="C54" s="419" t="s">
        <v>147</v>
      </c>
      <c r="D54" s="201">
        <v>1</v>
      </c>
      <c r="E54" s="201">
        <v>1</v>
      </c>
      <c r="F54" s="201">
        <v>0</v>
      </c>
      <c r="G54" s="201">
        <v>0</v>
      </c>
      <c r="H54" s="201">
        <v>0</v>
      </c>
      <c r="I54" s="201">
        <v>4</v>
      </c>
      <c r="J54" s="201">
        <v>4</v>
      </c>
      <c r="K54" s="293">
        <f t="shared" si="2"/>
        <v>100</v>
      </c>
      <c r="L54" s="293">
        <f t="shared" si="3"/>
        <v>100</v>
      </c>
    </row>
    <row r="55" spans="1:12" x14ac:dyDescent="0.25">
      <c r="A55" s="636"/>
      <c r="B55" s="636"/>
      <c r="C55" s="419" t="s">
        <v>141</v>
      </c>
      <c r="D55" s="201">
        <v>0</v>
      </c>
      <c r="E55" s="202"/>
      <c r="F55" s="202"/>
      <c r="G55" s="202"/>
      <c r="H55" s="202"/>
      <c r="I55" s="202"/>
      <c r="J55" s="202"/>
      <c r="K55" s="293"/>
      <c r="L55" s="293"/>
    </row>
    <row r="56" spans="1:12" x14ac:dyDescent="0.25">
      <c r="A56" s="636"/>
      <c r="B56" s="636"/>
      <c r="C56" s="419" t="s">
        <v>148</v>
      </c>
      <c r="D56" s="201">
        <v>0</v>
      </c>
      <c r="E56" s="202"/>
      <c r="F56" s="202"/>
      <c r="G56" s="202"/>
      <c r="H56" s="202"/>
      <c r="I56" s="202"/>
      <c r="J56" s="202"/>
      <c r="K56" s="293"/>
      <c r="L56" s="293"/>
    </row>
    <row r="57" spans="1:12" x14ac:dyDescent="0.25">
      <c r="A57" s="636"/>
      <c r="B57" s="636"/>
      <c r="C57" s="419" t="s">
        <v>140</v>
      </c>
      <c r="D57" s="201">
        <v>1</v>
      </c>
      <c r="E57" s="201">
        <v>1</v>
      </c>
      <c r="F57" s="201">
        <v>0</v>
      </c>
      <c r="G57" s="201">
        <v>0</v>
      </c>
      <c r="H57" s="201">
        <v>0</v>
      </c>
      <c r="I57" s="201">
        <v>14</v>
      </c>
      <c r="J57" s="201">
        <v>14</v>
      </c>
      <c r="K57" s="293">
        <f t="shared" si="2"/>
        <v>100</v>
      </c>
      <c r="L57" s="293">
        <f t="shared" si="3"/>
        <v>100</v>
      </c>
    </row>
    <row r="58" spans="1:12" x14ac:dyDescent="0.25">
      <c r="A58" s="636"/>
      <c r="B58" s="636"/>
      <c r="C58" s="419" t="s">
        <v>136</v>
      </c>
      <c r="D58" s="201">
        <v>0</v>
      </c>
      <c r="E58" s="202"/>
      <c r="F58" s="202"/>
      <c r="G58" s="202"/>
      <c r="H58" s="202"/>
      <c r="I58" s="202"/>
      <c r="J58" s="202"/>
      <c r="K58" s="293"/>
      <c r="L58" s="293"/>
    </row>
    <row r="59" spans="1:12" x14ac:dyDescent="0.25">
      <c r="A59" s="636"/>
      <c r="B59" s="636"/>
      <c r="C59" s="419" t="s">
        <v>142</v>
      </c>
      <c r="D59" s="201">
        <v>0</v>
      </c>
      <c r="E59" s="202"/>
      <c r="F59" s="202"/>
      <c r="G59" s="202"/>
      <c r="H59" s="202"/>
      <c r="I59" s="202"/>
      <c r="J59" s="202"/>
      <c r="K59" s="293"/>
      <c r="L59" s="293"/>
    </row>
    <row r="60" spans="1:12" x14ac:dyDescent="0.25">
      <c r="A60" s="636"/>
      <c r="B60" s="636"/>
      <c r="C60" s="419" t="s">
        <v>66</v>
      </c>
      <c r="D60" s="201">
        <v>0</v>
      </c>
      <c r="E60" s="202"/>
      <c r="F60" s="202"/>
      <c r="G60" s="202"/>
      <c r="H60" s="202"/>
      <c r="I60" s="202"/>
      <c r="J60" s="202"/>
      <c r="K60" s="293"/>
      <c r="L60" s="293"/>
    </row>
    <row r="61" spans="1:12" x14ac:dyDescent="0.25">
      <c r="A61" s="636"/>
      <c r="B61" s="636"/>
      <c r="C61" s="419" t="s">
        <v>133</v>
      </c>
      <c r="D61" s="201">
        <v>0</v>
      </c>
      <c r="E61" s="202"/>
      <c r="F61" s="202"/>
      <c r="G61" s="202"/>
      <c r="H61" s="202"/>
      <c r="I61" s="202"/>
      <c r="J61" s="202"/>
      <c r="K61" s="293"/>
      <c r="L61" s="293"/>
    </row>
    <row r="62" spans="1:12" x14ac:dyDescent="0.25">
      <c r="A62" s="636"/>
      <c r="B62" s="636"/>
      <c r="C62" s="419" t="s">
        <v>65</v>
      </c>
      <c r="D62" s="201">
        <v>0</v>
      </c>
      <c r="E62" s="202"/>
      <c r="F62" s="202"/>
      <c r="G62" s="202"/>
      <c r="H62" s="202"/>
      <c r="I62" s="202"/>
      <c r="J62" s="202"/>
      <c r="K62" s="293"/>
      <c r="L62" s="293"/>
    </row>
    <row r="63" spans="1:12" x14ac:dyDescent="0.25">
      <c r="A63" s="636"/>
      <c r="B63" s="636"/>
      <c r="C63" s="419" t="s">
        <v>150</v>
      </c>
      <c r="D63" s="201">
        <v>0</v>
      </c>
      <c r="E63" s="202"/>
      <c r="F63" s="202"/>
      <c r="G63" s="202"/>
      <c r="H63" s="202"/>
      <c r="I63" s="202"/>
      <c r="J63" s="202"/>
      <c r="K63" s="293"/>
      <c r="L63" s="293"/>
    </row>
    <row r="64" spans="1:12" x14ac:dyDescent="0.25">
      <c r="A64" s="636"/>
      <c r="B64" s="636"/>
      <c r="C64" s="419" t="s">
        <v>138</v>
      </c>
      <c r="D64" s="201">
        <v>1</v>
      </c>
      <c r="E64" s="201">
        <v>1</v>
      </c>
      <c r="F64" s="201">
        <v>0</v>
      </c>
      <c r="G64" s="201">
        <v>0</v>
      </c>
      <c r="H64" s="201">
        <v>0</v>
      </c>
      <c r="I64" s="201">
        <v>18</v>
      </c>
      <c r="J64" s="201">
        <v>18</v>
      </c>
      <c r="K64" s="293">
        <f t="shared" si="2"/>
        <v>100</v>
      </c>
      <c r="L64" s="293">
        <f t="shared" si="3"/>
        <v>100</v>
      </c>
    </row>
    <row r="65" spans="1:12" x14ac:dyDescent="0.25">
      <c r="A65" s="636"/>
      <c r="B65" s="636"/>
      <c r="C65" s="419" t="s">
        <v>139</v>
      </c>
      <c r="D65" s="201">
        <v>0</v>
      </c>
      <c r="E65" s="202"/>
      <c r="F65" s="202"/>
      <c r="G65" s="202"/>
      <c r="H65" s="202"/>
      <c r="I65" s="202"/>
      <c r="J65" s="202"/>
      <c r="K65" s="293"/>
      <c r="L65" s="293"/>
    </row>
    <row r="66" spans="1:12" x14ac:dyDescent="0.25">
      <c r="A66" s="636"/>
      <c r="B66" s="631" t="s">
        <v>192</v>
      </c>
      <c r="C66" s="419" t="s">
        <v>57</v>
      </c>
      <c r="D66" s="201">
        <v>6</v>
      </c>
      <c r="E66" s="201">
        <v>5</v>
      </c>
      <c r="F66" s="201">
        <v>1</v>
      </c>
      <c r="G66" s="201">
        <v>0</v>
      </c>
      <c r="H66" s="201">
        <v>1</v>
      </c>
      <c r="I66" s="201">
        <v>44</v>
      </c>
      <c r="J66" s="201">
        <v>38</v>
      </c>
      <c r="K66" s="293">
        <f t="shared" si="2"/>
        <v>83.333333333333343</v>
      </c>
      <c r="L66" s="293">
        <f t="shared" si="3"/>
        <v>86.36363636363636</v>
      </c>
    </row>
    <row r="67" spans="1:12" x14ac:dyDescent="0.25">
      <c r="A67" s="636"/>
      <c r="B67" s="636"/>
      <c r="C67" s="419" t="s">
        <v>151</v>
      </c>
      <c r="D67" s="201">
        <v>1</v>
      </c>
      <c r="E67" s="201">
        <v>1</v>
      </c>
      <c r="F67" s="201">
        <v>0</v>
      </c>
      <c r="G67" s="201">
        <v>0</v>
      </c>
      <c r="H67" s="201">
        <v>0</v>
      </c>
      <c r="I67" s="201">
        <v>8</v>
      </c>
      <c r="J67" s="201">
        <v>8</v>
      </c>
      <c r="K67" s="293">
        <f t="shared" si="2"/>
        <v>100</v>
      </c>
      <c r="L67" s="293">
        <f t="shared" si="3"/>
        <v>100</v>
      </c>
    </row>
    <row r="68" spans="1:12" x14ac:dyDescent="0.25">
      <c r="A68" s="636"/>
      <c r="B68" s="636"/>
      <c r="C68" s="419" t="s">
        <v>162</v>
      </c>
      <c r="D68" s="201">
        <v>0</v>
      </c>
      <c r="E68" s="202"/>
      <c r="F68" s="202"/>
      <c r="G68" s="202"/>
      <c r="H68" s="202"/>
      <c r="I68" s="202"/>
      <c r="J68" s="202"/>
      <c r="K68" s="293"/>
      <c r="L68" s="293"/>
    </row>
    <row r="69" spans="1:12" x14ac:dyDescent="0.25">
      <c r="A69" s="636"/>
      <c r="B69" s="636"/>
      <c r="C69" s="419" t="s">
        <v>156</v>
      </c>
      <c r="D69" s="201">
        <v>1</v>
      </c>
      <c r="E69" s="201">
        <v>1</v>
      </c>
      <c r="F69" s="201">
        <v>0</v>
      </c>
      <c r="G69" s="201">
        <v>0</v>
      </c>
      <c r="H69" s="201">
        <v>0</v>
      </c>
      <c r="I69" s="201">
        <v>10</v>
      </c>
      <c r="J69" s="201">
        <v>10</v>
      </c>
      <c r="K69" s="293">
        <f t="shared" si="2"/>
        <v>100</v>
      </c>
      <c r="L69" s="293">
        <f t="shared" si="3"/>
        <v>100</v>
      </c>
    </row>
    <row r="70" spans="1:12" x14ac:dyDescent="0.25">
      <c r="A70" s="636"/>
      <c r="B70" s="636"/>
      <c r="C70" s="419" t="s">
        <v>155</v>
      </c>
      <c r="D70" s="201">
        <v>0</v>
      </c>
      <c r="E70" s="202"/>
      <c r="F70" s="202"/>
      <c r="G70" s="202"/>
      <c r="H70" s="202"/>
      <c r="I70" s="202"/>
      <c r="J70" s="202"/>
      <c r="K70" s="293"/>
      <c r="L70" s="293"/>
    </row>
    <row r="71" spans="1:12" x14ac:dyDescent="0.25">
      <c r="A71" s="636"/>
      <c r="B71" s="636"/>
      <c r="C71" s="419" t="s">
        <v>154</v>
      </c>
      <c r="D71" s="201">
        <v>0</v>
      </c>
      <c r="E71" s="202"/>
      <c r="F71" s="202"/>
      <c r="G71" s="202"/>
      <c r="H71" s="202"/>
      <c r="I71" s="202"/>
      <c r="J71" s="202"/>
      <c r="K71" s="293"/>
      <c r="L71" s="293"/>
    </row>
    <row r="72" spans="1:12" x14ac:dyDescent="0.25">
      <c r="A72" s="636"/>
      <c r="B72" s="636"/>
      <c r="C72" s="419" t="s">
        <v>161</v>
      </c>
      <c r="D72" s="201">
        <v>1</v>
      </c>
      <c r="E72" s="201">
        <v>1</v>
      </c>
      <c r="F72" s="201">
        <v>0</v>
      </c>
      <c r="G72" s="201">
        <v>0</v>
      </c>
      <c r="H72" s="201">
        <v>1</v>
      </c>
      <c r="I72" s="201">
        <v>5</v>
      </c>
      <c r="J72" s="201">
        <v>5</v>
      </c>
      <c r="K72" s="293">
        <f t="shared" si="2"/>
        <v>100</v>
      </c>
      <c r="L72" s="293">
        <f t="shared" si="3"/>
        <v>100</v>
      </c>
    </row>
    <row r="73" spans="1:12" x14ac:dyDescent="0.25">
      <c r="A73" s="636"/>
      <c r="B73" s="636"/>
      <c r="C73" s="419" t="s">
        <v>157</v>
      </c>
      <c r="D73" s="201">
        <v>1</v>
      </c>
      <c r="E73" s="201">
        <v>1</v>
      </c>
      <c r="F73" s="201">
        <v>0</v>
      </c>
      <c r="G73" s="201">
        <v>0</v>
      </c>
      <c r="H73" s="201">
        <v>0</v>
      </c>
      <c r="I73" s="201">
        <v>9</v>
      </c>
      <c r="J73" s="201">
        <v>9</v>
      </c>
      <c r="K73" s="293">
        <f t="shared" si="2"/>
        <v>100</v>
      </c>
      <c r="L73" s="293">
        <f t="shared" si="3"/>
        <v>100</v>
      </c>
    </row>
    <row r="74" spans="1:12" x14ac:dyDescent="0.25">
      <c r="A74" s="636"/>
      <c r="B74" s="636"/>
      <c r="C74" s="419" t="s">
        <v>159</v>
      </c>
      <c r="D74" s="201">
        <v>0</v>
      </c>
      <c r="E74" s="202"/>
      <c r="F74" s="202"/>
      <c r="G74" s="202"/>
      <c r="H74" s="202"/>
      <c r="I74" s="202"/>
      <c r="J74" s="202"/>
      <c r="K74" s="293"/>
      <c r="L74" s="293"/>
    </row>
    <row r="75" spans="1:12" x14ac:dyDescent="0.25">
      <c r="A75" s="636"/>
      <c r="B75" s="636"/>
      <c r="C75" s="419" t="s">
        <v>164</v>
      </c>
      <c r="D75" s="201">
        <v>1</v>
      </c>
      <c r="E75" s="201">
        <v>1</v>
      </c>
      <c r="F75" s="201">
        <v>0</v>
      </c>
      <c r="G75" s="201">
        <v>0</v>
      </c>
      <c r="H75" s="201">
        <v>0</v>
      </c>
      <c r="I75" s="201">
        <v>4</v>
      </c>
      <c r="J75" s="201">
        <v>4</v>
      </c>
      <c r="K75" s="293">
        <f t="shared" si="2"/>
        <v>100</v>
      </c>
      <c r="L75" s="293">
        <f t="shared" si="3"/>
        <v>100</v>
      </c>
    </row>
    <row r="76" spans="1:12" x14ac:dyDescent="0.25">
      <c r="A76" s="636"/>
      <c r="B76" s="636"/>
      <c r="C76" s="419" t="s">
        <v>152</v>
      </c>
      <c r="D76" s="201">
        <v>0</v>
      </c>
      <c r="E76" s="202"/>
      <c r="F76" s="202"/>
      <c r="G76" s="202"/>
      <c r="H76" s="202"/>
      <c r="I76" s="202"/>
      <c r="J76" s="202"/>
      <c r="K76" s="293"/>
      <c r="L76" s="293"/>
    </row>
    <row r="77" spans="1:12" x14ac:dyDescent="0.25">
      <c r="A77" s="636"/>
      <c r="B77" s="636"/>
      <c r="C77" s="419" t="s">
        <v>67</v>
      </c>
      <c r="D77" s="201">
        <v>0</v>
      </c>
      <c r="E77" s="202"/>
      <c r="F77" s="202"/>
      <c r="G77" s="202"/>
      <c r="H77" s="202"/>
      <c r="I77" s="202"/>
      <c r="J77" s="202"/>
      <c r="K77" s="293"/>
      <c r="L77" s="293"/>
    </row>
    <row r="78" spans="1:12" x14ac:dyDescent="0.25">
      <c r="A78" s="636"/>
      <c r="B78" s="636"/>
      <c r="C78" s="419" t="s">
        <v>70</v>
      </c>
      <c r="D78" s="201">
        <v>1</v>
      </c>
      <c r="E78" s="201">
        <v>0</v>
      </c>
      <c r="F78" s="201">
        <v>1</v>
      </c>
      <c r="G78" s="201">
        <v>0</v>
      </c>
      <c r="H78" s="201">
        <v>0</v>
      </c>
      <c r="I78" s="201">
        <v>8</v>
      </c>
      <c r="J78" s="201">
        <v>2</v>
      </c>
      <c r="K78" s="293">
        <f t="shared" ref="K78:K137" si="4">E78/D78*100</f>
        <v>0</v>
      </c>
      <c r="L78" s="293">
        <f t="shared" ref="L78:L137" si="5">J78/I78*100</f>
        <v>25</v>
      </c>
    </row>
    <row r="79" spans="1:12" x14ac:dyDescent="0.25">
      <c r="A79" s="636"/>
      <c r="B79" s="636"/>
      <c r="C79" s="419" t="s">
        <v>153</v>
      </c>
      <c r="D79" s="201">
        <v>0</v>
      </c>
      <c r="E79" s="202"/>
      <c r="F79" s="202"/>
      <c r="G79" s="202"/>
      <c r="H79" s="202"/>
      <c r="I79" s="202"/>
      <c r="J79" s="202"/>
      <c r="K79" s="293"/>
      <c r="L79" s="293"/>
    </row>
    <row r="80" spans="1:12" x14ac:dyDescent="0.25">
      <c r="A80" s="636"/>
      <c r="B80" s="636"/>
      <c r="C80" s="419" t="s">
        <v>158</v>
      </c>
      <c r="D80" s="201">
        <v>0</v>
      </c>
      <c r="E80" s="202"/>
      <c r="F80" s="202"/>
      <c r="G80" s="202"/>
      <c r="H80" s="202"/>
      <c r="I80" s="202"/>
      <c r="J80" s="202"/>
      <c r="K80" s="293"/>
      <c r="L80" s="293"/>
    </row>
    <row r="81" spans="1:12" x14ac:dyDescent="0.25">
      <c r="A81" s="636"/>
      <c r="B81" s="636"/>
      <c r="C81" s="419" t="s">
        <v>163</v>
      </c>
      <c r="D81" s="201">
        <v>0</v>
      </c>
      <c r="E81" s="202"/>
      <c r="F81" s="202"/>
      <c r="G81" s="202"/>
      <c r="H81" s="202"/>
      <c r="I81" s="202"/>
      <c r="J81" s="202"/>
      <c r="K81" s="293"/>
      <c r="L81" s="293"/>
    </row>
    <row r="82" spans="1:12" x14ac:dyDescent="0.25">
      <c r="A82" s="636"/>
      <c r="B82" s="636"/>
      <c r="C82" s="419" t="s">
        <v>160</v>
      </c>
      <c r="D82" s="201">
        <v>0</v>
      </c>
      <c r="E82" s="202"/>
      <c r="F82" s="202"/>
      <c r="G82" s="202"/>
      <c r="H82" s="202"/>
      <c r="I82" s="202"/>
      <c r="J82" s="202"/>
      <c r="K82" s="293"/>
      <c r="L82" s="293"/>
    </row>
    <row r="83" spans="1:12" x14ac:dyDescent="0.25">
      <c r="A83" s="636"/>
      <c r="B83" s="631" t="s">
        <v>193</v>
      </c>
      <c r="C83" s="419" t="s">
        <v>57</v>
      </c>
      <c r="D83" s="201">
        <v>14</v>
      </c>
      <c r="E83" s="201">
        <v>11</v>
      </c>
      <c r="F83" s="201">
        <v>3</v>
      </c>
      <c r="G83" s="201">
        <v>0</v>
      </c>
      <c r="H83" s="201">
        <v>1</v>
      </c>
      <c r="I83" s="201">
        <v>34</v>
      </c>
      <c r="J83" s="201">
        <v>31</v>
      </c>
      <c r="K83" s="293">
        <f t="shared" si="4"/>
        <v>78.571428571428569</v>
      </c>
      <c r="L83" s="293">
        <f t="shared" si="5"/>
        <v>91.17647058823529</v>
      </c>
    </row>
    <row r="84" spans="1:12" x14ac:dyDescent="0.25">
      <c r="A84" s="636"/>
      <c r="B84" s="636"/>
      <c r="C84" s="419" t="s">
        <v>165</v>
      </c>
      <c r="D84" s="201">
        <v>1</v>
      </c>
      <c r="E84" s="201">
        <v>1</v>
      </c>
      <c r="F84" s="201">
        <v>0</v>
      </c>
      <c r="G84" s="201">
        <v>0</v>
      </c>
      <c r="H84" s="201">
        <v>1</v>
      </c>
      <c r="I84" s="201">
        <v>10</v>
      </c>
      <c r="J84" s="201">
        <v>10</v>
      </c>
      <c r="K84" s="293">
        <f t="shared" si="4"/>
        <v>100</v>
      </c>
      <c r="L84" s="293">
        <f t="shared" si="5"/>
        <v>100</v>
      </c>
    </row>
    <row r="85" spans="1:12" x14ac:dyDescent="0.25">
      <c r="A85" s="636"/>
      <c r="B85" s="636"/>
      <c r="C85" s="419" t="s">
        <v>175</v>
      </c>
      <c r="D85" s="201">
        <v>0</v>
      </c>
      <c r="E85" s="202"/>
      <c r="F85" s="202"/>
      <c r="G85" s="202"/>
      <c r="H85" s="202"/>
      <c r="I85" s="202"/>
      <c r="J85" s="202"/>
      <c r="K85" s="293"/>
      <c r="L85" s="293"/>
    </row>
    <row r="86" spans="1:12" x14ac:dyDescent="0.25">
      <c r="A86" s="636"/>
      <c r="B86" s="636"/>
      <c r="C86" s="419" t="s">
        <v>178</v>
      </c>
      <c r="D86" s="201">
        <v>1</v>
      </c>
      <c r="E86" s="201">
        <v>1</v>
      </c>
      <c r="F86" s="201">
        <v>0</v>
      </c>
      <c r="G86" s="201">
        <v>0</v>
      </c>
      <c r="H86" s="201">
        <v>0</v>
      </c>
      <c r="I86" s="201">
        <v>6</v>
      </c>
      <c r="J86" s="201">
        <v>5</v>
      </c>
      <c r="K86" s="293">
        <f t="shared" si="4"/>
        <v>100</v>
      </c>
      <c r="L86" s="293">
        <f t="shared" si="5"/>
        <v>83.333333333333343</v>
      </c>
    </row>
    <row r="87" spans="1:12" x14ac:dyDescent="0.25">
      <c r="A87" s="636"/>
      <c r="B87" s="636"/>
      <c r="C87" s="419" t="s">
        <v>179</v>
      </c>
      <c r="D87" s="201">
        <v>0</v>
      </c>
      <c r="E87" s="202"/>
      <c r="F87" s="202"/>
      <c r="G87" s="202"/>
      <c r="H87" s="202"/>
      <c r="I87" s="202"/>
      <c r="J87" s="202"/>
      <c r="K87" s="293"/>
      <c r="L87" s="293"/>
    </row>
    <row r="88" spans="1:12" x14ac:dyDescent="0.25">
      <c r="A88" s="636"/>
      <c r="B88" s="636"/>
      <c r="C88" s="419" t="s">
        <v>171</v>
      </c>
      <c r="D88" s="201">
        <v>0</v>
      </c>
      <c r="E88" s="202"/>
      <c r="F88" s="202"/>
      <c r="G88" s="202"/>
      <c r="H88" s="202"/>
      <c r="I88" s="202"/>
      <c r="J88" s="202"/>
      <c r="K88" s="293"/>
      <c r="L88" s="293"/>
    </row>
    <row r="89" spans="1:12" x14ac:dyDescent="0.25">
      <c r="A89" s="636"/>
      <c r="B89" s="636"/>
      <c r="C89" s="419" t="s">
        <v>183</v>
      </c>
      <c r="D89" s="201">
        <v>10</v>
      </c>
      <c r="E89" s="201">
        <v>8</v>
      </c>
      <c r="F89" s="201">
        <v>2</v>
      </c>
      <c r="G89" s="201">
        <v>0</v>
      </c>
      <c r="H89" s="201">
        <v>0</v>
      </c>
      <c r="I89" s="201">
        <v>10</v>
      </c>
      <c r="J89" s="201">
        <v>8</v>
      </c>
      <c r="K89" s="293">
        <f t="shared" si="4"/>
        <v>80</v>
      </c>
      <c r="L89" s="293">
        <f t="shared" si="5"/>
        <v>80</v>
      </c>
    </row>
    <row r="90" spans="1:12" x14ac:dyDescent="0.25">
      <c r="A90" s="636"/>
      <c r="B90" s="636"/>
      <c r="C90" s="419" t="s">
        <v>184</v>
      </c>
      <c r="D90" s="201">
        <v>0</v>
      </c>
      <c r="E90" s="202"/>
      <c r="F90" s="202"/>
      <c r="G90" s="202"/>
      <c r="H90" s="202"/>
      <c r="I90" s="202"/>
      <c r="J90" s="202"/>
      <c r="K90" s="293"/>
      <c r="L90" s="293"/>
    </row>
    <row r="91" spans="1:12" x14ac:dyDescent="0.25">
      <c r="A91" s="636"/>
      <c r="B91" s="636"/>
      <c r="C91" s="419" t="s">
        <v>181</v>
      </c>
      <c r="D91" s="201">
        <v>0</v>
      </c>
      <c r="E91" s="202"/>
      <c r="F91" s="202"/>
      <c r="G91" s="202"/>
      <c r="H91" s="202"/>
      <c r="I91" s="202"/>
      <c r="J91" s="202"/>
      <c r="K91" s="293"/>
      <c r="L91" s="293"/>
    </row>
    <row r="92" spans="1:12" x14ac:dyDescent="0.25">
      <c r="A92" s="636"/>
      <c r="B92" s="636"/>
      <c r="C92" s="419" t="s">
        <v>180</v>
      </c>
      <c r="D92" s="201">
        <v>0</v>
      </c>
      <c r="E92" s="202"/>
      <c r="F92" s="202"/>
      <c r="G92" s="202"/>
      <c r="H92" s="202"/>
      <c r="I92" s="202"/>
      <c r="J92" s="202"/>
      <c r="K92" s="293"/>
      <c r="L92" s="293"/>
    </row>
    <row r="93" spans="1:12" x14ac:dyDescent="0.25">
      <c r="A93" s="636"/>
      <c r="B93" s="636"/>
      <c r="C93" s="419" t="s">
        <v>169</v>
      </c>
      <c r="D93" s="201">
        <v>0</v>
      </c>
      <c r="E93" s="202"/>
      <c r="F93" s="202"/>
      <c r="G93" s="202"/>
      <c r="H93" s="202"/>
      <c r="I93" s="202"/>
      <c r="J93" s="202"/>
      <c r="K93" s="293"/>
      <c r="L93" s="293"/>
    </row>
    <row r="94" spans="1:12" x14ac:dyDescent="0.25">
      <c r="A94" s="636"/>
      <c r="B94" s="636"/>
      <c r="C94" s="419" t="s">
        <v>173</v>
      </c>
      <c r="D94" s="201">
        <v>0</v>
      </c>
      <c r="E94" s="202"/>
      <c r="F94" s="202"/>
      <c r="G94" s="202"/>
      <c r="H94" s="202"/>
      <c r="I94" s="202"/>
      <c r="J94" s="202"/>
      <c r="K94" s="293"/>
      <c r="L94" s="293"/>
    </row>
    <row r="95" spans="1:12" x14ac:dyDescent="0.25">
      <c r="A95" s="636"/>
      <c r="B95" s="636"/>
      <c r="C95" s="419" t="s">
        <v>176</v>
      </c>
      <c r="D95" s="201">
        <v>1</v>
      </c>
      <c r="E95" s="201">
        <v>0</v>
      </c>
      <c r="F95" s="201">
        <v>1</v>
      </c>
      <c r="G95" s="201">
        <v>0</v>
      </c>
      <c r="H95" s="201">
        <v>0</v>
      </c>
      <c r="I95" s="201">
        <v>4</v>
      </c>
      <c r="J95" s="201">
        <v>4</v>
      </c>
      <c r="K95" s="293">
        <f t="shared" si="4"/>
        <v>0</v>
      </c>
      <c r="L95" s="293">
        <f t="shared" si="5"/>
        <v>100</v>
      </c>
    </row>
    <row r="96" spans="1:12" x14ac:dyDescent="0.25">
      <c r="A96" s="636"/>
      <c r="B96" s="636"/>
      <c r="C96" s="419" t="s">
        <v>167</v>
      </c>
      <c r="D96" s="201">
        <v>0</v>
      </c>
      <c r="E96" s="202"/>
      <c r="F96" s="202"/>
      <c r="G96" s="202"/>
      <c r="H96" s="202"/>
      <c r="I96" s="202"/>
      <c r="J96" s="202"/>
      <c r="K96" s="293"/>
      <c r="L96" s="293"/>
    </row>
    <row r="97" spans="1:12" x14ac:dyDescent="0.25">
      <c r="A97" s="636"/>
      <c r="B97" s="636"/>
      <c r="C97" s="419" t="s">
        <v>185</v>
      </c>
      <c r="D97" s="201">
        <v>0</v>
      </c>
      <c r="E97" s="202"/>
      <c r="F97" s="202"/>
      <c r="G97" s="202"/>
      <c r="H97" s="202"/>
      <c r="I97" s="202"/>
      <c r="J97" s="202"/>
      <c r="K97" s="293"/>
      <c r="L97" s="293"/>
    </row>
    <row r="98" spans="1:12" x14ac:dyDescent="0.25">
      <c r="A98" s="636"/>
      <c r="B98" s="636"/>
      <c r="C98" s="419" t="s">
        <v>172</v>
      </c>
      <c r="D98" s="201">
        <v>1</v>
      </c>
      <c r="E98" s="201">
        <v>1</v>
      </c>
      <c r="F98" s="201">
        <v>0</v>
      </c>
      <c r="G98" s="201">
        <v>0</v>
      </c>
      <c r="H98" s="201">
        <v>0</v>
      </c>
      <c r="I98" s="201">
        <v>4</v>
      </c>
      <c r="J98" s="201">
        <v>4</v>
      </c>
      <c r="K98" s="293">
        <f t="shared" si="4"/>
        <v>100</v>
      </c>
      <c r="L98" s="293">
        <f t="shared" si="5"/>
        <v>100</v>
      </c>
    </row>
    <row r="99" spans="1:12" x14ac:dyDescent="0.25">
      <c r="A99" s="636"/>
      <c r="B99" s="636"/>
      <c r="C99" s="419" t="s">
        <v>174</v>
      </c>
      <c r="D99" s="201">
        <v>0</v>
      </c>
      <c r="E99" s="202"/>
      <c r="F99" s="202"/>
      <c r="G99" s="202"/>
      <c r="H99" s="202"/>
      <c r="I99" s="202"/>
      <c r="J99" s="202"/>
      <c r="K99" s="293"/>
      <c r="L99" s="293"/>
    </row>
    <row r="100" spans="1:12" x14ac:dyDescent="0.25">
      <c r="A100" s="636"/>
      <c r="B100" s="636"/>
      <c r="C100" s="419" t="s">
        <v>168</v>
      </c>
      <c r="D100" s="201">
        <v>0</v>
      </c>
      <c r="E100" s="202"/>
      <c r="F100" s="202"/>
      <c r="G100" s="202"/>
      <c r="H100" s="202"/>
      <c r="I100" s="202"/>
      <c r="J100" s="202"/>
      <c r="K100" s="293"/>
      <c r="L100" s="293"/>
    </row>
    <row r="101" spans="1:12" x14ac:dyDescent="0.25">
      <c r="A101" s="636"/>
      <c r="B101" s="636"/>
      <c r="C101" s="419" t="s">
        <v>182</v>
      </c>
      <c r="D101" s="201">
        <v>0</v>
      </c>
      <c r="E101" s="202"/>
      <c r="F101" s="202"/>
      <c r="G101" s="202"/>
      <c r="H101" s="202"/>
      <c r="I101" s="202"/>
      <c r="J101" s="202"/>
      <c r="K101" s="293"/>
      <c r="L101" s="293"/>
    </row>
    <row r="102" spans="1:12" x14ac:dyDescent="0.25">
      <c r="A102" s="636"/>
      <c r="B102" s="636"/>
      <c r="C102" s="419" t="s">
        <v>170</v>
      </c>
      <c r="D102" s="201">
        <v>0</v>
      </c>
      <c r="E102" s="202"/>
      <c r="F102" s="202"/>
      <c r="G102" s="202"/>
      <c r="H102" s="202"/>
      <c r="I102" s="202"/>
      <c r="J102" s="202"/>
      <c r="K102" s="293"/>
      <c r="L102" s="293"/>
    </row>
    <row r="103" spans="1:12" x14ac:dyDescent="0.25">
      <c r="A103" s="636"/>
      <c r="B103" s="636"/>
      <c r="C103" s="419" t="s">
        <v>177</v>
      </c>
      <c r="D103" s="201">
        <v>0</v>
      </c>
      <c r="E103" s="202"/>
      <c r="F103" s="202"/>
      <c r="G103" s="202"/>
      <c r="H103" s="202"/>
      <c r="I103" s="202"/>
      <c r="J103" s="202"/>
      <c r="K103" s="293"/>
      <c r="L103" s="293"/>
    </row>
    <row r="104" spans="1:12" x14ac:dyDescent="0.25">
      <c r="A104" s="636"/>
      <c r="B104" s="636"/>
      <c r="C104" s="419" t="s">
        <v>166</v>
      </c>
      <c r="D104" s="201">
        <v>0</v>
      </c>
      <c r="E104" s="202"/>
      <c r="F104" s="202"/>
      <c r="G104" s="202"/>
      <c r="H104" s="202"/>
      <c r="I104" s="202"/>
      <c r="J104" s="202"/>
      <c r="K104" s="293"/>
      <c r="L104" s="293"/>
    </row>
    <row r="105" spans="1:12" x14ac:dyDescent="0.25">
      <c r="A105" s="636"/>
      <c r="B105" s="636"/>
      <c r="C105" s="419" t="s">
        <v>71</v>
      </c>
      <c r="D105" s="201">
        <v>0</v>
      </c>
      <c r="E105" s="202"/>
      <c r="F105" s="202"/>
      <c r="G105" s="202"/>
      <c r="H105" s="202"/>
      <c r="I105" s="202"/>
      <c r="J105" s="202"/>
      <c r="K105" s="293"/>
      <c r="L105" s="293"/>
    </row>
    <row r="106" spans="1:12" x14ac:dyDescent="0.25">
      <c r="A106" s="636"/>
      <c r="B106" s="631" t="s">
        <v>189</v>
      </c>
      <c r="C106" s="419" t="s">
        <v>57</v>
      </c>
      <c r="D106" s="201">
        <v>4</v>
      </c>
      <c r="E106" s="201">
        <v>4</v>
      </c>
      <c r="F106" s="201">
        <v>0</v>
      </c>
      <c r="G106" s="201">
        <v>0</v>
      </c>
      <c r="H106" s="201">
        <v>1</v>
      </c>
      <c r="I106" s="201">
        <v>33</v>
      </c>
      <c r="J106" s="201">
        <v>33</v>
      </c>
      <c r="K106" s="293">
        <f t="shared" si="4"/>
        <v>100</v>
      </c>
      <c r="L106" s="293">
        <f t="shared" si="5"/>
        <v>100</v>
      </c>
    </row>
    <row r="107" spans="1:12" x14ac:dyDescent="0.25">
      <c r="A107" s="636"/>
      <c r="B107" s="636"/>
      <c r="C107" s="419" t="s">
        <v>105</v>
      </c>
      <c r="D107" s="201">
        <v>0</v>
      </c>
      <c r="E107" s="202"/>
      <c r="F107" s="202"/>
      <c r="G107" s="202"/>
      <c r="H107" s="202"/>
      <c r="I107" s="202"/>
      <c r="J107" s="202"/>
      <c r="K107" s="293"/>
      <c r="L107" s="293"/>
    </row>
    <row r="108" spans="1:12" x14ac:dyDescent="0.25">
      <c r="A108" s="636"/>
      <c r="B108" s="636"/>
      <c r="C108" s="419" t="s">
        <v>107</v>
      </c>
      <c r="D108" s="201">
        <v>1</v>
      </c>
      <c r="E108" s="201">
        <v>1</v>
      </c>
      <c r="F108" s="201">
        <v>0</v>
      </c>
      <c r="G108" s="201">
        <v>0</v>
      </c>
      <c r="H108" s="201">
        <v>0</v>
      </c>
      <c r="I108" s="201">
        <v>8</v>
      </c>
      <c r="J108" s="201">
        <v>8</v>
      </c>
      <c r="K108" s="293">
        <f t="shared" si="4"/>
        <v>100</v>
      </c>
      <c r="L108" s="293">
        <f t="shared" si="5"/>
        <v>100</v>
      </c>
    </row>
    <row r="109" spans="1:12" x14ac:dyDescent="0.25">
      <c r="A109" s="636"/>
      <c r="B109" s="636"/>
      <c r="C109" s="419" t="s">
        <v>108</v>
      </c>
      <c r="D109" s="201">
        <v>0</v>
      </c>
      <c r="E109" s="202"/>
      <c r="F109" s="202"/>
      <c r="G109" s="202"/>
      <c r="H109" s="202"/>
      <c r="I109" s="202"/>
      <c r="J109" s="202"/>
      <c r="K109" s="293"/>
      <c r="L109" s="293"/>
    </row>
    <row r="110" spans="1:12" x14ac:dyDescent="0.25">
      <c r="A110" s="636"/>
      <c r="B110" s="636"/>
      <c r="C110" s="419" t="s">
        <v>110</v>
      </c>
      <c r="D110" s="201">
        <v>0</v>
      </c>
      <c r="E110" s="202"/>
      <c r="F110" s="202"/>
      <c r="G110" s="202"/>
      <c r="H110" s="202"/>
      <c r="I110" s="202"/>
      <c r="J110" s="202"/>
      <c r="K110" s="293"/>
      <c r="L110" s="293"/>
    </row>
    <row r="111" spans="1:12" x14ac:dyDescent="0.25">
      <c r="A111" s="636"/>
      <c r="B111" s="636"/>
      <c r="C111" s="419" t="s">
        <v>115</v>
      </c>
      <c r="D111" s="201">
        <v>0</v>
      </c>
      <c r="E111" s="202"/>
      <c r="F111" s="202"/>
      <c r="G111" s="202"/>
      <c r="H111" s="202"/>
      <c r="I111" s="202"/>
      <c r="J111" s="202"/>
      <c r="K111" s="293"/>
      <c r="L111" s="293"/>
    </row>
    <row r="112" spans="1:12" x14ac:dyDescent="0.25">
      <c r="A112" s="636"/>
      <c r="B112" s="636"/>
      <c r="C112" s="419" t="s">
        <v>113</v>
      </c>
      <c r="D112" s="201">
        <v>1</v>
      </c>
      <c r="E112" s="201">
        <v>1</v>
      </c>
      <c r="F112" s="201">
        <v>0</v>
      </c>
      <c r="G112" s="201">
        <v>0</v>
      </c>
      <c r="H112" s="201">
        <v>0</v>
      </c>
      <c r="I112" s="201">
        <v>6</v>
      </c>
      <c r="J112" s="201">
        <v>6</v>
      </c>
      <c r="K112" s="293">
        <f t="shared" si="4"/>
        <v>100</v>
      </c>
      <c r="L112" s="293">
        <f t="shared" si="5"/>
        <v>100</v>
      </c>
    </row>
    <row r="113" spans="1:12" x14ac:dyDescent="0.25">
      <c r="A113" s="636"/>
      <c r="B113" s="636"/>
      <c r="C113" s="419" t="s">
        <v>114</v>
      </c>
      <c r="D113" s="201">
        <v>0</v>
      </c>
      <c r="E113" s="202"/>
      <c r="F113" s="202"/>
      <c r="G113" s="202"/>
      <c r="H113" s="202"/>
      <c r="I113" s="202"/>
      <c r="J113" s="202"/>
      <c r="K113" s="293"/>
      <c r="L113" s="293"/>
    </row>
    <row r="114" spans="1:12" x14ac:dyDescent="0.25">
      <c r="A114" s="636"/>
      <c r="B114" s="636"/>
      <c r="C114" s="419" t="s">
        <v>106</v>
      </c>
      <c r="D114" s="201">
        <v>0</v>
      </c>
      <c r="E114" s="202"/>
      <c r="F114" s="202"/>
      <c r="G114" s="202"/>
      <c r="H114" s="202"/>
      <c r="I114" s="202"/>
      <c r="J114" s="202"/>
      <c r="K114" s="293"/>
      <c r="L114" s="293"/>
    </row>
    <row r="115" spans="1:12" x14ac:dyDescent="0.25">
      <c r="A115" s="636"/>
      <c r="B115" s="636"/>
      <c r="C115" s="419" t="s">
        <v>112</v>
      </c>
      <c r="D115" s="201">
        <v>1</v>
      </c>
      <c r="E115" s="201">
        <v>1</v>
      </c>
      <c r="F115" s="201">
        <v>0</v>
      </c>
      <c r="G115" s="201">
        <v>0</v>
      </c>
      <c r="H115" s="201">
        <v>0</v>
      </c>
      <c r="I115" s="201">
        <v>4</v>
      </c>
      <c r="J115" s="201">
        <v>4</v>
      </c>
      <c r="K115" s="293">
        <f t="shared" si="4"/>
        <v>100</v>
      </c>
      <c r="L115" s="293">
        <f t="shared" si="5"/>
        <v>100</v>
      </c>
    </row>
    <row r="116" spans="1:12" x14ac:dyDescent="0.25">
      <c r="A116" s="636"/>
      <c r="B116" s="636"/>
      <c r="C116" s="419" t="s">
        <v>109</v>
      </c>
      <c r="D116" s="201">
        <v>0</v>
      </c>
      <c r="E116" s="202"/>
      <c r="F116" s="202"/>
      <c r="G116" s="202"/>
      <c r="H116" s="202"/>
      <c r="I116" s="202"/>
      <c r="J116" s="202"/>
      <c r="K116" s="293"/>
      <c r="L116" s="293"/>
    </row>
    <row r="117" spans="1:12" x14ac:dyDescent="0.25">
      <c r="A117" s="636"/>
      <c r="B117" s="636"/>
      <c r="C117" s="419" t="s">
        <v>111</v>
      </c>
      <c r="D117" s="201">
        <v>1</v>
      </c>
      <c r="E117" s="201">
        <v>1</v>
      </c>
      <c r="F117" s="201">
        <v>0</v>
      </c>
      <c r="G117" s="201">
        <v>0</v>
      </c>
      <c r="H117" s="201">
        <v>1</v>
      </c>
      <c r="I117" s="201">
        <v>15</v>
      </c>
      <c r="J117" s="201">
        <v>15</v>
      </c>
      <c r="K117" s="293">
        <f t="shared" si="4"/>
        <v>100</v>
      </c>
      <c r="L117" s="293">
        <f t="shared" si="5"/>
        <v>100</v>
      </c>
    </row>
    <row r="118" spans="1:12" x14ac:dyDescent="0.25">
      <c r="A118" s="636"/>
      <c r="B118" s="631" t="s">
        <v>187</v>
      </c>
      <c r="C118" s="419" t="s">
        <v>57</v>
      </c>
      <c r="D118" s="201">
        <v>5</v>
      </c>
      <c r="E118" s="201">
        <v>4</v>
      </c>
      <c r="F118" s="201">
        <v>1</v>
      </c>
      <c r="G118" s="201">
        <v>0</v>
      </c>
      <c r="H118" s="201">
        <v>0</v>
      </c>
      <c r="I118" s="201">
        <v>42</v>
      </c>
      <c r="J118" s="201">
        <v>35</v>
      </c>
      <c r="K118" s="293">
        <f t="shared" si="4"/>
        <v>80</v>
      </c>
      <c r="L118" s="293">
        <f t="shared" si="5"/>
        <v>83.333333333333343</v>
      </c>
    </row>
    <row r="119" spans="1:12" x14ac:dyDescent="0.25">
      <c r="A119" s="636"/>
      <c r="B119" s="636"/>
      <c r="C119" s="419" t="s">
        <v>85</v>
      </c>
      <c r="D119" s="201">
        <v>0</v>
      </c>
      <c r="E119" s="202"/>
      <c r="F119" s="202"/>
      <c r="G119" s="202"/>
      <c r="H119" s="202"/>
      <c r="I119" s="202"/>
      <c r="J119" s="202"/>
      <c r="K119" s="293"/>
      <c r="L119" s="293"/>
    </row>
    <row r="120" spans="1:12" x14ac:dyDescent="0.25">
      <c r="A120" s="636"/>
      <c r="B120" s="636"/>
      <c r="C120" s="419" t="s">
        <v>79</v>
      </c>
      <c r="D120" s="201">
        <v>1</v>
      </c>
      <c r="E120" s="201">
        <v>1</v>
      </c>
      <c r="F120" s="201">
        <v>0</v>
      </c>
      <c r="G120" s="201">
        <v>0</v>
      </c>
      <c r="H120" s="201">
        <v>0</v>
      </c>
      <c r="I120" s="201">
        <v>10</v>
      </c>
      <c r="J120" s="201">
        <v>6</v>
      </c>
      <c r="K120" s="293">
        <f t="shared" si="4"/>
        <v>100</v>
      </c>
      <c r="L120" s="293">
        <f t="shared" si="5"/>
        <v>60</v>
      </c>
    </row>
    <row r="121" spans="1:12" x14ac:dyDescent="0.25">
      <c r="A121" s="636"/>
      <c r="B121" s="636"/>
      <c r="C121" s="419" t="s">
        <v>81</v>
      </c>
      <c r="D121" s="201">
        <v>1</v>
      </c>
      <c r="E121" s="201">
        <v>1</v>
      </c>
      <c r="F121" s="201">
        <v>0</v>
      </c>
      <c r="G121" s="201">
        <v>0</v>
      </c>
      <c r="H121" s="201">
        <v>0</v>
      </c>
      <c r="I121" s="201">
        <v>9</v>
      </c>
      <c r="J121" s="201">
        <v>9</v>
      </c>
      <c r="K121" s="293">
        <f t="shared" si="4"/>
        <v>100</v>
      </c>
      <c r="L121" s="293">
        <f t="shared" si="5"/>
        <v>100</v>
      </c>
    </row>
    <row r="122" spans="1:12" x14ac:dyDescent="0.25">
      <c r="A122" s="636"/>
      <c r="B122" s="636"/>
      <c r="C122" s="419" t="s">
        <v>88</v>
      </c>
      <c r="D122" s="201">
        <v>1</v>
      </c>
      <c r="E122" s="201">
        <v>1</v>
      </c>
      <c r="F122" s="201">
        <v>0</v>
      </c>
      <c r="G122" s="201">
        <v>0</v>
      </c>
      <c r="H122" s="201">
        <v>0</v>
      </c>
      <c r="I122" s="201">
        <v>10</v>
      </c>
      <c r="J122" s="201">
        <v>10</v>
      </c>
      <c r="K122" s="293">
        <f t="shared" si="4"/>
        <v>100</v>
      </c>
      <c r="L122" s="293">
        <f t="shared" si="5"/>
        <v>100</v>
      </c>
    </row>
    <row r="123" spans="1:12" x14ac:dyDescent="0.25">
      <c r="A123" s="636"/>
      <c r="B123" s="636"/>
      <c r="C123" s="419" t="s">
        <v>86</v>
      </c>
      <c r="D123" s="201">
        <v>0</v>
      </c>
      <c r="E123" s="202"/>
      <c r="F123" s="202"/>
      <c r="G123" s="202"/>
      <c r="H123" s="202"/>
      <c r="I123" s="202"/>
      <c r="J123" s="202"/>
      <c r="K123" s="293"/>
      <c r="L123" s="293"/>
    </row>
    <row r="124" spans="1:12" x14ac:dyDescent="0.25">
      <c r="A124" s="636"/>
      <c r="B124" s="636"/>
      <c r="C124" s="419" t="s">
        <v>82</v>
      </c>
      <c r="D124" s="201">
        <v>1</v>
      </c>
      <c r="E124" s="201">
        <v>1</v>
      </c>
      <c r="F124" s="201">
        <v>0</v>
      </c>
      <c r="G124" s="201">
        <v>0</v>
      </c>
      <c r="H124" s="201">
        <v>0</v>
      </c>
      <c r="I124" s="201">
        <v>6</v>
      </c>
      <c r="J124" s="201">
        <v>6</v>
      </c>
      <c r="K124" s="293">
        <f t="shared" si="4"/>
        <v>100</v>
      </c>
      <c r="L124" s="293">
        <f t="shared" si="5"/>
        <v>100</v>
      </c>
    </row>
    <row r="125" spans="1:12" x14ac:dyDescent="0.25">
      <c r="A125" s="636"/>
      <c r="B125" s="636"/>
      <c r="C125" s="419" t="s">
        <v>83</v>
      </c>
      <c r="D125" s="201">
        <v>0</v>
      </c>
      <c r="E125" s="202"/>
      <c r="F125" s="202"/>
      <c r="G125" s="202"/>
      <c r="H125" s="202"/>
      <c r="I125" s="202"/>
      <c r="J125" s="202"/>
      <c r="K125" s="293"/>
      <c r="L125" s="293"/>
    </row>
    <row r="126" spans="1:12" x14ac:dyDescent="0.25">
      <c r="A126" s="636"/>
      <c r="B126" s="636"/>
      <c r="C126" s="419" t="s">
        <v>87</v>
      </c>
      <c r="D126" s="201">
        <v>1</v>
      </c>
      <c r="E126" s="201">
        <v>0</v>
      </c>
      <c r="F126" s="201">
        <v>1</v>
      </c>
      <c r="G126" s="201">
        <v>0</v>
      </c>
      <c r="H126" s="201">
        <v>0</v>
      </c>
      <c r="I126" s="201">
        <v>7</v>
      </c>
      <c r="J126" s="201">
        <v>4</v>
      </c>
      <c r="K126" s="293">
        <f t="shared" si="4"/>
        <v>0</v>
      </c>
      <c r="L126" s="293">
        <f t="shared" si="5"/>
        <v>57.142857142857139</v>
      </c>
    </row>
    <row r="127" spans="1:12" x14ac:dyDescent="0.25">
      <c r="A127" s="636"/>
      <c r="B127" s="636"/>
      <c r="C127" s="419" t="s">
        <v>80</v>
      </c>
      <c r="D127" s="201">
        <v>0</v>
      </c>
      <c r="E127" s="202"/>
      <c r="F127" s="202"/>
      <c r="G127" s="202"/>
      <c r="H127" s="202"/>
      <c r="I127" s="202"/>
      <c r="J127" s="202"/>
      <c r="K127" s="293"/>
      <c r="L127" s="293"/>
    </row>
    <row r="128" spans="1:12" x14ac:dyDescent="0.25">
      <c r="A128" s="636"/>
      <c r="B128" s="636"/>
      <c r="C128" s="419" t="s">
        <v>84</v>
      </c>
      <c r="D128" s="201">
        <v>0</v>
      </c>
      <c r="E128" s="202"/>
      <c r="F128" s="202"/>
      <c r="G128" s="202"/>
      <c r="H128" s="202"/>
      <c r="I128" s="202"/>
      <c r="J128" s="202"/>
      <c r="K128" s="293"/>
      <c r="L128" s="293"/>
    </row>
    <row r="129" spans="1:12" x14ac:dyDescent="0.25">
      <c r="A129" s="636"/>
      <c r="B129" s="631" t="s">
        <v>186</v>
      </c>
      <c r="C129" s="419" t="s">
        <v>57</v>
      </c>
      <c r="D129" s="201">
        <v>6</v>
      </c>
      <c r="E129" s="201">
        <v>6</v>
      </c>
      <c r="F129" s="201">
        <v>0</v>
      </c>
      <c r="G129" s="201">
        <v>0</v>
      </c>
      <c r="H129" s="201">
        <v>4</v>
      </c>
      <c r="I129" s="201">
        <v>79</v>
      </c>
      <c r="J129" s="201">
        <v>71</v>
      </c>
      <c r="K129" s="293">
        <f t="shared" si="4"/>
        <v>100</v>
      </c>
      <c r="L129" s="293">
        <f t="shared" si="5"/>
        <v>89.87341772151899</v>
      </c>
    </row>
    <row r="130" spans="1:12" x14ac:dyDescent="0.25">
      <c r="A130" s="636"/>
      <c r="B130" s="636"/>
      <c r="C130" s="419" t="s">
        <v>74</v>
      </c>
      <c r="D130" s="201">
        <v>1</v>
      </c>
      <c r="E130" s="201">
        <v>1</v>
      </c>
      <c r="F130" s="201">
        <v>0</v>
      </c>
      <c r="G130" s="201">
        <v>0</v>
      </c>
      <c r="H130" s="201">
        <v>1</v>
      </c>
      <c r="I130" s="201">
        <v>14</v>
      </c>
      <c r="J130" s="201">
        <v>14</v>
      </c>
      <c r="K130" s="293">
        <f t="shared" si="4"/>
        <v>100</v>
      </c>
      <c r="L130" s="293">
        <f t="shared" si="5"/>
        <v>100</v>
      </c>
    </row>
    <row r="131" spans="1:12" x14ac:dyDescent="0.25">
      <c r="A131" s="636"/>
      <c r="B131" s="636"/>
      <c r="C131" s="419" t="s">
        <v>76</v>
      </c>
      <c r="D131" s="201">
        <v>1</v>
      </c>
      <c r="E131" s="201">
        <v>1</v>
      </c>
      <c r="F131" s="201">
        <v>0</v>
      </c>
      <c r="G131" s="201">
        <v>0</v>
      </c>
      <c r="H131" s="201">
        <v>1</v>
      </c>
      <c r="I131" s="201">
        <v>16</v>
      </c>
      <c r="J131" s="201">
        <v>16</v>
      </c>
      <c r="K131" s="293">
        <f t="shared" si="4"/>
        <v>100</v>
      </c>
      <c r="L131" s="293">
        <f t="shared" si="5"/>
        <v>100</v>
      </c>
    </row>
    <row r="132" spans="1:12" ht="31.5" x14ac:dyDescent="0.25">
      <c r="A132" s="636"/>
      <c r="B132" s="636"/>
      <c r="C132" s="419" t="s">
        <v>72</v>
      </c>
      <c r="D132" s="201">
        <v>0</v>
      </c>
      <c r="E132" s="202"/>
      <c r="F132" s="202"/>
      <c r="G132" s="202"/>
      <c r="H132" s="202"/>
      <c r="I132" s="202"/>
      <c r="J132" s="202"/>
      <c r="K132" s="293"/>
      <c r="L132" s="293"/>
    </row>
    <row r="133" spans="1:12" ht="31.5" x14ac:dyDescent="0.25">
      <c r="A133" s="636"/>
      <c r="B133" s="636"/>
      <c r="C133" s="419" t="s">
        <v>75</v>
      </c>
      <c r="D133" s="201">
        <v>0</v>
      </c>
      <c r="E133" s="202"/>
      <c r="F133" s="202"/>
      <c r="G133" s="202"/>
      <c r="H133" s="202"/>
      <c r="I133" s="202"/>
      <c r="J133" s="202"/>
      <c r="K133" s="293"/>
      <c r="L133" s="293"/>
    </row>
    <row r="134" spans="1:12" x14ac:dyDescent="0.25">
      <c r="A134" s="636"/>
      <c r="B134" s="636"/>
      <c r="C134" s="419" t="s">
        <v>73</v>
      </c>
      <c r="D134" s="201">
        <v>1</v>
      </c>
      <c r="E134" s="201">
        <v>1</v>
      </c>
      <c r="F134" s="201">
        <v>0</v>
      </c>
      <c r="G134" s="201">
        <v>0</v>
      </c>
      <c r="H134" s="201">
        <v>1</v>
      </c>
      <c r="I134" s="201">
        <v>25</v>
      </c>
      <c r="J134" s="201">
        <v>21</v>
      </c>
      <c r="K134" s="293">
        <f t="shared" si="4"/>
        <v>100</v>
      </c>
      <c r="L134" s="293">
        <f t="shared" si="5"/>
        <v>84</v>
      </c>
    </row>
    <row r="135" spans="1:12" x14ac:dyDescent="0.25">
      <c r="A135" s="636"/>
      <c r="B135" s="636"/>
      <c r="C135" s="419" t="s">
        <v>78</v>
      </c>
      <c r="D135" s="201">
        <v>1</v>
      </c>
      <c r="E135" s="201">
        <v>1</v>
      </c>
      <c r="F135" s="201">
        <v>0</v>
      </c>
      <c r="G135" s="201">
        <v>0</v>
      </c>
      <c r="H135" s="201">
        <v>0</v>
      </c>
      <c r="I135" s="201">
        <v>6</v>
      </c>
      <c r="J135" s="201">
        <v>6</v>
      </c>
      <c r="K135" s="293">
        <f t="shared" si="4"/>
        <v>100</v>
      </c>
      <c r="L135" s="293">
        <f t="shared" si="5"/>
        <v>100</v>
      </c>
    </row>
    <row r="136" spans="1:12" x14ac:dyDescent="0.25">
      <c r="A136" s="636"/>
      <c r="B136" s="636"/>
      <c r="C136" s="419" t="s">
        <v>64</v>
      </c>
      <c r="D136" s="201">
        <v>1</v>
      </c>
      <c r="E136" s="201">
        <v>1</v>
      </c>
      <c r="F136" s="201">
        <v>0</v>
      </c>
      <c r="G136" s="201">
        <v>0</v>
      </c>
      <c r="H136" s="201">
        <v>0</v>
      </c>
      <c r="I136" s="201">
        <v>8</v>
      </c>
      <c r="J136" s="201">
        <v>8</v>
      </c>
      <c r="K136" s="293">
        <f t="shared" si="4"/>
        <v>100</v>
      </c>
      <c r="L136" s="293">
        <f t="shared" si="5"/>
        <v>100</v>
      </c>
    </row>
    <row r="137" spans="1:12" x14ac:dyDescent="0.25">
      <c r="A137" s="637"/>
      <c r="B137" s="637"/>
      <c r="C137" s="420" t="s">
        <v>77</v>
      </c>
      <c r="D137" s="204">
        <v>1</v>
      </c>
      <c r="E137" s="204">
        <v>1</v>
      </c>
      <c r="F137" s="204">
        <v>0</v>
      </c>
      <c r="G137" s="204">
        <v>0</v>
      </c>
      <c r="H137" s="204">
        <v>1</v>
      </c>
      <c r="I137" s="204">
        <v>10</v>
      </c>
      <c r="J137" s="204">
        <v>6</v>
      </c>
      <c r="K137" s="295">
        <f t="shared" si="4"/>
        <v>100</v>
      </c>
      <c r="L137" s="295">
        <f t="shared" si="5"/>
        <v>60</v>
      </c>
    </row>
  </sheetData>
  <mergeCells count="19">
    <mergeCell ref="L4:L5"/>
    <mergeCell ref="A2:L2"/>
    <mergeCell ref="A7:A137"/>
    <mergeCell ref="B7:C7"/>
    <mergeCell ref="B8:B24"/>
    <mergeCell ref="B25:B42"/>
    <mergeCell ref="B43:B65"/>
    <mergeCell ref="B66:B82"/>
    <mergeCell ref="B83:B105"/>
    <mergeCell ref="B106:B117"/>
    <mergeCell ref="B118:B128"/>
    <mergeCell ref="B129:B137"/>
    <mergeCell ref="A6:C6"/>
    <mergeCell ref="A4:C5"/>
    <mergeCell ref="D4:G4"/>
    <mergeCell ref="H4:H5"/>
    <mergeCell ref="I4:I5"/>
    <mergeCell ref="J4:J5"/>
    <mergeCell ref="K4:K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37"/>
  <sheetViews>
    <sheetView zoomScaleNormal="100" workbookViewId="0">
      <selection activeCell="A7" sqref="A7:L137"/>
    </sheetView>
  </sheetViews>
  <sheetFormatPr defaultColWidth="9.33203125" defaultRowHeight="15.75" x14ac:dyDescent="0.25"/>
  <cols>
    <col min="1" max="1" width="35.5" style="113" customWidth="1"/>
    <col min="2" max="2" width="24.6640625" style="113" customWidth="1"/>
    <col min="3" max="3" width="24.83203125" style="113" customWidth="1"/>
    <col min="4" max="16384" width="9.33203125" style="113"/>
  </cols>
  <sheetData>
    <row r="1" spans="1:13" ht="21" customHeight="1" x14ac:dyDescent="0.25">
      <c r="A1" s="117" t="s">
        <v>385</v>
      </c>
      <c r="B1" s="117"/>
      <c r="C1" s="117"/>
    </row>
    <row r="2" spans="1:13" ht="57" customHeight="1" x14ac:dyDescent="0.25">
      <c r="A2" s="624" t="s">
        <v>454</v>
      </c>
      <c r="B2" s="624"/>
      <c r="C2" s="624"/>
      <c r="D2" s="624"/>
      <c r="E2" s="624"/>
      <c r="F2" s="624"/>
      <c r="G2" s="624"/>
      <c r="H2" s="624"/>
      <c r="I2" s="624"/>
      <c r="J2" s="624"/>
      <c r="K2" s="624"/>
      <c r="L2" s="624"/>
      <c r="M2" s="114"/>
    </row>
    <row r="4" spans="1:13" ht="31.5" customHeight="1" x14ac:dyDescent="0.25">
      <c r="A4" s="606"/>
      <c r="B4" s="606"/>
      <c r="C4" s="606"/>
      <c r="D4" s="635" t="s">
        <v>375</v>
      </c>
      <c r="E4" s="635"/>
      <c r="F4" s="635"/>
      <c r="G4" s="635"/>
      <c r="H4" s="635" t="s">
        <v>376</v>
      </c>
      <c r="I4" s="627" t="s">
        <v>377</v>
      </c>
      <c r="J4" s="627" t="s">
        <v>378</v>
      </c>
      <c r="K4" s="627" t="s">
        <v>379</v>
      </c>
      <c r="L4" s="627" t="s">
        <v>380</v>
      </c>
    </row>
    <row r="5" spans="1:13" ht="63" x14ac:dyDescent="0.25">
      <c r="A5" s="606"/>
      <c r="B5" s="606"/>
      <c r="C5" s="606"/>
      <c r="D5" s="120" t="s">
        <v>57</v>
      </c>
      <c r="E5" s="120" t="s">
        <v>259</v>
      </c>
      <c r="F5" s="120" t="s">
        <v>258</v>
      </c>
      <c r="G5" s="120" t="s">
        <v>381</v>
      </c>
      <c r="H5" s="635"/>
      <c r="I5" s="627"/>
      <c r="J5" s="627"/>
      <c r="K5" s="627"/>
      <c r="L5" s="627"/>
    </row>
    <row r="6" spans="1:13" x14ac:dyDescent="0.25">
      <c r="A6" s="621" t="s">
        <v>426</v>
      </c>
      <c r="B6" s="622"/>
      <c r="C6" s="623"/>
      <c r="D6" s="297" t="e">
        <f>#REF!+#REF!</f>
        <v>#REF!</v>
      </c>
      <c r="E6" s="297" t="e">
        <f>#REF!+#REF!</f>
        <v>#REF!</v>
      </c>
      <c r="F6" s="297" t="e">
        <f>#REF!+#REF!</f>
        <v>#REF!</v>
      </c>
      <c r="G6" s="297" t="e">
        <f>#REF!+#REF!</f>
        <v>#REF!</v>
      </c>
      <c r="H6" s="297" t="e">
        <f>#REF!+#REF!</f>
        <v>#REF!</v>
      </c>
      <c r="I6" s="297" t="e">
        <f>#REF!+#REF!</f>
        <v>#REF!</v>
      </c>
      <c r="J6" s="297" t="e">
        <f>#REF!+#REF!</f>
        <v>#REF!</v>
      </c>
      <c r="K6" s="292" t="e">
        <f>E6/D6*100</f>
        <v>#REF!</v>
      </c>
      <c r="L6" s="292" t="e">
        <f>J6/I6*100</f>
        <v>#REF!</v>
      </c>
    </row>
    <row r="7" spans="1:13" s="117" customFormat="1" x14ac:dyDescent="0.25">
      <c r="A7" s="630" t="s">
        <v>489</v>
      </c>
      <c r="B7" s="630" t="s">
        <v>57</v>
      </c>
      <c r="C7" s="630"/>
      <c r="D7" s="479">
        <v>8.9999999999999964</v>
      </c>
      <c r="E7" s="479">
        <v>9</v>
      </c>
      <c r="F7" s="479">
        <v>0</v>
      </c>
      <c r="G7" s="479">
        <v>0</v>
      </c>
      <c r="H7" s="479">
        <v>1.0000000000000002</v>
      </c>
      <c r="I7" s="479">
        <v>189</v>
      </c>
      <c r="J7" s="479">
        <v>177</v>
      </c>
      <c r="K7" s="480">
        <f t="shared" ref="K7:K44" si="0">E7/D7*100</f>
        <v>100.00000000000004</v>
      </c>
      <c r="L7" s="480">
        <f t="shared" ref="L7:L44" si="1">J7/I7*100</f>
        <v>93.650793650793645</v>
      </c>
    </row>
    <row r="8" spans="1:13" x14ac:dyDescent="0.25">
      <c r="A8" s="638"/>
      <c r="B8" s="631" t="s">
        <v>188</v>
      </c>
      <c r="C8" s="419" t="s">
        <v>57</v>
      </c>
      <c r="D8" s="201">
        <v>1.0000000000000002</v>
      </c>
      <c r="E8" s="201">
        <v>1</v>
      </c>
      <c r="F8" s="201">
        <v>0</v>
      </c>
      <c r="G8" s="201">
        <v>0</v>
      </c>
      <c r="H8" s="201">
        <v>1</v>
      </c>
      <c r="I8" s="201">
        <v>21</v>
      </c>
      <c r="J8" s="201">
        <v>21</v>
      </c>
      <c r="K8" s="293">
        <f t="shared" si="0"/>
        <v>99.999999999999972</v>
      </c>
      <c r="L8" s="293">
        <f t="shared" si="1"/>
        <v>100</v>
      </c>
    </row>
    <row r="9" spans="1:13" x14ac:dyDescent="0.25">
      <c r="A9" s="638"/>
      <c r="B9" s="636"/>
      <c r="C9" s="419" t="s">
        <v>89</v>
      </c>
      <c r="D9" s="201">
        <v>1</v>
      </c>
      <c r="E9" s="201">
        <v>1</v>
      </c>
      <c r="F9" s="201">
        <v>0</v>
      </c>
      <c r="G9" s="201">
        <v>0</v>
      </c>
      <c r="H9" s="201">
        <v>1</v>
      </c>
      <c r="I9" s="201">
        <v>21</v>
      </c>
      <c r="J9" s="201">
        <v>21</v>
      </c>
      <c r="K9" s="293">
        <f t="shared" si="0"/>
        <v>100</v>
      </c>
      <c r="L9" s="293">
        <f t="shared" si="1"/>
        <v>100</v>
      </c>
    </row>
    <row r="10" spans="1:13" x14ac:dyDescent="0.25">
      <c r="A10" s="638"/>
      <c r="B10" s="636"/>
      <c r="C10" s="419" t="s">
        <v>90</v>
      </c>
      <c r="D10" s="201">
        <v>0</v>
      </c>
      <c r="E10" s="298"/>
      <c r="F10" s="298"/>
      <c r="G10" s="298"/>
      <c r="H10" s="298"/>
      <c r="I10" s="298"/>
      <c r="J10" s="298"/>
      <c r="K10" s="293"/>
      <c r="L10" s="293"/>
    </row>
    <row r="11" spans="1:13" x14ac:dyDescent="0.25">
      <c r="A11" s="638"/>
      <c r="B11" s="636"/>
      <c r="C11" s="419" t="s">
        <v>93</v>
      </c>
      <c r="D11" s="201">
        <v>0</v>
      </c>
      <c r="E11" s="298"/>
      <c r="F11" s="298"/>
      <c r="G11" s="298"/>
      <c r="H11" s="298"/>
      <c r="I11" s="298"/>
      <c r="J11" s="298"/>
      <c r="K11" s="293"/>
      <c r="L11" s="293"/>
    </row>
    <row r="12" spans="1:13" x14ac:dyDescent="0.25">
      <c r="A12" s="638"/>
      <c r="B12" s="636"/>
      <c r="C12" s="419" t="s">
        <v>94</v>
      </c>
      <c r="D12" s="201">
        <v>0</v>
      </c>
      <c r="E12" s="298"/>
      <c r="F12" s="298"/>
      <c r="G12" s="298"/>
      <c r="H12" s="298"/>
      <c r="I12" s="298"/>
      <c r="J12" s="298"/>
      <c r="K12" s="293"/>
      <c r="L12" s="293"/>
    </row>
    <row r="13" spans="1:13" x14ac:dyDescent="0.25">
      <c r="A13" s="638"/>
      <c r="B13" s="636"/>
      <c r="C13" s="419" t="s">
        <v>100</v>
      </c>
      <c r="D13" s="201">
        <v>0</v>
      </c>
      <c r="E13" s="298"/>
      <c r="F13" s="298"/>
      <c r="G13" s="298"/>
      <c r="H13" s="298"/>
      <c r="I13" s="298"/>
      <c r="J13" s="298"/>
      <c r="K13" s="293"/>
      <c r="L13" s="293"/>
    </row>
    <row r="14" spans="1:13" x14ac:dyDescent="0.25">
      <c r="A14" s="638"/>
      <c r="B14" s="636"/>
      <c r="C14" s="419" t="s">
        <v>98</v>
      </c>
      <c r="D14" s="201">
        <v>0</v>
      </c>
      <c r="E14" s="298"/>
      <c r="F14" s="298"/>
      <c r="G14" s="298"/>
      <c r="H14" s="298"/>
      <c r="I14" s="298"/>
      <c r="J14" s="298"/>
      <c r="K14" s="293"/>
      <c r="L14" s="293"/>
    </row>
    <row r="15" spans="1:13" x14ac:dyDescent="0.25">
      <c r="A15" s="638"/>
      <c r="B15" s="636"/>
      <c r="C15" s="419" t="s">
        <v>104</v>
      </c>
      <c r="D15" s="201">
        <v>0</v>
      </c>
      <c r="E15" s="298"/>
      <c r="F15" s="298"/>
      <c r="G15" s="298"/>
      <c r="H15" s="298"/>
      <c r="I15" s="298"/>
      <c r="J15" s="298"/>
      <c r="K15" s="293"/>
      <c r="L15" s="293"/>
    </row>
    <row r="16" spans="1:13" x14ac:dyDescent="0.25">
      <c r="A16" s="638"/>
      <c r="B16" s="636"/>
      <c r="C16" s="419" t="s">
        <v>92</v>
      </c>
      <c r="D16" s="201">
        <v>0</v>
      </c>
      <c r="E16" s="298"/>
      <c r="F16" s="298"/>
      <c r="G16" s="298"/>
      <c r="H16" s="298"/>
      <c r="I16" s="298"/>
      <c r="J16" s="298"/>
      <c r="K16" s="293"/>
      <c r="L16" s="293"/>
    </row>
    <row r="17" spans="1:12" x14ac:dyDescent="0.25">
      <c r="A17" s="638"/>
      <c r="B17" s="636"/>
      <c r="C17" s="419" t="s">
        <v>103</v>
      </c>
      <c r="D17" s="201">
        <v>0</v>
      </c>
      <c r="E17" s="298"/>
      <c r="F17" s="298"/>
      <c r="G17" s="298"/>
      <c r="H17" s="298"/>
      <c r="I17" s="298"/>
      <c r="J17" s="298"/>
      <c r="K17" s="293"/>
      <c r="L17" s="293"/>
    </row>
    <row r="18" spans="1:12" x14ac:dyDescent="0.25">
      <c r="A18" s="638"/>
      <c r="B18" s="636"/>
      <c r="C18" s="419" t="s">
        <v>95</v>
      </c>
      <c r="D18" s="201">
        <v>0</v>
      </c>
      <c r="E18" s="298"/>
      <c r="F18" s="298"/>
      <c r="G18" s="298"/>
      <c r="H18" s="298"/>
      <c r="I18" s="298"/>
      <c r="J18" s="298"/>
      <c r="K18" s="293"/>
      <c r="L18" s="293"/>
    </row>
    <row r="19" spans="1:12" x14ac:dyDescent="0.25">
      <c r="A19" s="638"/>
      <c r="B19" s="636"/>
      <c r="C19" s="419" t="s">
        <v>102</v>
      </c>
      <c r="D19" s="201">
        <v>0</v>
      </c>
      <c r="E19" s="298"/>
      <c r="F19" s="298"/>
      <c r="G19" s="298"/>
      <c r="H19" s="298"/>
      <c r="I19" s="298"/>
      <c r="J19" s="298"/>
      <c r="K19" s="293"/>
      <c r="L19" s="293"/>
    </row>
    <row r="20" spans="1:12" x14ac:dyDescent="0.25">
      <c r="A20" s="638"/>
      <c r="B20" s="636"/>
      <c r="C20" s="419" t="s">
        <v>96</v>
      </c>
      <c r="D20" s="201">
        <v>0</v>
      </c>
      <c r="E20" s="298"/>
      <c r="F20" s="298"/>
      <c r="G20" s="298"/>
      <c r="H20" s="298"/>
      <c r="I20" s="298"/>
      <c r="J20" s="298"/>
      <c r="K20" s="293"/>
      <c r="L20" s="293"/>
    </row>
    <row r="21" spans="1:12" x14ac:dyDescent="0.25">
      <c r="A21" s="638"/>
      <c r="B21" s="636"/>
      <c r="C21" s="419" t="s">
        <v>91</v>
      </c>
      <c r="D21" s="201">
        <v>0</v>
      </c>
      <c r="E21" s="298"/>
      <c r="F21" s="298"/>
      <c r="G21" s="298"/>
      <c r="H21" s="298"/>
      <c r="I21" s="298"/>
      <c r="J21" s="298"/>
      <c r="K21" s="293"/>
      <c r="L21" s="293"/>
    </row>
    <row r="22" spans="1:12" x14ac:dyDescent="0.25">
      <c r="A22" s="638"/>
      <c r="B22" s="636"/>
      <c r="C22" s="419" t="s">
        <v>101</v>
      </c>
      <c r="D22" s="201">
        <v>0</v>
      </c>
      <c r="E22" s="298"/>
      <c r="F22" s="298"/>
      <c r="G22" s="298"/>
      <c r="H22" s="298"/>
      <c r="I22" s="298"/>
      <c r="J22" s="298"/>
      <c r="K22" s="293"/>
      <c r="L22" s="293"/>
    </row>
    <row r="23" spans="1:12" x14ac:dyDescent="0.25">
      <c r="A23" s="638"/>
      <c r="B23" s="636"/>
      <c r="C23" s="419" t="s">
        <v>97</v>
      </c>
      <c r="D23" s="201">
        <v>0</v>
      </c>
      <c r="E23" s="298"/>
      <c r="F23" s="298"/>
      <c r="G23" s="298"/>
      <c r="H23" s="298"/>
      <c r="I23" s="298"/>
      <c r="J23" s="298"/>
      <c r="K23" s="293"/>
      <c r="L23" s="293"/>
    </row>
    <row r="24" spans="1:12" x14ac:dyDescent="0.25">
      <c r="A24" s="638"/>
      <c r="B24" s="636"/>
      <c r="C24" s="419" t="s">
        <v>99</v>
      </c>
      <c r="D24" s="201">
        <v>0</v>
      </c>
      <c r="E24" s="298"/>
      <c r="F24" s="298"/>
      <c r="G24" s="298"/>
      <c r="H24" s="298"/>
      <c r="I24" s="298"/>
      <c r="J24" s="298"/>
      <c r="K24" s="293"/>
      <c r="L24" s="293"/>
    </row>
    <row r="25" spans="1:12" x14ac:dyDescent="0.25">
      <c r="A25" s="638"/>
      <c r="B25" s="631" t="s">
        <v>190</v>
      </c>
      <c r="C25" s="419" t="s">
        <v>57</v>
      </c>
      <c r="D25" s="201">
        <v>1.0000000000000002</v>
      </c>
      <c r="E25" s="201">
        <v>1</v>
      </c>
      <c r="F25" s="201">
        <v>0</v>
      </c>
      <c r="G25" s="201">
        <v>0</v>
      </c>
      <c r="H25" s="201">
        <v>0</v>
      </c>
      <c r="I25" s="201">
        <v>13</v>
      </c>
      <c r="J25" s="201">
        <v>12</v>
      </c>
      <c r="K25" s="293">
        <f t="shared" si="0"/>
        <v>99.999999999999972</v>
      </c>
      <c r="L25" s="293">
        <f t="shared" si="1"/>
        <v>92.307692307692307</v>
      </c>
    </row>
    <row r="26" spans="1:12" x14ac:dyDescent="0.25">
      <c r="A26" s="638"/>
      <c r="B26" s="636"/>
      <c r="C26" s="419" t="s">
        <v>116</v>
      </c>
      <c r="D26" s="201">
        <v>1</v>
      </c>
      <c r="E26" s="201">
        <v>1</v>
      </c>
      <c r="F26" s="201">
        <v>0</v>
      </c>
      <c r="G26" s="201">
        <v>0</v>
      </c>
      <c r="H26" s="201">
        <v>0</v>
      </c>
      <c r="I26" s="201">
        <v>13</v>
      </c>
      <c r="J26" s="201">
        <v>12</v>
      </c>
      <c r="K26" s="293">
        <f t="shared" si="0"/>
        <v>100</v>
      </c>
      <c r="L26" s="293">
        <f t="shared" si="1"/>
        <v>92.307692307692307</v>
      </c>
    </row>
    <row r="27" spans="1:12" x14ac:dyDescent="0.25">
      <c r="A27" s="638"/>
      <c r="B27" s="636"/>
      <c r="C27" s="419" t="s">
        <v>126</v>
      </c>
      <c r="D27" s="201">
        <v>0</v>
      </c>
      <c r="E27" s="298"/>
      <c r="F27" s="298"/>
      <c r="G27" s="298"/>
      <c r="H27" s="298"/>
      <c r="I27" s="298"/>
      <c r="J27" s="298"/>
      <c r="K27" s="293"/>
      <c r="L27" s="293"/>
    </row>
    <row r="28" spans="1:12" x14ac:dyDescent="0.25">
      <c r="A28" s="638"/>
      <c r="B28" s="636"/>
      <c r="C28" s="419" t="s">
        <v>128</v>
      </c>
      <c r="D28" s="201">
        <v>0</v>
      </c>
      <c r="E28" s="298"/>
      <c r="F28" s="298"/>
      <c r="G28" s="298"/>
      <c r="H28" s="298"/>
      <c r="I28" s="298"/>
      <c r="J28" s="298"/>
      <c r="K28" s="293"/>
      <c r="L28" s="293"/>
    </row>
    <row r="29" spans="1:12" x14ac:dyDescent="0.25">
      <c r="A29" s="638"/>
      <c r="B29" s="636"/>
      <c r="C29" s="419" t="s">
        <v>130</v>
      </c>
      <c r="D29" s="201">
        <v>0</v>
      </c>
      <c r="E29" s="298"/>
      <c r="F29" s="298"/>
      <c r="G29" s="298"/>
      <c r="H29" s="298"/>
      <c r="I29" s="298"/>
      <c r="J29" s="298"/>
      <c r="K29" s="293"/>
      <c r="L29" s="293"/>
    </row>
    <row r="30" spans="1:12" x14ac:dyDescent="0.25">
      <c r="A30" s="638"/>
      <c r="B30" s="636"/>
      <c r="C30" s="419" t="s">
        <v>121</v>
      </c>
      <c r="D30" s="201">
        <v>0</v>
      </c>
      <c r="E30" s="298"/>
      <c r="F30" s="298"/>
      <c r="G30" s="298"/>
      <c r="H30" s="298"/>
      <c r="I30" s="298"/>
      <c r="J30" s="298"/>
      <c r="K30" s="293"/>
      <c r="L30" s="293"/>
    </row>
    <row r="31" spans="1:12" x14ac:dyDescent="0.25">
      <c r="A31" s="638"/>
      <c r="B31" s="636"/>
      <c r="C31" s="419" t="s">
        <v>127</v>
      </c>
      <c r="D31" s="201">
        <v>0</v>
      </c>
      <c r="E31" s="298"/>
      <c r="F31" s="298"/>
      <c r="G31" s="298"/>
      <c r="H31" s="298"/>
      <c r="I31" s="298"/>
      <c r="J31" s="298"/>
      <c r="K31" s="293"/>
      <c r="L31" s="293"/>
    </row>
    <row r="32" spans="1:12" x14ac:dyDescent="0.25">
      <c r="A32" s="638"/>
      <c r="B32" s="636"/>
      <c r="C32" s="419" t="s">
        <v>123</v>
      </c>
      <c r="D32" s="201">
        <v>0</v>
      </c>
      <c r="E32" s="298"/>
      <c r="F32" s="298"/>
      <c r="G32" s="298"/>
      <c r="H32" s="298"/>
      <c r="I32" s="298"/>
      <c r="J32" s="298"/>
      <c r="K32" s="293"/>
      <c r="L32" s="293"/>
    </row>
    <row r="33" spans="1:12" x14ac:dyDescent="0.25">
      <c r="A33" s="638"/>
      <c r="B33" s="636"/>
      <c r="C33" s="419" t="s">
        <v>129</v>
      </c>
      <c r="D33" s="201">
        <v>0</v>
      </c>
      <c r="E33" s="298"/>
      <c r="F33" s="298"/>
      <c r="G33" s="298"/>
      <c r="H33" s="298"/>
      <c r="I33" s="298"/>
      <c r="J33" s="298"/>
      <c r="K33" s="293"/>
      <c r="L33" s="293"/>
    </row>
    <row r="34" spans="1:12" x14ac:dyDescent="0.25">
      <c r="A34" s="638"/>
      <c r="B34" s="636"/>
      <c r="C34" s="419" t="s">
        <v>125</v>
      </c>
      <c r="D34" s="201">
        <v>0</v>
      </c>
      <c r="E34" s="298"/>
      <c r="F34" s="298"/>
      <c r="G34" s="298"/>
      <c r="H34" s="298"/>
      <c r="I34" s="298"/>
      <c r="J34" s="298"/>
      <c r="K34" s="293"/>
      <c r="L34" s="293"/>
    </row>
    <row r="35" spans="1:12" x14ac:dyDescent="0.25">
      <c r="A35" s="638"/>
      <c r="B35" s="636"/>
      <c r="C35" s="419" t="s">
        <v>117</v>
      </c>
      <c r="D35" s="201">
        <v>0</v>
      </c>
      <c r="E35" s="298"/>
      <c r="F35" s="298"/>
      <c r="G35" s="298"/>
      <c r="H35" s="298"/>
      <c r="I35" s="298"/>
      <c r="J35" s="298"/>
      <c r="K35" s="293"/>
      <c r="L35" s="293"/>
    </row>
    <row r="36" spans="1:12" x14ac:dyDescent="0.25">
      <c r="A36" s="638"/>
      <c r="B36" s="636"/>
      <c r="C36" s="419" t="s">
        <v>131</v>
      </c>
      <c r="D36" s="201">
        <v>0</v>
      </c>
      <c r="E36" s="298"/>
      <c r="F36" s="298"/>
      <c r="G36" s="298"/>
      <c r="H36" s="298"/>
      <c r="I36" s="298"/>
      <c r="J36" s="298"/>
      <c r="K36" s="293"/>
      <c r="L36" s="293"/>
    </row>
    <row r="37" spans="1:12" x14ac:dyDescent="0.25">
      <c r="A37" s="638"/>
      <c r="B37" s="636"/>
      <c r="C37" s="419" t="s">
        <v>124</v>
      </c>
      <c r="D37" s="201">
        <v>0</v>
      </c>
      <c r="E37" s="298"/>
      <c r="F37" s="298"/>
      <c r="G37" s="298"/>
      <c r="H37" s="298"/>
      <c r="I37" s="298"/>
      <c r="J37" s="298"/>
      <c r="K37" s="293"/>
      <c r="L37" s="293"/>
    </row>
    <row r="38" spans="1:12" x14ac:dyDescent="0.25">
      <c r="A38" s="638"/>
      <c r="B38" s="636"/>
      <c r="C38" s="419" t="s">
        <v>119</v>
      </c>
      <c r="D38" s="201">
        <v>0</v>
      </c>
      <c r="E38" s="298"/>
      <c r="F38" s="298"/>
      <c r="G38" s="298"/>
      <c r="H38" s="298"/>
      <c r="I38" s="298"/>
      <c r="J38" s="298"/>
      <c r="K38" s="293"/>
      <c r="L38" s="293"/>
    </row>
    <row r="39" spans="1:12" x14ac:dyDescent="0.25">
      <c r="A39" s="638"/>
      <c r="B39" s="636"/>
      <c r="C39" s="419" t="s">
        <v>68</v>
      </c>
      <c r="D39" s="201">
        <v>0</v>
      </c>
      <c r="E39" s="298"/>
      <c r="F39" s="298"/>
      <c r="G39" s="298"/>
      <c r="H39" s="298"/>
      <c r="I39" s="298"/>
      <c r="J39" s="298"/>
      <c r="K39" s="293"/>
      <c r="L39" s="293"/>
    </row>
    <row r="40" spans="1:12" x14ac:dyDescent="0.25">
      <c r="A40" s="638"/>
      <c r="B40" s="636"/>
      <c r="C40" s="419" t="s">
        <v>122</v>
      </c>
      <c r="D40" s="201">
        <v>0</v>
      </c>
      <c r="E40" s="298"/>
      <c r="F40" s="298"/>
      <c r="G40" s="298"/>
      <c r="H40" s="298"/>
      <c r="I40" s="298"/>
      <c r="J40" s="298"/>
      <c r="K40" s="293"/>
      <c r="L40" s="293"/>
    </row>
    <row r="41" spans="1:12" x14ac:dyDescent="0.25">
      <c r="A41" s="638"/>
      <c r="B41" s="636"/>
      <c r="C41" s="419" t="s">
        <v>118</v>
      </c>
      <c r="D41" s="201">
        <v>0</v>
      </c>
      <c r="E41" s="298"/>
      <c r="F41" s="298"/>
      <c r="G41" s="298"/>
      <c r="H41" s="298"/>
      <c r="I41" s="298"/>
      <c r="J41" s="298"/>
      <c r="K41" s="293"/>
      <c r="L41" s="293"/>
    </row>
    <row r="42" spans="1:12" x14ac:dyDescent="0.25">
      <c r="A42" s="638"/>
      <c r="B42" s="636"/>
      <c r="C42" s="419" t="s">
        <v>120</v>
      </c>
      <c r="D42" s="201">
        <v>0</v>
      </c>
      <c r="E42" s="298"/>
      <c r="F42" s="298"/>
      <c r="G42" s="298"/>
      <c r="H42" s="298"/>
      <c r="I42" s="298"/>
      <c r="J42" s="298"/>
      <c r="K42" s="293"/>
      <c r="L42" s="293"/>
    </row>
    <row r="43" spans="1:12" x14ac:dyDescent="0.25">
      <c r="A43" s="638"/>
      <c r="B43" s="631" t="s">
        <v>191</v>
      </c>
      <c r="C43" s="419" t="s">
        <v>57</v>
      </c>
      <c r="D43" s="201">
        <v>1.0000000000000002</v>
      </c>
      <c r="E43" s="201">
        <v>1</v>
      </c>
      <c r="F43" s="201">
        <v>0</v>
      </c>
      <c r="G43" s="201">
        <v>0</v>
      </c>
      <c r="H43" s="201">
        <v>0</v>
      </c>
      <c r="I43" s="201">
        <v>32</v>
      </c>
      <c r="J43" s="201">
        <v>32</v>
      </c>
      <c r="K43" s="293">
        <f t="shared" si="0"/>
        <v>99.999999999999972</v>
      </c>
      <c r="L43" s="293">
        <f t="shared" si="1"/>
        <v>100</v>
      </c>
    </row>
    <row r="44" spans="1:12" x14ac:dyDescent="0.25">
      <c r="A44" s="638"/>
      <c r="B44" s="636"/>
      <c r="C44" s="419" t="s">
        <v>132</v>
      </c>
      <c r="D44" s="201">
        <v>1</v>
      </c>
      <c r="E44" s="201">
        <v>1</v>
      </c>
      <c r="F44" s="201">
        <v>0</v>
      </c>
      <c r="G44" s="201">
        <v>0</v>
      </c>
      <c r="H44" s="201">
        <v>0</v>
      </c>
      <c r="I44" s="201">
        <v>32</v>
      </c>
      <c r="J44" s="201">
        <v>32</v>
      </c>
      <c r="K44" s="293">
        <f t="shared" si="0"/>
        <v>100</v>
      </c>
      <c r="L44" s="293">
        <f t="shared" si="1"/>
        <v>100</v>
      </c>
    </row>
    <row r="45" spans="1:12" x14ac:dyDescent="0.25">
      <c r="A45" s="638"/>
      <c r="B45" s="636"/>
      <c r="C45" s="419" t="s">
        <v>135</v>
      </c>
      <c r="D45" s="201">
        <v>0</v>
      </c>
      <c r="E45" s="298"/>
      <c r="F45" s="298"/>
      <c r="G45" s="298"/>
      <c r="H45" s="298"/>
      <c r="I45" s="298"/>
      <c r="J45" s="298"/>
      <c r="K45" s="293"/>
      <c r="L45" s="293"/>
    </row>
    <row r="46" spans="1:12" x14ac:dyDescent="0.25">
      <c r="A46" s="638"/>
      <c r="B46" s="636"/>
      <c r="C46" s="419" t="s">
        <v>145</v>
      </c>
      <c r="D46" s="201">
        <v>0</v>
      </c>
      <c r="E46" s="298"/>
      <c r="F46" s="298"/>
      <c r="G46" s="298"/>
      <c r="H46" s="298"/>
      <c r="I46" s="298"/>
      <c r="J46" s="298"/>
      <c r="K46" s="293"/>
      <c r="L46" s="293"/>
    </row>
    <row r="47" spans="1:12" x14ac:dyDescent="0.25">
      <c r="A47" s="638"/>
      <c r="B47" s="636"/>
      <c r="C47" s="419" t="s">
        <v>137</v>
      </c>
      <c r="D47" s="201">
        <v>0</v>
      </c>
      <c r="E47" s="298"/>
      <c r="F47" s="298"/>
      <c r="G47" s="298"/>
      <c r="H47" s="298"/>
      <c r="I47" s="298"/>
      <c r="J47" s="298"/>
      <c r="K47" s="293"/>
      <c r="L47" s="293"/>
    </row>
    <row r="48" spans="1:12" x14ac:dyDescent="0.25">
      <c r="A48" s="638"/>
      <c r="B48" s="636"/>
      <c r="C48" s="419" t="s">
        <v>149</v>
      </c>
      <c r="D48" s="201">
        <v>0</v>
      </c>
      <c r="E48" s="298"/>
      <c r="F48" s="298"/>
      <c r="G48" s="298"/>
      <c r="H48" s="298"/>
      <c r="I48" s="298"/>
      <c r="J48" s="298"/>
      <c r="K48" s="293"/>
      <c r="L48" s="293"/>
    </row>
    <row r="49" spans="1:12" x14ac:dyDescent="0.25">
      <c r="A49" s="638"/>
      <c r="B49" s="636"/>
      <c r="C49" s="419" t="s">
        <v>146</v>
      </c>
      <c r="D49" s="201">
        <v>0</v>
      </c>
      <c r="E49" s="298"/>
      <c r="F49" s="298"/>
      <c r="G49" s="298"/>
      <c r="H49" s="298"/>
      <c r="I49" s="298"/>
      <c r="J49" s="298"/>
      <c r="K49" s="293"/>
      <c r="L49" s="293"/>
    </row>
    <row r="50" spans="1:12" x14ac:dyDescent="0.25">
      <c r="A50" s="638"/>
      <c r="B50" s="636"/>
      <c r="C50" s="419" t="s">
        <v>69</v>
      </c>
      <c r="D50" s="201">
        <v>0</v>
      </c>
      <c r="E50" s="298"/>
      <c r="F50" s="298"/>
      <c r="G50" s="298"/>
      <c r="H50" s="298"/>
      <c r="I50" s="298"/>
      <c r="J50" s="298"/>
      <c r="K50" s="293"/>
      <c r="L50" s="293"/>
    </row>
    <row r="51" spans="1:12" x14ac:dyDescent="0.25">
      <c r="A51" s="638"/>
      <c r="B51" s="636"/>
      <c r="C51" s="419" t="s">
        <v>143</v>
      </c>
      <c r="D51" s="201">
        <v>0</v>
      </c>
      <c r="E51" s="298"/>
      <c r="F51" s="298"/>
      <c r="G51" s="298"/>
      <c r="H51" s="298"/>
      <c r="I51" s="298"/>
      <c r="J51" s="298"/>
      <c r="K51" s="293"/>
      <c r="L51" s="293"/>
    </row>
    <row r="52" spans="1:12" x14ac:dyDescent="0.25">
      <c r="A52" s="638"/>
      <c r="B52" s="636"/>
      <c r="C52" s="419" t="s">
        <v>144</v>
      </c>
      <c r="D52" s="201">
        <v>0</v>
      </c>
      <c r="E52" s="298"/>
      <c r="F52" s="298"/>
      <c r="G52" s="298"/>
      <c r="H52" s="298"/>
      <c r="I52" s="298"/>
      <c r="J52" s="298"/>
      <c r="K52" s="293"/>
      <c r="L52" s="293"/>
    </row>
    <row r="53" spans="1:12" x14ac:dyDescent="0.25">
      <c r="A53" s="638"/>
      <c r="B53" s="636"/>
      <c r="C53" s="419" t="s">
        <v>134</v>
      </c>
      <c r="D53" s="201">
        <v>0</v>
      </c>
      <c r="E53" s="298"/>
      <c r="F53" s="298"/>
      <c r="G53" s="298"/>
      <c r="H53" s="298"/>
      <c r="I53" s="298"/>
      <c r="J53" s="298"/>
      <c r="K53" s="293"/>
      <c r="L53" s="293"/>
    </row>
    <row r="54" spans="1:12" x14ac:dyDescent="0.25">
      <c r="A54" s="638"/>
      <c r="B54" s="636"/>
      <c r="C54" s="419" t="s">
        <v>147</v>
      </c>
      <c r="D54" s="201">
        <v>0</v>
      </c>
      <c r="E54" s="298"/>
      <c r="F54" s="298"/>
      <c r="G54" s="298"/>
      <c r="H54" s="298"/>
      <c r="I54" s="298"/>
      <c r="J54" s="298"/>
      <c r="K54" s="293"/>
      <c r="L54" s="293"/>
    </row>
    <row r="55" spans="1:12" x14ac:dyDescent="0.25">
      <c r="A55" s="638"/>
      <c r="B55" s="636"/>
      <c r="C55" s="419" t="s">
        <v>141</v>
      </c>
      <c r="D55" s="201">
        <v>0</v>
      </c>
      <c r="E55" s="298"/>
      <c r="F55" s="298"/>
      <c r="G55" s="298"/>
      <c r="H55" s="298"/>
      <c r="I55" s="298"/>
      <c r="J55" s="298"/>
      <c r="K55" s="293"/>
      <c r="L55" s="293"/>
    </row>
    <row r="56" spans="1:12" x14ac:dyDescent="0.25">
      <c r="A56" s="638"/>
      <c r="B56" s="636"/>
      <c r="C56" s="419" t="s">
        <v>148</v>
      </c>
      <c r="D56" s="201">
        <v>0</v>
      </c>
      <c r="E56" s="298"/>
      <c r="F56" s="298"/>
      <c r="G56" s="298"/>
      <c r="H56" s="298"/>
      <c r="I56" s="298"/>
      <c r="J56" s="298"/>
      <c r="K56" s="293"/>
      <c r="L56" s="293"/>
    </row>
    <row r="57" spans="1:12" x14ac:dyDescent="0.25">
      <c r="A57" s="638"/>
      <c r="B57" s="636"/>
      <c r="C57" s="419" t="s">
        <v>140</v>
      </c>
      <c r="D57" s="201">
        <v>0</v>
      </c>
      <c r="E57" s="298"/>
      <c r="F57" s="298"/>
      <c r="G57" s="298"/>
      <c r="H57" s="298"/>
      <c r="I57" s="298"/>
      <c r="J57" s="298"/>
      <c r="K57" s="293"/>
      <c r="L57" s="293"/>
    </row>
    <row r="58" spans="1:12" x14ac:dyDescent="0.25">
      <c r="A58" s="638"/>
      <c r="B58" s="636"/>
      <c r="C58" s="419" t="s">
        <v>136</v>
      </c>
      <c r="D58" s="201">
        <v>0</v>
      </c>
      <c r="E58" s="298"/>
      <c r="F58" s="298"/>
      <c r="G58" s="298"/>
      <c r="H58" s="298"/>
      <c r="I58" s="298"/>
      <c r="J58" s="298"/>
      <c r="K58" s="293"/>
      <c r="L58" s="293"/>
    </row>
    <row r="59" spans="1:12" x14ac:dyDescent="0.25">
      <c r="A59" s="638"/>
      <c r="B59" s="636"/>
      <c r="C59" s="419" t="s">
        <v>142</v>
      </c>
      <c r="D59" s="201">
        <v>0</v>
      </c>
      <c r="E59" s="298"/>
      <c r="F59" s="298"/>
      <c r="G59" s="298"/>
      <c r="H59" s="298"/>
      <c r="I59" s="298"/>
      <c r="J59" s="298"/>
      <c r="K59" s="293"/>
      <c r="L59" s="293"/>
    </row>
    <row r="60" spans="1:12" x14ac:dyDescent="0.25">
      <c r="A60" s="638"/>
      <c r="B60" s="636"/>
      <c r="C60" s="419" t="s">
        <v>66</v>
      </c>
      <c r="D60" s="201">
        <v>0</v>
      </c>
      <c r="E60" s="298"/>
      <c r="F60" s="298"/>
      <c r="G60" s="298"/>
      <c r="H60" s="298"/>
      <c r="I60" s="298"/>
      <c r="J60" s="298"/>
      <c r="K60" s="293"/>
      <c r="L60" s="293"/>
    </row>
    <row r="61" spans="1:12" x14ac:dyDescent="0.25">
      <c r="A61" s="638"/>
      <c r="B61" s="636"/>
      <c r="C61" s="419" t="s">
        <v>133</v>
      </c>
      <c r="D61" s="201">
        <v>0</v>
      </c>
      <c r="E61" s="298"/>
      <c r="F61" s="298"/>
      <c r="G61" s="298"/>
      <c r="H61" s="298"/>
      <c r="I61" s="298"/>
      <c r="J61" s="298"/>
      <c r="K61" s="293"/>
      <c r="L61" s="293"/>
    </row>
    <row r="62" spans="1:12" x14ac:dyDescent="0.25">
      <c r="A62" s="638"/>
      <c r="B62" s="636"/>
      <c r="C62" s="419" t="s">
        <v>65</v>
      </c>
      <c r="D62" s="201">
        <v>0</v>
      </c>
      <c r="E62" s="298"/>
      <c r="F62" s="298"/>
      <c r="G62" s="298"/>
      <c r="H62" s="298"/>
      <c r="I62" s="298"/>
      <c r="J62" s="298"/>
      <c r="K62" s="293"/>
      <c r="L62" s="293"/>
    </row>
    <row r="63" spans="1:12" x14ac:dyDescent="0.25">
      <c r="A63" s="638"/>
      <c r="B63" s="636"/>
      <c r="C63" s="419" t="s">
        <v>150</v>
      </c>
      <c r="D63" s="201">
        <v>0</v>
      </c>
      <c r="E63" s="298"/>
      <c r="F63" s="298"/>
      <c r="G63" s="298"/>
      <c r="H63" s="298"/>
      <c r="I63" s="298"/>
      <c r="J63" s="298"/>
      <c r="K63" s="293"/>
      <c r="L63" s="293"/>
    </row>
    <row r="64" spans="1:12" x14ac:dyDescent="0.25">
      <c r="A64" s="638"/>
      <c r="B64" s="636"/>
      <c r="C64" s="419" t="s">
        <v>138</v>
      </c>
      <c r="D64" s="201">
        <v>0</v>
      </c>
      <c r="E64" s="298"/>
      <c r="F64" s="298"/>
      <c r="G64" s="298"/>
      <c r="H64" s="298"/>
      <c r="I64" s="298"/>
      <c r="J64" s="298"/>
      <c r="K64" s="293"/>
      <c r="L64" s="293"/>
    </row>
    <row r="65" spans="1:12" x14ac:dyDescent="0.25">
      <c r="A65" s="638"/>
      <c r="B65" s="636"/>
      <c r="C65" s="419" t="s">
        <v>139</v>
      </c>
      <c r="D65" s="201">
        <v>0</v>
      </c>
      <c r="E65" s="298"/>
      <c r="F65" s="298"/>
      <c r="G65" s="298"/>
      <c r="H65" s="298"/>
      <c r="I65" s="298"/>
      <c r="J65" s="298"/>
      <c r="K65" s="293"/>
      <c r="L65" s="293"/>
    </row>
    <row r="66" spans="1:12" x14ac:dyDescent="0.25">
      <c r="A66" s="638"/>
      <c r="B66" s="631" t="s">
        <v>192</v>
      </c>
      <c r="C66" s="419" t="s">
        <v>57</v>
      </c>
      <c r="D66" s="201">
        <v>1</v>
      </c>
      <c r="E66" s="201">
        <v>1</v>
      </c>
      <c r="F66" s="201">
        <v>0</v>
      </c>
      <c r="G66" s="201">
        <v>0</v>
      </c>
      <c r="H66" s="201">
        <v>0</v>
      </c>
      <c r="I66" s="201">
        <v>20</v>
      </c>
      <c r="J66" s="201">
        <v>15</v>
      </c>
      <c r="K66" s="293">
        <f t="shared" ref="K66:K121" si="2">E66/D66*100</f>
        <v>100</v>
      </c>
      <c r="L66" s="293">
        <f t="shared" ref="L66:L121" si="3">J66/I66*100</f>
        <v>75</v>
      </c>
    </row>
    <row r="67" spans="1:12" x14ac:dyDescent="0.25">
      <c r="A67" s="638"/>
      <c r="B67" s="636"/>
      <c r="C67" s="419" t="s">
        <v>151</v>
      </c>
      <c r="D67" s="201">
        <v>0</v>
      </c>
      <c r="E67" s="298"/>
      <c r="F67" s="298"/>
      <c r="G67" s="298"/>
      <c r="H67" s="298"/>
      <c r="I67" s="298"/>
      <c r="J67" s="298"/>
      <c r="K67" s="293"/>
      <c r="L67" s="293"/>
    </row>
    <row r="68" spans="1:12" x14ac:dyDescent="0.25">
      <c r="A68" s="638"/>
      <c r="B68" s="636"/>
      <c r="C68" s="419" t="s">
        <v>162</v>
      </c>
      <c r="D68" s="201">
        <v>0</v>
      </c>
      <c r="E68" s="298"/>
      <c r="F68" s="298"/>
      <c r="G68" s="298"/>
      <c r="H68" s="298"/>
      <c r="I68" s="298"/>
      <c r="J68" s="298"/>
      <c r="K68" s="293"/>
      <c r="L68" s="293"/>
    </row>
    <row r="69" spans="1:12" x14ac:dyDescent="0.25">
      <c r="A69" s="638"/>
      <c r="B69" s="636"/>
      <c r="C69" s="419" t="s">
        <v>156</v>
      </c>
      <c r="D69" s="201">
        <v>0</v>
      </c>
      <c r="E69" s="298"/>
      <c r="F69" s="298"/>
      <c r="G69" s="298"/>
      <c r="H69" s="298"/>
      <c r="I69" s="298"/>
      <c r="J69" s="298"/>
      <c r="K69" s="293"/>
      <c r="L69" s="293"/>
    </row>
    <row r="70" spans="1:12" x14ac:dyDescent="0.25">
      <c r="A70" s="638"/>
      <c r="B70" s="636"/>
      <c r="C70" s="419" t="s">
        <v>155</v>
      </c>
      <c r="D70" s="201">
        <v>0</v>
      </c>
      <c r="E70" s="298"/>
      <c r="F70" s="298"/>
      <c r="G70" s="298"/>
      <c r="H70" s="298"/>
      <c r="I70" s="298"/>
      <c r="J70" s="298"/>
      <c r="K70" s="293"/>
      <c r="L70" s="293"/>
    </row>
    <row r="71" spans="1:12" x14ac:dyDescent="0.25">
      <c r="A71" s="638"/>
      <c r="B71" s="636"/>
      <c r="C71" s="419" t="s">
        <v>154</v>
      </c>
      <c r="D71" s="201">
        <v>0</v>
      </c>
      <c r="E71" s="298"/>
      <c r="F71" s="298"/>
      <c r="G71" s="298"/>
      <c r="H71" s="298"/>
      <c r="I71" s="298"/>
      <c r="J71" s="298"/>
      <c r="K71" s="293"/>
      <c r="L71" s="293"/>
    </row>
    <row r="72" spans="1:12" x14ac:dyDescent="0.25">
      <c r="A72" s="638"/>
      <c r="B72" s="636"/>
      <c r="C72" s="419" t="s">
        <v>161</v>
      </c>
      <c r="D72" s="201">
        <v>0</v>
      </c>
      <c r="E72" s="298"/>
      <c r="F72" s="298"/>
      <c r="G72" s="298"/>
      <c r="H72" s="298"/>
      <c r="I72" s="298"/>
      <c r="J72" s="298"/>
      <c r="K72" s="293"/>
      <c r="L72" s="293"/>
    </row>
    <row r="73" spans="1:12" x14ac:dyDescent="0.25">
      <c r="A73" s="638"/>
      <c r="B73" s="636"/>
      <c r="C73" s="419" t="s">
        <v>157</v>
      </c>
      <c r="D73" s="201">
        <v>0</v>
      </c>
      <c r="E73" s="298"/>
      <c r="F73" s="298"/>
      <c r="G73" s="298"/>
      <c r="H73" s="298"/>
      <c r="I73" s="298"/>
      <c r="J73" s="298"/>
      <c r="K73" s="293"/>
      <c r="L73" s="293"/>
    </row>
    <row r="74" spans="1:12" x14ac:dyDescent="0.25">
      <c r="A74" s="638"/>
      <c r="B74" s="636"/>
      <c r="C74" s="419" t="s">
        <v>159</v>
      </c>
      <c r="D74" s="201">
        <v>0</v>
      </c>
      <c r="E74" s="298"/>
      <c r="F74" s="298"/>
      <c r="G74" s="298"/>
      <c r="H74" s="298"/>
      <c r="I74" s="298"/>
      <c r="J74" s="298"/>
      <c r="K74" s="293"/>
      <c r="L74" s="293"/>
    </row>
    <row r="75" spans="1:12" x14ac:dyDescent="0.25">
      <c r="A75" s="638"/>
      <c r="B75" s="636"/>
      <c r="C75" s="419" t="s">
        <v>164</v>
      </c>
      <c r="D75" s="201">
        <v>0</v>
      </c>
      <c r="E75" s="298"/>
      <c r="F75" s="298"/>
      <c r="G75" s="298"/>
      <c r="H75" s="298"/>
      <c r="I75" s="298"/>
      <c r="J75" s="298"/>
      <c r="K75" s="293"/>
      <c r="L75" s="293"/>
    </row>
    <row r="76" spans="1:12" x14ac:dyDescent="0.25">
      <c r="A76" s="638"/>
      <c r="B76" s="636"/>
      <c r="C76" s="419" t="s">
        <v>152</v>
      </c>
      <c r="D76" s="201">
        <v>0</v>
      </c>
      <c r="E76" s="298"/>
      <c r="F76" s="298"/>
      <c r="G76" s="298"/>
      <c r="H76" s="298"/>
      <c r="I76" s="298"/>
      <c r="J76" s="298"/>
      <c r="K76" s="293"/>
      <c r="L76" s="293"/>
    </row>
    <row r="77" spans="1:12" x14ac:dyDescent="0.25">
      <c r="A77" s="638"/>
      <c r="B77" s="636"/>
      <c r="C77" s="419" t="s">
        <v>67</v>
      </c>
      <c r="D77" s="201">
        <v>0</v>
      </c>
      <c r="E77" s="298"/>
      <c r="F77" s="298"/>
      <c r="G77" s="298"/>
      <c r="H77" s="298"/>
      <c r="I77" s="298"/>
      <c r="J77" s="298"/>
      <c r="K77" s="293"/>
      <c r="L77" s="293"/>
    </row>
    <row r="78" spans="1:12" x14ac:dyDescent="0.25">
      <c r="A78" s="638"/>
      <c r="B78" s="636"/>
      <c r="C78" s="419" t="s">
        <v>70</v>
      </c>
      <c r="D78" s="201">
        <v>0</v>
      </c>
      <c r="E78" s="298"/>
      <c r="F78" s="298"/>
      <c r="G78" s="298"/>
      <c r="H78" s="298"/>
      <c r="I78" s="298"/>
      <c r="J78" s="298"/>
      <c r="K78" s="293"/>
      <c r="L78" s="293"/>
    </row>
    <row r="79" spans="1:12" x14ac:dyDescent="0.25">
      <c r="A79" s="638"/>
      <c r="B79" s="636"/>
      <c r="C79" s="419" t="s">
        <v>153</v>
      </c>
      <c r="D79" s="201">
        <v>0</v>
      </c>
      <c r="E79" s="298"/>
      <c r="F79" s="298"/>
      <c r="G79" s="298"/>
      <c r="H79" s="298"/>
      <c r="I79" s="298"/>
      <c r="J79" s="298"/>
      <c r="K79" s="293"/>
      <c r="L79" s="293"/>
    </row>
    <row r="80" spans="1:12" x14ac:dyDescent="0.25">
      <c r="A80" s="638"/>
      <c r="B80" s="636"/>
      <c r="C80" s="419" t="s">
        <v>158</v>
      </c>
      <c r="D80" s="201">
        <v>0</v>
      </c>
      <c r="E80" s="298"/>
      <c r="F80" s="298"/>
      <c r="G80" s="298"/>
      <c r="H80" s="298"/>
      <c r="I80" s="298"/>
      <c r="J80" s="298"/>
      <c r="K80" s="293"/>
      <c r="L80" s="293"/>
    </row>
    <row r="81" spans="1:12" x14ac:dyDescent="0.25">
      <c r="A81" s="638"/>
      <c r="B81" s="636"/>
      <c r="C81" s="419" t="s">
        <v>163</v>
      </c>
      <c r="D81" s="201">
        <v>1</v>
      </c>
      <c r="E81" s="201">
        <v>1</v>
      </c>
      <c r="F81" s="201">
        <v>0</v>
      </c>
      <c r="G81" s="201">
        <v>0</v>
      </c>
      <c r="H81" s="201">
        <v>0</v>
      </c>
      <c r="I81" s="201">
        <v>20</v>
      </c>
      <c r="J81" s="201">
        <v>15</v>
      </c>
      <c r="K81" s="293">
        <f t="shared" si="2"/>
        <v>100</v>
      </c>
      <c r="L81" s="293">
        <f t="shared" si="3"/>
        <v>75</v>
      </c>
    </row>
    <row r="82" spans="1:12" x14ac:dyDescent="0.25">
      <c r="A82" s="638"/>
      <c r="B82" s="636"/>
      <c r="C82" s="419" t="s">
        <v>160</v>
      </c>
      <c r="D82" s="201">
        <v>0</v>
      </c>
      <c r="E82" s="298"/>
      <c r="F82" s="298"/>
      <c r="G82" s="298"/>
      <c r="H82" s="298"/>
      <c r="I82" s="298"/>
      <c r="J82" s="298"/>
      <c r="K82" s="293"/>
      <c r="L82" s="293"/>
    </row>
    <row r="83" spans="1:12" x14ac:dyDescent="0.25">
      <c r="A83" s="638"/>
      <c r="B83" s="631" t="s">
        <v>193</v>
      </c>
      <c r="C83" s="419" t="s">
        <v>57</v>
      </c>
      <c r="D83" s="201">
        <v>1.0000000000000002</v>
      </c>
      <c r="E83" s="201">
        <v>1</v>
      </c>
      <c r="F83" s="201">
        <v>0</v>
      </c>
      <c r="G83" s="201">
        <v>0</v>
      </c>
      <c r="H83" s="201">
        <v>0</v>
      </c>
      <c r="I83" s="201">
        <v>20</v>
      </c>
      <c r="J83" s="201">
        <v>18</v>
      </c>
      <c r="K83" s="293">
        <f t="shared" si="2"/>
        <v>99.999999999999972</v>
      </c>
      <c r="L83" s="293">
        <f t="shared" si="3"/>
        <v>90</v>
      </c>
    </row>
    <row r="84" spans="1:12" x14ac:dyDescent="0.25">
      <c r="A84" s="638"/>
      <c r="B84" s="636"/>
      <c r="C84" s="419" t="s">
        <v>165</v>
      </c>
      <c r="D84" s="201">
        <v>1</v>
      </c>
      <c r="E84" s="201">
        <v>1</v>
      </c>
      <c r="F84" s="201">
        <v>0</v>
      </c>
      <c r="G84" s="201">
        <v>0</v>
      </c>
      <c r="H84" s="201">
        <v>0</v>
      </c>
      <c r="I84" s="201">
        <v>20</v>
      </c>
      <c r="J84" s="201">
        <v>18</v>
      </c>
      <c r="K84" s="293">
        <f t="shared" si="2"/>
        <v>100</v>
      </c>
      <c r="L84" s="293">
        <f t="shared" si="3"/>
        <v>90</v>
      </c>
    </row>
    <row r="85" spans="1:12" x14ac:dyDescent="0.25">
      <c r="A85" s="638"/>
      <c r="B85" s="636"/>
      <c r="C85" s="419" t="s">
        <v>175</v>
      </c>
      <c r="D85" s="201">
        <v>0</v>
      </c>
      <c r="E85" s="298"/>
      <c r="F85" s="298"/>
      <c r="G85" s="298"/>
      <c r="H85" s="298"/>
      <c r="I85" s="298"/>
      <c r="J85" s="298"/>
      <c r="K85" s="293"/>
      <c r="L85" s="293"/>
    </row>
    <row r="86" spans="1:12" x14ac:dyDescent="0.25">
      <c r="A86" s="638"/>
      <c r="B86" s="636"/>
      <c r="C86" s="419" t="s">
        <v>178</v>
      </c>
      <c r="D86" s="201">
        <v>0</v>
      </c>
      <c r="E86" s="298"/>
      <c r="F86" s="298"/>
      <c r="G86" s="298"/>
      <c r="H86" s="298"/>
      <c r="I86" s="298"/>
      <c r="J86" s="298"/>
      <c r="K86" s="293"/>
      <c r="L86" s="293"/>
    </row>
    <row r="87" spans="1:12" x14ac:dyDescent="0.25">
      <c r="A87" s="638"/>
      <c r="B87" s="636"/>
      <c r="C87" s="419" t="s">
        <v>179</v>
      </c>
      <c r="D87" s="201">
        <v>0</v>
      </c>
      <c r="E87" s="298"/>
      <c r="F87" s="298"/>
      <c r="G87" s="298"/>
      <c r="H87" s="298"/>
      <c r="I87" s="298"/>
      <c r="J87" s="298"/>
      <c r="K87" s="293"/>
      <c r="L87" s="293"/>
    </row>
    <row r="88" spans="1:12" x14ac:dyDescent="0.25">
      <c r="A88" s="638"/>
      <c r="B88" s="636"/>
      <c r="C88" s="419" t="s">
        <v>171</v>
      </c>
      <c r="D88" s="201">
        <v>0</v>
      </c>
      <c r="E88" s="298"/>
      <c r="F88" s="298"/>
      <c r="G88" s="298"/>
      <c r="H88" s="298"/>
      <c r="I88" s="298"/>
      <c r="J88" s="298"/>
      <c r="K88" s="293"/>
      <c r="L88" s="293"/>
    </row>
    <row r="89" spans="1:12" x14ac:dyDescent="0.25">
      <c r="A89" s="638"/>
      <c r="B89" s="636"/>
      <c r="C89" s="419" t="s">
        <v>183</v>
      </c>
      <c r="D89" s="201">
        <v>0</v>
      </c>
      <c r="E89" s="298"/>
      <c r="F89" s="298"/>
      <c r="G89" s="298"/>
      <c r="H89" s="298"/>
      <c r="I89" s="298"/>
      <c r="J89" s="298"/>
      <c r="K89" s="293"/>
      <c r="L89" s="293"/>
    </row>
    <row r="90" spans="1:12" x14ac:dyDescent="0.25">
      <c r="A90" s="638"/>
      <c r="B90" s="636"/>
      <c r="C90" s="419" t="s">
        <v>184</v>
      </c>
      <c r="D90" s="201">
        <v>0</v>
      </c>
      <c r="E90" s="298"/>
      <c r="F90" s="298"/>
      <c r="G90" s="298"/>
      <c r="H90" s="298"/>
      <c r="I90" s="298"/>
      <c r="J90" s="298"/>
      <c r="K90" s="293"/>
      <c r="L90" s="293"/>
    </row>
    <row r="91" spans="1:12" x14ac:dyDescent="0.25">
      <c r="A91" s="638"/>
      <c r="B91" s="636"/>
      <c r="C91" s="419" t="s">
        <v>181</v>
      </c>
      <c r="D91" s="201">
        <v>0</v>
      </c>
      <c r="E91" s="298"/>
      <c r="F91" s="298"/>
      <c r="G91" s="298"/>
      <c r="H91" s="298"/>
      <c r="I91" s="298"/>
      <c r="J91" s="298"/>
      <c r="K91" s="293"/>
      <c r="L91" s="293"/>
    </row>
    <row r="92" spans="1:12" x14ac:dyDescent="0.25">
      <c r="A92" s="638"/>
      <c r="B92" s="636"/>
      <c r="C92" s="419" t="s">
        <v>180</v>
      </c>
      <c r="D92" s="201">
        <v>0</v>
      </c>
      <c r="E92" s="298"/>
      <c r="F92" s="298"/>
      <c r="G92" s="298"/>
      <c r="H92" s="298"/>
      <c r="I92" s="298"/>
      <c r="J92" s="298"/>
      <c r="K92" s="293"/>
      <c r="L92" s="293"/>
    </row>
    <row r="93" spans="1:12" x14ac:dyDescent="0.25">
      <c r="A93" s="638"/>
      <c r="B93" s="636"/>
      <c r="C93" s="419" t="s">
        <v>169</v>
      </c>
      <c r="D93" s="201">
        <v>0</v>
      </c>
      <c r="E93" s="298"/>
      <c r="F93" s="298"/>
      <c r="G93" s="298"/>
      <c r="H93" s="298"/>
      <c r="I93" s="298"/>
      <c r="J93" s="298"/>
      <c r="K93" s="293"/>
      <c r="L93" s="293"/>
    </row>
    <row r="94" spans="1:12" x14ac:dyDescent="0.25">
      <c r="A94" s="638"/>
      <c r="B94" s="636"/>
      <c r="C94" s="419" t="s">
        <v>173</v>
      </c>
      <c r="D94" s="201">
        <v>0</v>
      </c>
      <c r="E94" s="298"/>
      <c r="F94" s="298"/>
      <c r="G94" s="298"/>
      <c r="H94" s="298"/>
      <c r="I94" s="298"/>
      <c r="J94" s="298"/>
      <c r="K94" s="293"/>
      <c r="L94" s="293"/>
    </row>
    <row r="95" spans="1:12" x14ac:dyDescent="0.25">
      <c r="A95" s="638"/>
      <c r="B95" s="636"/>
      <c r="C95" s="419" t="s">
        <v>176</v>
      </c>
      <c r="D95" s="201">
        <v>0</v>
      </c>
      <c r="E95" s="298"/>
      <c r="F95" s="298"/>
      <c r="G95" s="298"/>
      <c r="H95" s="298"/>
      <c r="I95" s="298"/>
      <c r="J95" s="298"/>
      <c r="K95" s="293"/>
      <c r="L95" s="293"/>
    </row>
    <row r="96" spans="1:12" x14ac:dyDescent="0.25">
      <c r="A96" s="638"/>
      <c r="B96" s="636"/>
      <c r="C96" s="419" t="s">
        <v>167</v>
      </c>
      <c r="D96" s="201">
        <v>0</v>
      </c>
      <c r="E96" s="298"/>
      <c r="F96" s="298"/>
      <c r="G96" s="298"/>
      <c r="H96" s="298"/>
      <c r="I96" s="298"/>
      <c r="J96" s="298"/>
      <c r="K96" s="293"/>
      <c r="L96" s="293"/>
    </row>
    <row r="97" spans="1:12" x14ac:dyDescent="0.25">
      <c r="A97" s="638"/>
      <c r="B97" s="636"/>
      <c r="C97" s="419" t="s">
        <v>185</v>
      </c>
      <c r="D97" s="201">
        <v>0</v>
      </c>
      <c r="E97" s="298"/>
      <c r="F97" s="298"/>
      <c r="G97" s="298"/>
      <c r="H97" s="298"/>
      <c r="I97" s="298"/>
      <c r="J97" s="298"/>
      <c r="K97" s="293"/>
      <c r="L97" s="293"/>
    </row>
    <row r="98" spans="1:12" x14ac:dyDescent="0.25">
      <c r="A98" s="638"/>
      <c r="B98" s="636"/>
      <c r="C98" s="419" t="s">
        <v>172</v>
      </c>
      <c r="D98" s="201">
        <v>0</v>
      </c>
      <c r="E98" s="298"/>
      <c r="F98" s="298"/>
      <c r="G98" s="298"/>
      <c r="H98" s="298"/>
      <c r="I98" s="298"/>
      <c r="J98" s="298"/>
      <c r="K98" s="293"/>
      <c r="L98" s="293"/>
    </row>
    <row r="99" spans="1:12" x14ac:dyDescent="0.25">
      <c r="A99" s="638"/>
      <c r="B99" s="636"/>
      <c r="C99" s="419" t="s">
        <v>174</v>
      </c>
      <c r="D99" s="201">
        <v>0</v>
      </c>
      <c r="E99" s="298"/>
      <c r="F99" s="298"/>
      <c r="G99" s="298"/>
      <c r="H99" s="298"/>
      <c r="I99" s="298"/>
      <c r="J99" s="298"/>
      <c r="K99" s="293"/>
      <c r="L99" s="293"/>
    </row>
    <row r="100" spans="1:12" x14ac:dyDescent="0.25">
      <c r="A100" s="638"/>
      <c r="B100" s="636"/>
      <c r="C100" s="419" t="s">
        <v>168</v>
      </c>
      <c r="D100" s="201">
        <v>0</v>
      </c>
      <c r="E100" s="298"/>
      <c r="F100" s="298"/>
      <c r="G100" s="298"/>
      <c r="H100" s="298"/>
      <c r="I100" s="298"/>
      <c r="J100" s="298"/>
      <c r="K100" s="293"/>
      <c r="L100" s="293"/>
    </row>
    <row r="101" spans="1:12" x14ac:dyDescent="0.25">
      <c r="A101" s="638"/>
      <c r="B101" s="636"/>
      <c r="C101" s="419" t="s">
        <v>182</v>
      </c>
      <c r="D101" s="201">
        <v>0</v>
      </c>
      <c r="E101" s="298"/>
      <c r="F101" s="298"/>
      <c r="G101" s="298"/>
      <c r="H101" s="298"/>
      <c r="I101" s="298"/>
      <c r="J101" s="298"/>
      <c r="K101" s="293"/>
      <c r="L101" s="293"/>
    </row>
    <row r="102" spans="1:12" x14ac:dyDescent="0.25">
      <c r="A102" s="638"/>
      <c r="B102" s="636"/>
      <c r="C102" s="419" t="s">
        <v>170</v>
      </c>
      <c r="D102" s="201">
        <v>0</v>
      </c>
      <c r="E102" s="298"/>
      <c r="F102" s="298"/>
      <c r="G102" s="298"/>
      <c r="H102" s="298"/>
      <c r="I102" s="298"/>
      <c r="J102" s="298"/>
      <c r="K102" s="293"/>
      <c r="L102" s="293"/>
    </row>
    <row r="103" spans="1:12" x14ac:dyDescent="0.25">
      <c r="A103" s="638"/>
      <c r="B103" s="636"/>
      <c r="C103" s="419" t="s">
        <v>177</v>
      </c>
      <c r="D103" s="201">
        <v>0</v>
      </c>
      <c r="E103" s="298"/>
      <c r="F103" s="298"/>
      <c r="G103" s="298"/>
      <c r="H103" s="298"/>
      <c r="I103" s="298"/>
      <c r="J103" s="298"/>
      <c r="K103" s="293"/>
      <c r="L103" s="293"/>
    </row>
    <row r="104" spans="1:12" x14ac:dyDescent="0.25">
      <c r="A104" s="638"/>
      <c r="B104" s="636"/>
      <c r="C104" s="419" t="s">
        <v>166</v>
      </c>
      <c r="D104" s="201">
        <v>0</v>
      </c>
      <c r="E104" s="298"/>
      <c r="F104" s="298"/>
      <c r="G104" s="298"/>
      <c r="H104" s="298"/>
      <c r="I104" s="298"/>
      <c r="J104" s="298"/>
      <c r="K104" s="293"/>
      <c r="L104" s="293"/>
    </row>
    <row r="105" spans="1:12" x14ac:dyDescent="0.25">
      <c r="A105" s="638"/>
      <c r="B105" s="636"/>
      <c r="C105" s="419" t="s">
        <v>71</v>
      </c>
      <c r="D105" s="201">
        <v>0</v>
      </c>
      <c r="E105" s="298"/>
      <c r="F105" s="298"/>
      <c r="G105" s="298"/>
      <c r="H105" s="298"/>
      <c r="I105" s="298"/>
      <c r="J105" s="298"/>
      <c r="K105" s="293"/>
      <c r="L105" s="293"/>
    </row>
    <row r="106" spans="1:12" x14ac:dyDescent="0.25">
      <c r="A106" s="638"/>
      <c r="B106" s="631" t="s">
        <v>189</v>
      </c>
      <c r="C106" s="419" t="s">
        <v>57</v>
      </c>
      <c r="D106" s="201">
        <v>0.99999999999999989</v>
      </c>
      <c r="E106" s="201">
        <v>1</v>
      </c>
      <c r="F106" s="201">
        <v>0</v>
      </c>
      <c r="G106" s="201">
        <v>0</v>
      </c>
      <c r="H106" s="201">
        <v>0</v>
      </c>
      <c r="I106" s="201">
        <v>16</v>
      </c>
      <c r="J106" s="201">
        <v>16</v>
      </c>
      <c r="K106" s="293">
        <f t="shared" si="2"/>
        <v>100.00000000000003</v>
      </c>
      <c r="L106" s="293">
        <f t="shared" si="3"/>
        <v>100</v>
      </c>
    </row>
    <row r="107" spans="1:12" x14ac:dyDescent="0.25">
      <c r="A107" s="638"/>
      <c r="B107" s="636"/>
      <c r="C107" s="419" t="s">
        <v>105</v>
      </c>
      <c r="D107" s="201">
        <v>0</v>
      </c>
      <c r="E107" s="298"/>
      <c r="F107" s="298"/>
      <c r="G107" s="298"/>
      <c r="H107" s="298"/>
      <c r="I107" s="298"/>
      <c r="J107" s="298"/>
      <c r="K107" s="293"/>
      <c r="L107" s="293"/>
    </row>
    <row r="108" spans="1:12" x14ac:dyDescent="0.25">
      <c r="A108" s="638"/>
      <c r="B108" s="636"/>
      <c r="C108" s="419" t="s">
        <v>107</v>
      </c>
      <c r="D108" s="201">
        <v>0</v>
      </c>
      <c r="E108" s="298"/>
      <c r="F108" s="298"/>
      <c r="G108" s="298"/>
      <c r="H108" s="298"/>
      <c r="I108" s="298"/>
      <c r="J108" s="298"/>
      <c r="K108" s="293"/>
      <c r="L108" s="293"/>
    </row>
    <row r="109" spans="1:12" x14ac:dyDescent="0.25">
      <c r="A109" s="638"/>
      <c r="B109" s="636"/>
      <c r="C109" s="419" t="s">
        <v>108</v>
      </c>
      <c r="D109" s="201">
        <v>0</v>
      </c>
      <c r="E109" s="298"/>
      <c r="F109" s="298"/>
      <c r="G109" s="298"/>
      <c r="H109" s="298"/>
      <c r="I109" s="298"/>
      <c r="J109" s="298"/>
      <c r="K109" s="293"/>
      <c r="L109" s="293"/>
    </row>
    <row r="110" spans="1:12" x14ac:dyDescent="0.25">
      <c r="A110" s="638"/>
      <c r="B110" s="636"/>
      <c r="C110" s="419" t="s">
        <v>110</v>
      </c>
      <c r="D110" s="201">
        <v>0</v>
      </c>
      <c r="E110" s="298"/>
      <c r="F110" s="298"/>
      <c r="G110" s="298"/>
      <c r="H110" s="298"/>
      <c r="I110" s="298"/>
      <c r="J110" s="298"/>
      <c r="K110" s="293"/>
      <c r="L110" s="293"/>
    </row>
    <row r="111" spans="1:12" x14ac:dyDescent="0.25">
      <c r="A111" s="638"/>
      <c r="B111" s="636"/>
      <c r="C111" s="419" t="s">
        <v>115</v>
      </c>
      <c r="D111" s="201">
        <v>0</v>
      </c>
      <c r="E111" s="298"/>
      <c r="F111" s="298"/>
      <c r="G111" s="298"/>
      <c r="H111" s="298"/>
      <c r="I111" s="298"/>
      <c r="J111" s="298"/>
      <c r="K111" s="293"/>
      <c r="L111" s="293"/>
    </row>
    <row r="112" spans="1:12" x14ac:dyDescent="0.25">
      <c r="A112" s="638"/>
      <c r="B112" s="636"/>
      <c r="C112" s="419" t="s">
        <v>113</v>
      </c>
      <c r="D112" s="201">
        <v>0</v>
      </c>
      <c r="E112" s="298"/>
      <c r="F112" s="298"/>
      <c r="G112" s="298"/>
      <c r="H112" s="298"/>
      <c r="I112" s="298"/>
      <c r="J112" s="298"/>
      <c r="K112" s="293"/>
      <c r="L112" s="293"/>
    </row>
    <row r="113" spans="1:12" x14ac:dyDescent="0.25">
      <c r="A113" s="638"/>
      <c r="B113" s="636"/>
      <c r="C113" s="419" t="s">
        <v>114</v>
      </c>
      <c r="D113" s="201">
        <v>0</v>
      </c>
      <c r="E113" s="298"/>
      <c r="F113" s="298"/>
      <c r="G113" s="298"/>
      <c r="H113" s="298"/>
      <c r="I113" s="298"/>
      <c r="J113" s="298"/>
      <c r="K113" s="293"/>
      <c r="L113" s="293"/>
    </row>
    <row r="114" spans="1:12" x14ac:dyDescent="0.25">
      <c r="A114" s="638"/>
      <c r="B114" s="636"/>
      <c r="C114" s="419" t="s">
        <v>106</v>
      </c>
      <c r="D114" s="201">
        <v>0</v>
      </c>
      <c r="E114" s="298"/>
      <c r="F114" s="298"/>
      <c r="G114" s="298"/>
      <c r="H114" s="298"/>
      <c r="I114" s="298"/>
      <c r="J114" s="298"/>
      <c r="K114" s="293"/>
      <c r="L114" s="293"/>
    </row>
    <row r="115" spans="1:12" x14ac:dyDescent="0.25">
      <c r="A115" s="638"/>
      <c r="B115" s="636"/>
      <c r="C115" s="419" t="s">
        <v>112</v>
      </c>
      <c r="D115" s="201">
        <v>0</v>
      </c>
      <c r="E115" s="298"/>
      <c r="F115" s="298"/>
      <c r="G115" s="298"/>
      <c r="H115" s="298"/>
      <c r="I115" s="298"/>
      <c r="J115" s="298"/>
      <c r="K115" s="293"/>
      <c r="L115" s="293"/>
    </row>
    <row r="116" spans="1:12" x14ac:dyDescent="0.25">
      <c r="A116" s="638"/>
      <c r="B116" s="636"/>
      <c r="C116" s="419" t="s">
        <v>109</v>
      </c>
      <c r="D116" s="201">
        <v>0</v>
      </c>
      <c r="E116" s="298"/>
      <c r="F116" s="298"/>
      <c r="G116" s="298"/>
      <c r="H116" s="298"/>
      <c r="I116" s="298"/>
      <c r="J116" s="298"/>
      <c r="K116" s="293"/>
      <c r="L116" s="293"/>
    </row>
    <row r="117" spans="1:12" x14ac:dyDescent="0.25">
      <c r="A117" s="638"/>
      <c r="B117" s="636"/>
      <c r="C117" s="419" t="s">
        <v>111</v>
      </c>
      <c r="D117" s="201">
        <v>1</v>
      </c>
      <c r="E117" s="201">
        <v>1</v>
      </c>
      <c r="F117" s="201">
        <v>0</v>
      </c>
      <c r="G117" s="201">
        <v>0</v>
      </c>
      <c r="H117" s="201">
        <v>0</v>
      </c>
      <c r="I117" s="201">
        <v>16</v>
      </c>
      <c r="J117" s="201">
        <v>16</v>
      </c>
      <c r="K117" s="293">
        <f t="shared" si="2"/>
        <v>100</v>
      </c>
      <c r="L117" s="293">
        <f t="shared" si="3"/>
        <v>100</v>
      </c>
    </row>
    <row r="118" spans="1:12" x14ac:dyDescent="0.25">
      <c r="A118" s="638"/>
      <c r="B118" s="631" t="s">
        <v>187</v>
      </c>
      <c r="C118" s="419" t="s">
        <v>57</v>
      </c>
      <c r="D118" s="201">
        <v>1.0000000000000002</v>
      </c>
      <c r="E118" s="201">
        <v>1</v>
      </c>
      <c r="F118" s="201">
        <v>0</v>
      </c>
      <c r="G118" s="201">
        <v>0</v>
      </c>
      <c r="H118" s="201">
        <v>0</v>
      </c>
      <c r="I118" s="201">
        <v>12</v>
      </c>
      <c r="J118" s="201">
        <v>12</v>
      </c>
      <c r="K118" s="293">
        <f t="shared" si="2"/>
        <v>99.999999999999972</v>
      </c>
      <c r="L118" s="293">
        <f t="shared" si="3"/>
        <v>100</v>
      </c>
    </row>
    <row r="119" spans="1:12" x14ac:dyDescent="0.25">
      <c r="A119" s="638"/>
      <c r="B119" s="636"/>
      <c r="C119" s="419" t="s">
        <v>85</v>
      </c>
      <c r="D119" s="201">
        <v>0</v>
      </c>
      <c r="E119" s="298"/>
      <c r="F119" s="298"/>
      <c r="G119" s="298"/>
      <c r="H119" s="298"/>
      <c r="I119" s="298"/>
      <c r="J119" s="298"/>
      <c r="K119" s="293"/>
      <c r="L119" s="293"/>
    </row>
    <row r="120" spans="1:12" x14ac:dyDescent="0.25">
      <c r="A120" s="638"/>
      <c r="B120" s="636"/>
      <c r="C120" s="419" t="s">
        <v>79</v>
      </c>
      <c r="D120" s="201">
        <v>0</v>
      </c>
      <c r="E120" s="298"/>
      <c r="F120" s="298"/>
      <c r="G120" s="298"/>
      <c r="H120" s="298"/>
      <c r="I120" s="298"/>
      <c r="J120" s="298"/>
      <c r="K120" s="293"/>
      <c r="L120" s="293"/>
    </row>
    <row r="121" spans="1:12" x14ac:dyDescent="0.25">
      <c r="A121" s="638"/>
      <c r="B121" s="636"/>
      <c r="C121" s="419" t="s">
        <v>81</v>
      </c>
      <c r="D121" s="201">
        <v>1</v>
      </c>
      <c r="E121" s="201">
        <v>1</v>
      </c>
      <c r="F121" s="201">
        <v>0</v>
      </c>
      <c r="G121" s="201">
        <v>0</v>
      </c>
      <c r="H121" s="201">
        <v>0</v>
      </c>
      <c r="I121" s="201">
        <v>12</v>
      </c>
      <c r="J121" s="201">
        <v>12</v>
      </c>
      <c r="K121" s="293">
        <f t="shared" si="2"/>
        <v>100</v>
      </c>
      <c r="L121" s="293">
        <f t="shared" si="3"/>
        <v>100</v>
      </c>
    </row>
    <row r="122" spans="1:12" x14ac:dyDescent="0.25">
      <c r="A122" s="638"/>
      <c r="B122" s="636"/>
      <c r="C122" s="419" t="s">
        <v>88</v>
      </c>
      <c r="D122" s="201">
        <v>0</v>
      </c>
      <c r="E122" s="298"/>
      <c r="F122" s="298"/>
      <c r="G122" s="298"/>
      <c r="H122" s="298"/>
      <c r="I122" s="298"/>
      <c r="J122" s="298"/>
      <c r="K122" s="293"/>
      <c r="L122" s="293"/>
    </row>
    <row r="123" spans="1:12" x14ac:dyDescent="0.25">
      <c r="A123" s="638"/>
      <c r="B123" s="636"/>
      <c r="C123" s="419" t="s">
        <v>86</v>
      </c>
      <c r="D123" s="201">
        <v>0</v>
      </c>
      <c r="E123" s="298"/>
      <c r="F123" s="298"/>
      <c r="G123" s="298"/>
      <c r="H123" s="298"/>
      <c r="I123" s="298"/>
      <c r="J123" s="298"/>
      <c r="K123" s="293"/>
      <c r="L123" s="293"/>
    </row>
    <row r="124" spans="1:12" x14ac:dyDescent="0.25">
      <c r="A124" s="638"/>
      <c r="B124" s="636"/>
      <c r="C124" s="419" t="s">
        <v>82</v>
      </c>
      <c r="D124" s="201">
        <v>0</v>
      </c>
      <c r="E124" s="298"/>
      <c r="F124" s="298"/>
      <c r="G124" s="298"/>
      <c r="H124" s="298"/>
      <c r="I124" s="298"/>
      <c r="J124" s="298"/>
      <c r="K124" s="293"/>
      <c r="L124" s="293"/>
    </row>
    <row r="125" spans="1:12" x14ac:dyDescent="0.25">
      <c r="A125" s="638"/>
      <c r="B125" s="636"/>
      <c r="C125" s="419" t="s">
        <v>83</v>
      </c>
      <c r="D125" s="201">
        <v>0</v>
      </c>
      <c r="E125" s="298"/>
      <c r="F125" s="298"/>
      <c r="G125" s="298"/>
      <c r="H125" s="298"/>
      <c r="I125" s="298"/>
      <c r="J125" s="298"/>
      <c r="K125" s="293"/>
      <c r="L125" s="293"/>
    </row>
    <row r="126" spans="1:12" x14ac:dyDescent="0.25">
      <c r="A126" s="638"/>
      <c r="B126" s="636"/>
      <c r="C126" s="419" t="s">
        <v>87</v>
      </c>
      <c r="D126" s="201">
        <v>0</v>
      </c>
      <c r="E126" s="298"/>
      <c r="F126" s="298"/>
      <c r="G126" s="298"/>
      <c r="H126" s="298"/>
      <c r="I126" s="298"/>
      <c r="J126" s="298"/>
      <c r="K126" s="293"/>
      <c r="L126" s="293"/>
    </row>
    <row r="127" spans="1:12" x14ac:dyDescent="0.25">
      <c r="A127" s="638"/>
      <c r="B127" s="636"/>
      <c r="C127" s="419" t="s">
        <v>80</v>
      </c>
      <c r="D127" s="201">
        <v>0</v>
      </c>
      <c r="E127" s="298"/>
      <c r="F127" s="298"/>
      <c r="G127" s="298"/>
      <c r="H127" s="298"/>
      <c r="I127" s="298"/>
      <c r="J127" s="298"/>
      <c r="K127" s="293"/>
      <c r="L127" s="293"/>
    </row>
    <row r="128" spans="1:12" x14ac:dyDescent="0.25">
      <c r="A128" s="638"/>
      <c r="B128" s="636"/>
      <c r="C128" s="419" t="s">
        <v>84</v>
      </c>
      <c r="D128" s="201">
        <v>0</v>
      </c>
      <c r="E128" s="298"/>
      <c r="F128" s="298"/>
      <c r="G128" s="298"/>
      <c r="H128" s="298"/>
      <c r="I128" s="298"/>
      <c r="J128" s="298"/>
      <c r="K128" s="293"/>
      <c r="L128" s="293"/>
    </row>
    <row r="129" spans="1:12" x14ac:dyDescent="0.25">
      <c r="A129" s="638"/>
      <c r="B129" s="631" t="s">
        <v>186</v>
      </c>
      <c r="C129" s="419" t="s">
        <v>57</v>
      </c>
      <c r="D129" s="201">
        <v>2.0000000000000004</v>
      </c>
      <c r="E129" s="201">
        <v>2</v>
      </c>
      <c r="F129" s="201">
        <v>0</v>
      </c>
      <c r="G129" s="201">
        <v>0</v>
      </c>
      <c r="H129" s="201">
        <v>0</v>
      </c>
      <c r="I129" s="201">
        <v>55</v>
      </c>
      <c r="J129" s="201">
        <v>51</v>
      </c>
      <c r="K129" s="293">
        <f t="shared" ref="K129:K134" si="4">E129/D129*100</f>
        <v>99.999999999999972</v>
      </c>
      <c r="L129" s="293">
        <f t="shared" ref="L129:L134" si="5">J129/I129*100</f>
        <v>92.72727272727272</v>
      </c>
    </row>
    <row r="130" spans="1:12" x14ac:dyDescent="0.25">
      <c r="A130" s="638"/>
      <c r="B130" s="636"/>
      <c r="C130" s="419" t="s">
        <v>74</v>
      </c>
      <c r="D130" s="201">
        <v>0</v>
      </c>
      <c r="E130" s="298"/>
      <c r="F130" s="298"/>
      <c r="G130" s="298"/>
      <c r="H130" s="298"/>
      <c r="I130" s="298"/>
      <c r="J130" s="298"/>
      <c r="K130" s="293"/>
      <c r="L130" s="293"/>
    </row>
    <row r="131" spans="1:12" x14ac:dyDescent="0.25">
      <c r="A131" s="638"/>
      <c r="B131" s="636"/>
      <c r="C131" s="419" t="s">
        <v>76</v>
      </c>
      <c r="D131" s="201">
        <v>0</v>
      </c>
      <c r="E131" s="298"/>
      <c r="F131" s="298"/>
      <c r="G131" s="298"/>
      <c r="H131" s="298"/>
      <c r="I131" s="298"/>
      <c r="J131" s="298"/>
      <c r="K131" s="293"/>
      <c r="L131" s="293"/>
    </row>
    <row r="132" spans="1:12" ht="31.5" x14ac:dyDescent="0.25">
      <c r="A132" s="638"/>
      <c r="B132" s="636"/>
      <c r="C132" s="419" t="s">
        <v>72</v>
      </c>
      <c r="D132" s="201">
        <v>0</v>
      </c>
      <c r="E132" s="298"/>
      <c r="F132" s="298"/>
      <c r="G132" s="298"/>
      <c r="H132" s="298"/>
      <c r="I132" s="298"/>
      <c r="J132" s="298"/>
      <c r="K132" s="293"/>
      <c r="L132" s="293"/>
    </row>
    <row r="133" spans="1:12" ht="31.5" x14ac:dyDescent="0.25">
      <c r="A133" s="638"/>
      <c r="B133" s="636"/>
      <c r="C133" s="419" t="s">
        <v>75</v>
      </c>
      <c r="D133" s="201">
        <v>0</v>
      </c>
      <c r="E133" s="298"/>
      <c r="F133" s="298"/>
      <c r="G133" s="298"/>
      <c r="H133" s="298"/>
      <c r="I133" s="298"/>
      <c r="J133" s="298"/>
      <c r="K133" s="293"/>
      <c r="L133" s="293"/>
    </row>
    <row r="134" spans="1:12" x14ac:dyDescent="0.25">
      <c r="A134" s="638"/>
      <c r="B134" s="636"/>
      <c r="C134" s="419" t="s">
        <v>73</v>
      </c>
      <c r="D134" s="201">
        <v>2</v>
      </c>
      <c r="E134" s="201">
        <v>2</v>
      </c>
      <c r="F134" s="201">
        <v>0</v>
      </c>
      <c r="G134" s="201">
        <v>0</v>
      </c>
      <c r="H134" s="201">
        <v>0</v>
      </c>
      <c r="I134" s="201">
        <v>55</v>
      </c>
      <c r="J134" s="201">
        <v>51</v>
      </c>
      <c r="K134" s="293">
        <f t="shared" si="4"/>
        <v>100</v>
      </c>
      <c r="L134" s="293">
        <f t="shared" si="5"/>
        <v>92.72727272727272</v>
      </c>
    </row>
    <row r="135" spans="1:12" x14ac:dyDescent="0.25">
      <c r="A135" s="638"/>
      <c r="B135" s="636"/>
      <c r="C135" s="419" t="s">
        <v>78</v>
      </c>
      <c r="D135" s="201">
        <v>0</v>
      </c>
      <c r="E135" s="298"/>
      <c r="F135" s="298"/>
      <c r="G135" s="298"/>
      <c r="H135" s="298"/>
      <c r="I135" s="298"/>
      <c r="J135" s="298"/>
      <c r="K135" s="293"/>
      <c r="L135" s="293"/>
    </row>
    <row r="136" spans="1:12" x14ac:dyDescent="0.25">
      <c r="A136" s="638"/>
      <c r="B136" s="636"/>
      <c r="C136" s="419" t="s">
        <v>64</v>
      </c>
      <c r="D136" s="201">
        <v>0</v>
      </c>
      <c r="E136" s="298"/>
      <c r="F136" s="298"/>
      <c r="G136" s="298"/>
      <c r="H136" s="298"/>
      <c r="I136" s="298"/>
      <c r="J136" s="298"/>
      <c r="K136" s="293"/>
      <c r="L136" s="293"/>
    </row>
    <row r="137" spans="1:12" x14ac:dyDescent="0.25">
      <c r="A137" s="639"/>
      <c r="B137" s="637"/>
      <c r="C137" s="420" t="s">
        <v>77</v>
      </c>
      <c r="D137" s="204">
        <v>0</v>
      </c>
      <c r="E137" s="299"/>
      <c r="F137" s="299"/>
      <c r="G137" s="299"/>
      <c r="H137" s="299"/>
      <c r="I137" s="299"/>
      <c r="J137" s="299"/>
      <c r="K137" s="295"/>
      <c r="L137" s="295"/>
    </row>
  </sheetData>
  <mergeCells count="19">
    <mergeCell ref="L4:L5"/>
    <mergeCell ref="A2:L2"/>
    <mergeCell ref="A7:A137"/>
    <mergeCell ref="B7:C7"/>
    <mergeCell ref="B8:B24"/>
    <mergeCell ref="B25:B42"/>
    <mergeCell ref="B43:B65"/>
    <mergeCell ref="B66:B82"/>
    <mergeCell ref="B83:B105"/>
    <mergeCell ref="B106:B117"/>
    <mergeCell ref="B118:B128"/>
    <mergeCell ref="B129:B137"/>
    <mergeCell ref="A6:C6"/>
    <mergeCell ref="A4:C5"/>
    <mergeCell ref="D4:G4"/>
    <mergeCell ref="H4:H5"/>
    <mergeCell ref="I4:I5"/>
    <mergeCell ref="J4:J5"/>
    <mergeCell ref="K4:K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37"/>
  <sheetViews>
    <sheetView zoomScaleNormal="100" workbookViewId="0">
      <selection activeCell="A7" sqref="A7:L137"/>
    </sheetView>
  </sheetViews>
  <sheetFormatPr defaultColWidth="9.33203125" defaultRowHeight="15" x14ac:dyDescent="0.25"/>
  <cols>
    <col min="1" max="3" width="40" style="122" customWidth="1"/>
    <col min="4" max="11" width="9.33203125" style="122"/>
    <col min="12" max="12" width="11.83203125" style="122" customWidth="1"/>
    <col min="13" max="16384" width="9.33203125" style="122"/>
  </cols>
  <sheetData>
    <row r="1" spans="1:13" ht="18.75" customHeight="1" x14ac:dyDescent="0.25">
      <c r="A1" s="121" t="s">
        <v>386</v>
      </c>
      <c r="B1" s="121"/>
      <c r="C1" s="121"/>
    </row>
    <row r="2" spans="1:13" ht="33" customHeight="1" x14ac:dyDescent="0.25">
      <c r="A2" s="647" t="s">
        <v>455</v>
      </c>
      <c r="B2" s="647"/>
      <c r="C2" s="647"/>
      <c r="D2" s="647"/>
      <c r="E2" s="647"/>
      <c r="F2" s="647"/>
      <c r="G2" s="647"/>
      <c r="H2" s="647"/>
      <c r="I2" s="647"/>
      <c r="J2" s="647"/>
      <c r="K2" s="647"/>
      <c r="L2" s="647"/>
      <c r="M2" s="123"/>
    </row>
    <row r="4" spans="1:13" ht="36" customHeight="1" x14ac:dyDescent="0.25">
      <c r="A4" s="648"/>
      <c r="B4" s="648"/>
      <c r="C4" s="648"/>
      <c r="D4" s="649" t="s">
        <v>375</v>
      </c>
      <c r="E4" s="649"/>
      <c r="F4" s="649"/>
      <c r="G4" s="649"/>
      <c r="H4" s="649" t="s">
        <v>376</v>
      </c>
      <c r="I4" s="650" t="s">
        <v>377</v>
      </c>
      <c r="J4" s="650" t="s">
        <v>378</v>
      </c>
      <c r="K4" s="650" t="s">
        <v>379</v>
      </c>
      <c r="L4" s="627" t="s">
        <v>380</v>
      </c>
    </row>
    <row r="5" spans="1:13" ht="57" x14ac:dyDescent="0.25">
      <c r="A5" s="648"/>
      <c r="B5" s="648"/>
      <c r="C5" s="648"/>
      <c r="D5" s="124" t="s">
        <v>57</v>
      </c>
      <c r="E5" s="125" t="s">
        <v>259</v>
      </c>
      <c r="F5" s="125" t="s">
        <v>258</v>
      </c>
      <c r="G5" s="125" t="s">
        <v>381</v>
      </c>
      <c r="H5" s="649"/>
      <c r="I5" s="650"/>
      <c r="J5" s="650"/>
      <c r="K5" s="650"/>
      <c r="L5" s="627"/>
    </row>
    <row r="6" spans="1:13" x14ac:dyDescent="0.25">
      <c r="A6" s="644" t="s">
        <v>426</v>
      </c>
      <c r="B6" s="645"/>
      <c r="C6" s="646"/>
      <c r="D6" s="300">
        <v>1037.9999999999964</v>
      </c>
      <c r="E6" s="300">
        <v>958.99999999999784</v>
      </c>
      <c r="F6" s="300">
        <v>79.000000000000142</v>
      </c>
      <c r="G6" s="300">
        <v>0</v>
      </c>
      <c r="H6" s="300">
        <v>317</v>
      </c>
      <c r="I6" s="300">
        <v>17398.999999999993</v>
      </c>
      <c r="J6" s="300">
        <v>14898.000000000015</v>
      </c>
      <c r="K6" s="301">
        <f>E6/D6*100</f>
        <v>92.389210019267949</v>
      </c>
      <c r="L6" s="301">
        <f>J6/I6*100</f>
        <v>85.625610667279844</v>
      </c>
    </row>
    <row r="7" spans="1:13" s="121" customFormat="1" ht="14.25" x14ac:dyDescent="0.2">
      <c r="A7" s="640" t="s">
        <v>489</v>
      </c>
      <c r="B7" s="640" t="s">
        <v>57</v>
      </c>
      <c r="C7" s="640"/>
      <c r="D7" s="481">
        <v>37.000000000000014</v>
      </c>
      <c r="E7" s="481">
        <v>23.999999999999996</v>
      </c>
      <c r="F7" s="481">
        <v>12.999999999999998</v>
      </c>
      <c r="G7" s="481">
        <v>0</v>
      </c>
      <c r="H7" s="481">
        <v>1.9999999999999998</v>
      </c>
      <c r="I7" s="481">
        <v>435</v>
      </c>
      <c r="J7" s="481">
        <v>258</v>
      </c>
      <c r="K7" s="482">
        <f t="shared" ref="K7:K38" si="0">E7/D7*100</f>
        <v>64.864864864864842</v>
      </c>
      <c r="L7" s="482">
        <f t="shared" ref="L7:L38" si="1">J7/I7*100</f>
        <v>59.310344827586206</v>
      </c>
    </row>
    <row r="8" spans="1:13" x14ac:dyDescent="0.25">
      <c r="A8" s="641"/>
      <c r="B8" s="643" t="s">
        <v>188</v>
      </c>
      <c r="C8" s="421" t="s">
        <v>57</v>
      </c>
      <c r="D8" s="303">
        <v>2</v>
      </c>
      <c r="E8" s="303">
        <v>2</v>
      </c>
      <c r="F8" s="303">
        <v>0</v>
      </c>
      <c r="G8" s="303">
        <v>0</v>
      </c>
      <c r="H8" s="303">
        <v>0</v>
      </c>
      <c r="I8" s="303">
        <v>32</v>
      </c>
      <c r="J8" s="303">
        <v>16</v>
      </c>
      <c r="K8" s="302">
        <f t="shared" si="0"/>
        <v>100</v>
      </c>
      <c r="L8" s="302">
        <f t="shared" si="1"/>
        <v>50</v>
      </c>
    </row>
    <row r="9" spans="1:13" x14ac:dyDescent="0.25">
      <c r="A9" s="641"/>
      <c r="B9" s="641"/>
      <c r="C9" s="421" t="s">
        <v>89</v>
      </c>
      <c r="D9" s="303">
        <v>0</v>
      </c>
      <c r="E9" s="304"/>
      <c r="F9" s="304"/>
      <c r="G9" s="304"/>
      <c r="H9" s="304"/>
      <c r="I9" s="304"/>
      <c r="J9" s="304"/>
      <c r="K9" s="302"/>
      <c r="L9" s="302"/>
    </row>
    <row r="10" spans="1:13" x14ac:dyDescent="0.25">
      <c r="A10" s="641"/>
      <c r="B10" s="641"/>
      <c r="C10" s="421" t="s">
        <v>90</v>
      </c>
      <c r="D10" s="303">
        <v>0</v>
      </c>
      <c r="E10" s="304"/>
      <c r="F10" s="304"/>
      <c r="G10" s="304"/>
      <c r="H10" s="304"/>
      <c r="I10" s="304"/>
      <c r="J10" s="304"/>
      <c r="K10" s="302"/>
      <c r="L10" s="302"/>
    </row>
    <row r="11" spans="1:13" x14ac:dyDescent="0.25">
      <c r="A11" s="641"/>
      <c r="B11" s="641"/>
      <c r="C11" s="421" t="s">
        <v>93</v>
      </c>
      <c r="D11" s="303">
        <v>0</v>
      </c>
      <c r="E11" s="304"/>
      <c r="F11" s="304"/>
      <c r="G11" s="304"/>
      <c r="H11" s="304"/>
      <c r="I11" s="304"/>
      <c r="J11" s="304"/>
      <c r="K11" s="302"/>
      <c r="L11" s="302"/>
    </row>
    <row r="12" spans="1:13" x14ac:dyDescent="0.25">
      <c r="A12" s="641"/>
      <c r="B12" s="641"/>
      <c r="C12" s="421" t="s">
        <v>94</v>
      </c>
      <c r="D12" s="303">
        <v>1</v>
      </c>
      <c r="E12" s="303">
        <v>1</v>
      </c>
      <c r="F12" s="303">
        <v>0</v>
      </c>
      <c r="G12" s="303">
        <v>0</v>
      </c>
      <c r="H12" s="303">
        <v>0</v>
      </c>
      <c r="I12" s="303">
        <v>10</v>
      </c>
      <c r="J12" s="303">
        <v>10</v>
      </c>
      <c r="K12" s="302">
        <f t="shared" si="0"/>
        <v>100</v>
      </c>
      <c r="L12" s="302">
        <f t="shared" si="1"/>
        <v>100</v>
      </c>
    </row>
    <row r="13" spans="1:13" x14ac:dyDescent="0.25">
      <c r="A13" s="641"/>
      <c r="B13" s="641"/>
      <c r="C13" s="421" t="s">
        <v>100</v>
      </c>
      <c r="D13" s="303">
        <v>0</v>
      </c>
      <c r="E13" s="304"/>
      <c r="F13" s="304"/>
      <c r="G13" s="304"/>
      <c r="H13" s="304"/>
      <c r="I13" s="304"/>
      <c r="J13" s="304"/>
      <c r="K13" s="302"/>
      <c r="L13" s="302"/>
    </row>
    <row r="14" spans="1:13" x14ac:dyDescent="0.25">
      <c r="A14" s="641"/>
      <c r="B14" s="641"/>
      <c r="C14" s="421" t="s">
        <v>98</v>
      </c>
      <c r="D14" s="303">
        <v>0</v>
      </c>
      <c r="E14" s="304"/>
      <c r="F14" s="304"/>
      <c r="G14" s="304"/>
      <c r="H14" s="304"/>
      <c r="I14" s="304"/>
      <c r="J14" s="304"/>
      <c r="K14" s="302"/>
      <c r="L14" s="302"/>
    </row>
    <row r="15" spans="1:13" x14ac:dyDescent="0.25">
      <c r="A15" s="641"/>
      <c r="B15" s="641"/>
      <c r="C15" s="421" t="s">
        <v>104</v>
      </c>
      <c r="D15" s="303">
        <v>0</v>
      </c>
      <c r="E15" s="304"/>
      <c r="F15" s="304"/>
      <c r="G15" s="304"/>
      <c r="H15" s="304"/>
      <c r="I15" s="304"/>
      <c r="J15" s="304"/>
      <c r="K15" s="302"/>
      <c r="L15" s="302"/>
    </row>
    <row r="16" spans="1:13" x14ac:dyDescent="0.25">
      <c r="A16" s="641"/>
      <c r="B16" s="641"/>
      <c r="C16" s="421" t="s">
        <v>92</v>
      </c>
      <c r="D16" s="303">
        <v>0</v>
      </c>
      <c r="E16" s="304"/>
      <c r="F16" s="304"/>
      <c r="G16" s="304"/>
      <c r="H16" s="304"/>
      <c r="I16" s="304"/>
      <c r="J16" s="304"/>
      <c r="K16" s="302"/>
      <c r="L16" s="302"/>
    </row>
    <row r="17" spans="1:12" x14ac:dyDescent="0.25">
      <c r="A17" s="641"/>
      <c r="B17" s="641"/>
      <c r="C17" s="421" t="s">
        <v>103</v>
      </c>
      <c r="D17" s="303">
        <v>0</v>
      </c>
      <c r="E17" s="304"/>
      <c r="F17" s="304"/>
      <c r="G17" s="304"/>
      <c r="H17" s="304"/>
      <c r="I17" s="304"/>
      <c r="J17" s="304"/>
      <c r="K17" s="302"/>
      <c r="L17" s="302"/>
    </row>
    <row r="18" spans="1:12" x14ac:dyDescent="0.25">
      <c r="A18" s="641"/>
      <c r="B18" s="641"/>
      <c r="C18" s="421" t="s">
        <v>95</v>
      </c>
      <c r="D18" s="303">
        <v>0</v>
      </c>
      <c r="E18" s="304"/>
      <c r="F18" s="304"/>
      <c r="G18" s="304"/>
      <c r="H18" s="304"/>
      <c r="I18" s="304"/>
      <c r="J18" s="304"/>
      <c r="K18" s="302"/>
      <c r="L18" s="302"/>
    </row>
    <row r="19" spans="1:12" x14ac:dyDescent="0.25">
      <c r="A19" s="641"/>
      <c r="B19" s="641"/>
      <c r="C19" s="421" t="s">
        <v>102</v>
      </c>
      <c r="D19" s="303">
        <v>0</v>
      </c>
      <c r="E19" s="304"/>
      <c r="F19" s="304"/>
      <c r="G19" s="304"/>
      <c r="H19" s="304"/>
      <c r="I19" s="304"/>
      <c r="J19" s="304"/>
      <c r="K19" s="302"/>
      <c r="L19" s="302"/>
    </row>
    <row r="20" spans="1:12" x14ac:dyDescent="0.25">
      <c r="A20" s="641"/>
      <c r="B20" s="641"/>
      <c r="C20" s="421" t="s">
        <v>96</v>
      </c>
      <c r="D20" s="303">
        <v>1</v>
      </c>
      <c r="E20" s="303">
        <v>1</v>
      </c>
      <c r="F20" s="303">
        <v>0</v>
      </c>
      <c r="G20" s="303">
        <v>0</v>
      </c>
      <c r="H20" s="303">
        <v>0</v>
      </c>
      <c r="I20" s="303">
        <v>22</v>
      </c>
      <c r="J20" s="303">
        <v>6</v>
      </c>
      <c r="K20" s="302">
        <f t="shared" si="0"/>
        <v>100</v>
      </c>
      <c r="L20" s="302">
        <f t="shared" si="1"/>
        <v>27.27272727272727</v>
      </c>
    </row>
    <row r="21" spans="1:12" x14ac:dyDescent="0.25">
      <c r="A21" s="641"/>
      <c r="B21" s="641"/>
      <c r="C21" s="421" t="s">
        <v>91</v>
      </c>
      <c r="D21" s="303">
        <v>0</v>
      </c>
      <c r="E21" s="304"/>
      <c r="F21" s="304"/>
      <c r="G21" s="304"/>
      <c r="H21" s="304"/>
      <c r="I21" s="304"/>
      <c r="J21" s="304"/>
      <c r="K21" s="302"/>
      <c r="L21" s="302"/>
    </row>
    <row r="22" spans="1:12" x14ac:dyDescent="0.25">
      <c r="A22" s="641"/>
      <c r="B22" s="641"/>
      <c r="C22" s="421" t="s">
        <v>101</v>
      </c>
      <c r="D22" s="303">
        <v>0</v>
      </c>
      <c r="E22" s="304"/>
      <c r="F22" s="304"/>
      <c r="G22" s="304"/>
      <c r="H22" s="304"/>
      <c r="I22" s="304"/>
      <c r="J22" s="304"/>
      <c r="K22" s="302"/>
      <c r="L22" s="302"/>
    </row>
    <row r="23" spans="1:12" x14ac:dyDescent="0.25">
      <c r="A23" s="641"/>
      <c r="B23" s="641"/>
      <c r="C23" s="421" t="s">
        <v>97</v>
      </c>
      <c r="D23" s="303">
        <v>0</v>
      </c>
      <c r="E23" s="304"/>
      <c r="F23" s="304"/>
      <c r="G23" s="304"/>
      <c r="H23" s="304"/>
      <c r="I23" s="304"/>
      <c r="J23" s="304"/>
      <c r="K23" s="302"/>
      <c r="L23" s="302"/>
    </row>
    <row r="24" spans="1:12" x14ac:dyDescent="0.25">
      <c r="A24" s="641"/>
      <c r="B24" s="641"/>
      <c r="C24" s="421" t="s">
        <v>99</v>
      </c>
      <c r="D24" s="303">
        <v>0</v>
      </c>
      <c r="E24" s="304"/>
      <c r="F24" s="304"/>
      <c r="G24" s="304"/>
      <c r="H24" s="304"/>
      <c r="I24" s="304"/>
      <c r="J24" s="304"/>
      <c r="K24" s="302"/>
      <c r="L24" s="302"/>
    </row>
    <row r="25" spans="1:12" x14ac:dyDescent="0.25">
      <c r="A25" s="641"/>
      <c r="B25" s="643" t="s">
        <v>190</v>
      </c>
      <c r="C25" s="421" t="s">
        <v>57</v>
      </c>
      <c r="D25" s="303">
        <v>6</v>
      </c>
      <c r="E25" s="303">
        <v>3</v>
      </c>
      <c r="F25" s="303">
        <v>3</v>
      </c>
      <c r="G25" s="303">
        <v>0</v>
      </c>
      <c r="H25" s="303">
        <v>0</v>
      </c>
      <c r="I25" s="303">
        <v>60</v>
      </c>
      <c r="J25" s="303">
        <v>27</v>
      </c>
      <c r="K25" s="302">
        <f t="shared" si="0"/>
        <v>50</v>
      </c>
      <c r="L25" s="302">
        <f t="shared" si="1"/>
        <v>45</v>
      </c>
    </row>
    <row r="26" spans="1:12" x14ac:dyDescent="0.25">
      <c r="A26" s="641"/>
      <c r="B26" s="641"/>
      <c r="C26" s="421" t="s">
        <v>116</v>
      </c>
      <c r="D26" s="303">
        <v>0</v>
      </c>
      <c r="E26" s="304"/>
      <c r="F26" s="304"/>
      <c r="G26" s="304"/>
      <c r="H26" s="304"/>
      <c r="I26" s="304"/>
      <c r="J26" s="304"/>
      <c r="K26" s="302"/>
      <c r="L26" s="302"/>
    </row>
    <row r="27" spans="1:12" x14ac:dyDescent="0.25">
      <c r="A27" s="641"/>
      <c r="B27" s="641"/>
      <c r="C27" s="421" t="s">
        <v>126</v>
      </c>
      <c r="D27" s="303">
        <v>0</v>
      </c>
      <c r="E27" s="304"/>
      <c r="F27" s="304"/>
      <c r="G27" s="304"/>
      <c r="H27" s="304"/>
      <c r="I27" s="304"/>
      <c r="J27" s="304"/>
      <c r="K27" s="302"/>
      <c r="L27" s="302"/>
    </row>
    <row r="28" spans="1:12" x14ac:dyDescent="0.25">
      <c r="A28" s="641"/>
      <c r="B28" s="641"/>
      <c r="C28" s="421" t="s">
        <v>128</v>
      </c>
      <c r="D28" s="303">
        <v>1</v>
      </c>
      <c r="E28" s="303">
        <v>1</v>
      </c>
      <c r="F28" s="303">
        <v>0</v>
      </c>
      <c r="G28" s="303">
        <v>0</v>
      </c>
      <c r="H28" s="303">
        <v>0</v>
      </c>
      <c r="I28" s="303">
        <v>9</v>
      </c>
      <c r="J28" s="303">
        <v>9</v>
      </c>
      <c r="K28" s="302">
        <f t="shared" si="0"/>
        <v>100</v>
      </c>
      <c r="L28" s="302">
        <f t="shared" si="1"/>
        <v>100</v>
      </c>
    </row>
    <row r="29" spans="1:12" x14ac:dyDescent="0.25">
      <c r="A29" s="641"/>
      <c r="B29" s="641"/>
      <c r="C29" s="421" t="s">
        <v>130</v>
      </c>
      <c r="D29" s="303">
        <v>0</v>
      </c>
      <c r="E29" s="304"/>
      <c r="F29" s="304"/>
      <c r="G29" s="304"/>
      <c r="H29" s="304"/>
      <c r="I29" s="304"/>
      <c r="J29" s="304"/>
      <c r="K29" s="302"/>
      <c r="L29" s="302"/>
    </row>
    <row r="30" spans="1:12" x14ac:dyDescent="0.25">
      <c r="A30" s="641"/>
      <c r="B30" s="641"/>
      <c r="C30" s="421" t="s">
        <v>121</v>
      </c>
      <c r="D30" s="303">
        <v>1</v>
      </c>
      <c r="E30" s="303">
        <v>1</v>
      </c>
      <c r="F30" s="303">
        <v>0</v>
      </c>
      <c r="G30" s="303">
        <v>0</v>
      </c>
      <c r="H30" s="303">
        <v>0</v>
      </c>
      <c r="I30" s="303">
        <v>9</v>
      </c>
      <c r="J30" s="303">
        <v>9</v>
      </c>
      <c r="K30" s="302">
        <f t="shared" si="0"/>
        <v>100</v>
      </c>
      <c r="L30" s="302">
        <f t="shared" si="1"/>
        <v>100</v>
      </c>
    </row>
    <row r="31" spans="1:12" x14ac:dyDescent="0.25">
      <c r="A31" s="641"/>
      <c r="B31" s="641"/>
      <c r="C31" s="421" t="s">
        <v>127</v>
      </c>
      <c r="D31" s="303">
        <v>0</v>
      </c>
      <c r="E31" s="304"/>
      <c r="F31" s="304"/>
      <c r="G31" s="304"/>
      <c r="H31" s="304"/>
      <c r="I31" s="304"/>
      <c r="J31" s="304"/>
      <c r="K31" s="302"/>
      <c r="L31" s="302"/>
    </row>
    <row r="32" spans="1:12" x14ac:dyDescent="0.25">
      <c r="A32" s="641"/>
      <c r="B32" s="641"/>
      <c r="C32" s="421" t="s">
        <v>123</v>
      </c>
      <c r="D32" s="303">
        <v>0</v>
      </c>
      <c r="E32" s="304"/>
      <c r="F32" s="304"/>
      <c r="G32" s="304"/>
      <c r="H32" s="304"/>
      <c r="I32" s="304"/>
      <c r="J32" s="304"/>
      <c r="K32" s="302"/>
      <c r="L32" s="302"/>
    </row>
    <row r="33" spans="1:12" x14ac:dyDescent="0.25">
      <c r="A33" s="641"/>
      <c r="B33" s="641"/>
      <c r="C33" s="421" t="s">
        <v>129</v>
      </c>
      <c r="D33" s="303">
        <v>0</v>
      </c>
      <c r="E33" s="304"/>
      <c r="F33" s="304"/>
      <c r="G33" s="304"/>
      <c r="H33" s="304"/>
      <c r="I33" s="304"/>
      <c r="J33" s="304"/>
      <c r="K33" s="302"/>
      <c r="L33" s="302"/>
    </row>
    <row r="34" spans="1:12" x14ac:dyDescent="0.25">
      <c r="A34" s="641"/>
      <c r="B34" s="641"/>
      <c r="C34" s="421" t="s">
        <v>125</v>
      </c>
      <c r="D34" s="303">
        <v>0</v>
      </c>
      <c r="E34" s="304"/>
      <c r="F34" s="304"/>
      <c r="G34" s="304"/>
      <c r="H34" s="304"/>
      <c r="I34" s="304"/>
      <c r="J34" s="304"/>
      <c r="K34" s="302"/>
      <c r="L34" s="302"/>
    </row>
    <row r="35" spans="1:12" x14ac:dyDescent="0.25">
      <c r="A35" s="641"/>
      <c r="B35" s="641"/>
      <c r="C35" s="421" t="s">
        <v>117</v>
      </c>
      <c r="D35" s="303">
        <v>0</v>
      </c>
      <c r="E35" s="304"/>
      <c r="F35" s="304"/>
      <c r="G35" s="304"/>
      <c r="H35" s="304"/>
      <c r="I35" s="304"/>
      <c r="J35" s="304"/>
      <c r="K35" s="302"/>
      <c r="L35" s="302"/>
    </row>
    <row r="36" spans="1:12" x14ac:dyDescent="0.25">
      <c r="A36" s="641"/>
      <c r="B36" s="641"/>
      <c r="C36" s="421" t="s">
        <v>131</v>
      </c>
      <c r="D36" s="303">
        <v>0</v>
      </c>
      <c r="E36" s="304"/>
      <c r="F36" s="304"/>
      <c r="G36" s="304"/>
      <c r="H36" s="304"/>
      <c r="I36" s="304"/>
      <c r="J36" s="304"/>
      <c r="K36" s="302"/>
      <c r="L36" s="302"/>
    </row>
    <row r="37" spans="1:12" x14ac:dyDescent="0.25">
      <c r="A37" s="641"/>
      <c r="B37" s="641"/>
      <c r="C37" s="421" t="s">
        <v>124</v>
      </c>
      <c r="D37" s="303">
        <v>1</v>
      </c>
      <c r="E37" s="303">
        <v>1</v>
      </c>
      <c r="F37" s="303">
        <v>0</v>
      </c>
      <c r="G37" s="303">
        <v>0</v>
      </c>
      <c r="H37" s="303">
        <v>0</v>
      </c>
      <c r="I37" s="303">
        <v>11</v>
      </c>
      <c r="J37" s="303">
        <v>8</v>
      </c>
      <c r="K37" s="302">
        <f t="shared" si="0"/>
        <v>100</v>
      </c>
      <c r="L37" s="302">
        <f t="shared" si="1"/>
        <v>72.727272727272734</v>
      </c>
    </row>
    <row r="38" spans="1:12" x14ac:dyDescent="0.25">
      <c r="A38" s="641"/>
      <c r="B38" s="641"/>
      <c r="C38" s="421" t="s">
        <v>119</v>
      </c>
      <c r="D38" s="303">
        <v>1</v>
      </c>
      <c r="E38" s="303">
        <v>0</v>
      </c>
      <c r="F38" s="303">
        <v>1</v>
      </c>
      <c r="G38" s="303">
        <v>0</v>
      </c>
      <c r="H38" s="303">
        <v>0</v>
      </c>
      <c r="I38" s="303">
        <v>10</v>
      </c>
      <c r="J38" s="303">
        <v>0</v>
      </c>
      <c r="K38" s="302">
        <f t="shared" si="0"/>
        <v>0</v>
      </c>
      <c r="L38" s="302">
        <f t="shared" si="1"/>
        <v>0</v>
      </c>
    </row>
    <row r="39" spans="1:12" x14ac:dyDescent="0.25">
      <c r="A39" s="641"/>
      <c r="B39" s="641"/>
      <c r="C39" s="421" t="s">
        <v>68</v>
      </c>
      <c r="D39" s="303">
        <v>0</v>
      </c>
      <c r="E39" s="304"/>
      <c r="F39" s="304"/>
      <c r="G39" s="304"/>
      <c r="H39" s="304"/>
      <c r="I39" s="304"/>
      <c r="J39" s="304"/>
      <c r="K39" s="302"/>
      <c r="L39" s="302"/>
    </row>
    <row r="40" spans="1:12" x14ac:dyDescent="0.25">
      <c r="A40" s="641"/>
      <c r="B40" s="641"/>
      <c r="C40" s="421" t="s">
        <v>122</v>
      </c>
      <c r="D40" s="303">
        <v>0</v>
      </c>
      <c r="E40" s="304"/>
      <c r="F40" s="304"/>
      <c r="G40" s="304"/>
      <c r="H40" s="304"/>
      <c r="I40" s="304"/>
      <c r="J40" s="304"/>
      <c r="K40" s="302"/>
      <c r="L40" s="302"/>
    </row>
    <row r="41" spans="1:12" x14ac:dyDescent="0.25">
      <c r="A41" s="641"/>
      <c r="B41" s="641"/>
      <c r="C41" s="421" t="s">
        <v>118</v>
      </c>
      <c r="D41" s="303">
        <v>1</v>
      </c>
      <c r="E41" s="303">
        <v>0</v>
      </c>
      <c r="F41" s="303">
        <v>1</v>
      </c>
      <c r="G41" s="303">
        <v>0</v>
      </c>
      <c r="H41" s="303">
        <v>0</v>
      </c>
      <c r="I41" s="303">
        <v>12</v>
      </c>
      <c r="J41" s="303">
        <v>0</v>
      </c>
      <c r="K41" s="302">
        <f t="shared" ref="K41:K103" si="2">E41/D41*100</f>
        <v>0</v>
      </c>
      <c r="L41" s="302">
        <f t="shared" ref="L41:L103" si="3">J41/I41*100</f>
        <v>0</v>
      </c>
    </row>
    <row r="42" spans="1:12" x14ac:dyDescent="0.25">
      <c r="A42" s="641"/>
      <c r="B42" s="641"/>
      <c r="C42" s="421" t="s">
        <v>120</v>
      </c>
      <c r="D42" s="303">
        <v>1</v>
      </c>
      <c r="E42" s="303">
        <v>0</v>
      </c>
      <c r="F42" s="303">
        <v>1</v>
      </c>
      <c r="G42" s="303">
        <v>0</v>
      </c>
      <c r="H42" s="303">
        <v>0</v>
      </c>
      <c r="I42" s="303">
        <v>9</v>
      </c>
      <c r="J42" s="303">
        <v>1</v>
      </c>
      <c r="K42" s="302">
        <f t="shared" si="2"/>
        <v>0</v>
      </c>
      <c r="L42" s="302">
        <f t="shared" si="3"/>
        <v>11.111111111111111</v>
      </c>
    </row>
    <row r="43" spans="1:12" x14ac:dyDescent="0.25">
      <c r="A43" s="641"/>
      <c r="B43" s="643" t="s">
        <v>191</v>
      </c>
      <c r="C43" s="421" t="s">
        <v>57</v>
      </c>
      <c r="D43" s="303">
        <v>5</v>
      </c>
      <c r="E43" s="303">
        <v>3</v>
      </c>
      <c r="F43" s="303">
        <v>2</v>
      </c>
      <c r="G43" s="303">
        <v>0</v>
      </c>
      <c r="H43" s="303">
        <v>1</v>
      </c>
      <c r="I43" s="303">
        <v>54</v>
      </c>
      <c r="J43" s="303">
        <v>31</v>
      </c>
      <c r="K43" s="302">
        <f t="shared" si="2"/>
        <v>60</v>
      </c>
      <c r="L43" s="302">
        <f t="shared" si="3"/>
        <v>57.407407407407405</v>
      </c>
    </row>
    <row r="44" spans="1:12" x14ac:dyDescent="0.25">
      <c r="A44" s="641"/>
      <c r="B44" s="641"/>
      <c r="C44" s="421" t="s">
        <v>132</v>
      </c>
      <c r="D44" s="303">
        <v>0</v>
      </c>
      <c r="E44" s="304"/>
      <c r="F44" s="304"/>
      <c r="G44" s="304"/>
      <c r="H44" s="304"/>
      <c r="I44" s="304"/>
      <c r="J44" s="304"/>
      <c r="K44" s="302"/>
      <c r="L44" s="302"/>
    </row>
    <row r="45" spans="1:12" x14ac:dyDescent="0.25">
      <c r="A45" s="641"/>
      <c r="B45" s="641"/>
      <c r="C45" s="421" t="s">
        <v>135</v>
      </c>
      <c r="D45" s="303">
        <v>0</v>
      </c>
      <c r="E45" s="304"/>
      <c r="F45" s="304"/>
      <c r="G45" s="304"/>
      <c r="H45" s="304"/>
      <c r="I45" s="304"/>
      <c r="J45" s="304"/>
      <c r="K45" s="302"/>
      <c r="L45" s="302"/>
    </row>
    <row r="46" spans="1:12" x14ac:dyDescent="0.25">
      <c r="A46" s="641"/>
      <c r="B46" s="641"/>
      <c r="C46" s="421" t="s">
        <v>145</v>
      </c>
      <c r="D46" s="303">
        <v>0</v>
      </c>
      <c r="E46" s="304"/>
      <c r="F46" s="304"/>
      <c r="G46" s="304"/>
      <c r="H46" s="304"/>
      <c r="I46" s="304"/>
      <c r="J46" s="304"/>
      <c r="K46" s="302"/>
      <c r="L46" s="302"/>
    </row>
    <row r="47" spans="1:12" x14ac:dyDescent="0.25">
      <c r="A47" s="641"/>
      <c r="B47" s="641"/>
      <c r="C47" s="421" t="s">
        <v>137</v>
      </c>
      <c r="D47" s="303">
        <v>0</v>
      </c>
      <c r="E47" s="304"/>
      <c r="F47" s="304"/>
      <c r="G47" s="304"/>
      <c r="H47" s="304"/>
      <c r="I47" s="304"/>
      <c r="J47" s="304"/>
      <c r="K47" s="302"/>
      <c r="L47" s="302"/>
    </row>
    <row r="48" spans="1:12" x14ac:dyDescent="0.25">
      <c r="A48" s="641"/>
      <c r="B48" s="641"/>
      <c r="C48" s="421" t="s">
        <v>149</v>
      </c>
      <c r="D48" s="303">
        <v>0</v>
      </c>
      <c r="E48" s="304"/>
      <c r="F48" s="304"/>
      <c r="G48" s="304"/>
      <c r="H48" s="304"/>
      <c r="I48" s="304"/>
      <c r="J48" s="304"/>
      <c r="K48" s="302"/>
      <c r="L48" s="302"/>
    </row>
    <row r="49" spans="1:12" x14ac:dyDescent="0.25">
      <c r="A49" s="641"/>
      <c r="B49" s="641"/>
      <c r="C49" s="421" t="s">
        <v>146</v>
      </c>
      <c r="D49" s="303">
        <v>1</v>
      </c>
      <c r="E49" s="303">
        <v>1</v>
      </c>
      <c r="F49" s="303">
        <v>0</v>
      </c>
      <c r="G49" s="303">
        <v>0</v>
      </c>
      <c r="H49" s="303">
        <v>0</v>
      </c>
      <c r="I49" s="303">
        <v>4</v>
      </c>
      <c r="J49" s="303">
        <v>4</v>
      </c>
      <c r="K49" s="302">
        <f t="shared" si="2"/>
        <v>100</v>
      </c>
      <c r="L49" s="302">
        <f t="shared" si="3"/>
        <v>100</v>
      </c>
    </row>
    <row r="50" spans="1:12" x14ac:dyDescent="0.25">
      <c r="A50" s="641"/>
      <c r="B50" s="641"/>
      <c r="C50" s="421" t="s">
        <v>69</v>
      </c>
      <c r="D50" s="303">
        <v>0</v>
      </c>
      <c r="E50" s="304"/>
      <c r="F50" s="304"/>
      <c r="G50" s="304"/>
      <c r="H50" s="304"/>
      <c r="I50" s="304"/>
      <c r="J50" s="304"/>
      <c r="K50" s="302"/>
      <c r="L50" s="302"/>
    </row>
    <row r="51" spans="1:12" x14ac:dyDescent="0.25">
      <c r="A51" s="641"/>
      <c r="B51" s="641"/>
      <c r="C51" s="421" t="s">
        <v>143</v>
      </c>
      <c r="D51" s="303">
        <v>1</v>
      </c>
      <c r="E51" s="303">
        <v>1</v>
      </c>
      <c r="F51" s="303">
        <v>0</v>
      </c>
      <c r="G51" s="303">
        <v>0</v>
      </c>
      <c r="H51" s="303">
        <v>1</v>
      </c>
      <c r="I51" s="303">
        <v>10</v>
      </c>
      <c r="J51" s="303">
        <v>10</v>
      </c>
      <c r="K51" s="302">
        <f t="shared" si="2"/>
        <v>100</v>
      </c>
      <c r="L51" s="302">
        <f t="shared" si="3"/>
        <v>100</v>
      </c>
    </row>
    <row r="52" spans="1:12" x14ac:dyDescent="0.25">
      <c r="A52" s="641"/>
      <c r="B52" s="641"/>
      <c r="C52" s="421" t="s">
        <v>144</v>
      </c>
      <c r="D52" s="303">
        <v>1</v>
      </c>
      <c r="E52" s="303">
        <v>1</v>
      </c>
      <c r="F52" s="303">
        <v>0</v>
      </c>
      <c r="G52" s="303">
        <v>0</v>
      </c>
      <c r="H52" s="303">
        <v>0</v>
      </c>
      <c r="I52" s="303">
        <v>11</v>
      </c>
      <c r="J52" s="303">
        <v>11</v>
      </c>
      <c r="K52" s="302">
        <f t="shared" si="2"/>
        <v>100</v>
      </c>
      <c r="L52" s="302">
        <f t="shared" si="3"/>
        <v>100</v>
      </c>
    </row>
    <row r="53" spans="1:12" x14ac:dyDescent="0.25">
      <c r="A53" s="641"/>
      <c r="B53" s="641"/>
      <c r="C53" s="421" t="s">
        <v>134</v>
      </c>
      <c r="D53" s="303">
        <v>0</v>
      </c>
      <c r="E53" s="304"/>
      <c r="F53" s="304"/>
      <c r="G53" s="304"/>
      <c r="H53" s="304"/>
      <c r="I53" s="304"/>
      <c r="J53" s="304"/>
      <c r="K53" s="302"/>
      <c r="L53" s="302"/>
    </row>
    <row r="54" spans="1:12" x14ac:dyDescent="0.25">
      <c r="A54" s="641"/>
      <c r="B54" s="641"/>
      <c r="C54" s="421" t="s">
        <v>147</v>
      </c>
      <c r="D54" s="303">
        <v>0</v>
      </c>
      <c r="E54" s="304"/>
      <c r="F54" s="304"/>
      <c r="G54" s="304"/>
      <c r="H54" s="304"/>
      <c r="I54" s="304"/>
      <c r="J54" s="304"/>
      <c r="K54" s="302"/>
      <c r="L54" s="302"/>
    </row>
    <row r="55" spans="1:12" x14ac:dyDescent="0.25">
      <c r="A55" s="641"/>
      <c r="B55" s="641"/>
      <c r="C55" s="421" t="s">
        <v>141</v>
      </c>
      <c r="D55" s="303">
        <v>0</v>
      </c>
      <c r="E55" s="304"/>
      <c r="F55" s="304"/>
      <c r="G55" s="304"/>
      <c r="H55" s="304"/>
      <c r="I55" s="304"/>
      <c r="J55" s="304"/>
      <c r="K55" s="302"/>
      <c r="L55" s="302"/>
    </row>
    <row r="56" spans="1:12" x14ac:dyDescent="0.25">
      <c r="A56" s="641"/>
      <c r="B56" s="641"/>
      <c r="C56" s="421" t="s">
        <v>148</v>
      </c>
      <c r="D56" s="303">
        <v>0</v>
      </c>
      <c r="E56" s="304"/>
      <c r="F56" s="304"/>
      <c r="G56" s="304"/>
      <c r="H56" s="304"/>
      <c r="I56" s="304"/>
      <c r="J56" s="304"/>
      <c r="K56" s="302"/>
      <c r="L56" s="302"/>
    </row>
    <row r="57" spans="1:12" x14ac:dyDescent="0.25">
      <c r="A57" s="641"/>
      <c r="B57" s="641"/>
      <c r="C57" s="421" t="s">
        <v>140</v>
      </c>
      <c r="D57" s="303">
        <v>0</v>
      </c>
      <c r="E57" s="304"/>
      <c r="F57" s="304"/>
      <c r="G57" s="304"/>
      <c r="H57" s="304"/>
      <c r="I57" s="304"/>
      <c r="J57" s="304"/>
      <c r="K57" s="302"/>
      <c r="L57" s="302"/>
    </row>
    <row r="58" spans="1:12" x14ac:dyDescent="0.25">
      <c r="A58" s="641"/>
      <c r="B58" s="641"/>
      <c r="C58" s="421" t="s">
        <v>136</v>
      </c>
      <c r="D58" s="303">
        <v>0</v>
      </c>
      <c r="E58" s="304"/>
      <c r="F58" s="304"/>
      <c r="G58" s="304"/>
      <c r="H58" s="304"/>
      <c r="I58" s="304"/>
      <c r="J58" s="304"/>
      <c r="K58" s="302"/>
      <c r="L58" s="302"/>
    </row>
    <row r="59" spans="1:12" x14ac:dyDescent="0.25">
      <c r="A59" s="641"/>
      <c r="B59" s="641"/>
      <c r="C59" s="421" t="s">
        <v>142</v>
      </c>
      <c r="D59" s="303">
        <v>0</v>
      </c>
      <c r="E59" s="304"/>
      <c r="F59" s="304"/>
      <c r="G59" s="304"/>
      <c r="H59" s="304"/>
      <c r="I59" s="304"/>
      <c r="J59" s="304"/>
      <c r="K59" s="302"/>
      <c r="L59" s="302"/>
    </row>
    <row r="60" spans="1:12" x14ac:dyDescent="0.25">
      <c r="A60" s="641"/>
      <c r="B60" s="641"/>
      <c r="C60" s="421" t="s">
        <v>66</v>
      </c>
      <c r="D60" s="303">
        <v>0</v>
      </c>
      <c r="E60" s="304"/>
      <c r="F60" s="304"/>
      <c r="G60" s="304"/>
      <c r="H60" s="304"/>
      <c r="I60" s="304"/>
      <c r="J60" s="304"/>
      <c r="K60" s="302"/>
      <c r="L60" s="302"/>
    </row>
    <row r="61" spans="1:12" x14ac:dyDescent="0.25">
      <c r="A61" s="641"/>
      <c r="B61" s="641"/>
      <c r="C61" s="421" t="s">
        <v>133</v>
      </c>
      <c r="D61" s="303">
        <v>0</v>
      </c>
      <c r="E61" s="304"/>
      <c r="F61" s="304"/>
      <c r="G61" s="304"/>
      <c r="H61" s="304"/>
      <c r="I61" s="304"/>
      <c r="J61" s="304"/>
      <c r="K61" s="302"/>
      <c r="L61" s="302"/>
    </row>
    <row r="62" spans="1:12" x14ac:dyDescent="0.25">
      <c r="A62" s="641"/>
      <c r="B62" s="641"/>
      <c r="C62" s="421" t="s">
        <v>65</v>
      </c>
      <c r="D62" s="303">
        <v>1</v>
      </c>
      <c r="E62" s="303">
        <v>0</v>
      </c>
      <c r="F62" s="303">
        <v>1</v>
      </c>
      <c r="G62" s="303">
        <v>0</v>
      </c>
      <c r="H62" s="303">
        <v>0</v>
      </c>
      <c r="I62" s="303">
        <v>19</v>
      </c>
      <c r="J62" s="303">
        <v>0</v>
      </c>
      <c r="K62" s="302">
        <f t="shared" si="2"/>
        <v>0</v>
      </c>
      <c r="L62" s="302">
        <f t="shared" si="3"/>
        <v>0</v>
      </c>
    </row>
    <row r="63" spans="1:12" x14ac:dyDescent="0.25">
      <c r="A63" s="641"/>
      <c r="B63" s="641"/>
      <c r="C63" s="421" t="s">
        <v>150</v>
      </c>
      <c r="D63" s="303">
        <v>1</v>
      </c>
      <c r="E63" s="303">
        <v>0</v>
      </c>
      <c r="F63" s="303">
        <v>1</v>
      </c>
      <c r="G63" s="303">
        <v>0</v>
      </c>
      <c r="H63" s="303">
        <v>0</v>
      </c>
      <c r="I63" s="303">
        <v>10</v>
      </c>
      <c r="J63" s="303">
        <v>6</v>
      </c>
      <c r="K63" s="302">
        <f t="shared" si="2"/>
        <v>0</v>
      </c>
      <c r="L63" s="302">
        <f t="shared" si="3"/>
        <v>60</v>
      </c>
    </row>
    <row r="64" spans="1:12" x14ac:dyDescent="0.25">
      <c r="A64" s="641"/>
      <c r="B64" s="641"/>
      <c r="C64" s="421" t="s">
        <v>138</v>
      </c>
      <c r="D64" s="303">
        <v>0</v>
      </c>
      <c r="E64" s="304"/>
      <c r="F64" s="304"/>
      <c r="G64" s="304"/>
      <c r="H64" s="304"/>
      <c r="I64" s="304"/>
      <c r="J64" s="304"/>
      <c r="K64" s="302"/>
      <c r="L64" s="302"/>
    </row>
    <row r="65" spans="1:12" x14ac:dyDescent="0.25">
      <c r="A65" s="641"/>
      <c r="B65" s="641"/>
      <c r="C65" s="421" t="s">
        <v>139</v>
      </c>
      <c r="D65" s="303">
        <v>0</v>
      </c>
      <c r="E65" s="304"/>
      <c r="F65" s="304"/>
      <c r="G65" s="304"/>
      <c r="H65" s="304"/>
      <c r="I65" s="304"/>
      <c r="J65" s="304"/>
      <c r="K65" s="302"/>
      <c r="L65" s="302"/>
    </row>
    <row r="66" spans="1:12" x14ac:dyDescent="0.25">
      <c r="A66" s="641"/>
      <c r="B66" s="643" t="s">
        <v>192</v>
      </c>
      <c r="C66" s="421" t="s">
        <v>57</v>
      </c>
      <c r="D66" s="303">
        <v>3.0000000000000004</v>
      </c>
      <c r="E66" s="303">
        <v>2</v>
      </c>
      <c r="F66" s="303">
        <v>1</v>
      </c>
      <c r="G66" s="303">
        <v>0</v>
      </c>
      <c r="H66" s="303">
        <v>0</v>
      </c>
      <c r="I66" s="303">
        <v>28</v>
      </c>
      <c r="J66" s="303">
        <v>19</v>
      </c>
      <c r="K66" s="302">
        <f t="shared" si="2"/>
        <v>66.666666666666657</v>
      </c>
      <c r="L66" s="302">
        <f t="shared" si="3"/>
        <v>67.857142857142861</v>
      </c>
    </row>
    <row r="67" spans="1:12" x14ac:dyDescent="0.25">
      <c r="A67" s="641"/>
      <c r="B67" s="641"/>
      <c r="C67" s="421" t="s">
        <v>151</v>
      </c>
      <c r="D67" s="303">
        <v>0</v>
      </c>
      <c r="E67" s="304"/>
      <c r="F67" s="304"/>
      <c r="G67" s="304"/>
      <c r="H67" s="304"/>
      <c r="I67" s="304"/>
      <c r="J67" s="304"/>
      <c r="K67" s="302"/>
      <c r="L67" s="302"/>
    </row>
    <row r="68" spans="1:12" x14ac:dyDescent="0.25">
      <c r="A68" s="641"/>
      <c r="B68" s="641"/>
      <c r="C68" s="421" t="s">
        <v>162</v>
      </c>
      <c r="D68" s="303">
        <v>0</v>
      </c>
      <c r="E68" s="304"/>
      <c r="F68" s="304"/>
      <c r="G68" s="304"/>
      <c r="H68" s="304"/>
      <c r="I68" s="304"/>
      <c r="J68" s="304"/>
      <c r="K68" s="302"/>
      <c r="L68" s="302"/>
    </row>
    <row r="69" spans="1:12" x14ac:dyDescent="0.25">
      <c r="A69" s="641"/>
      <c r="B69" s="641"/>
      <c r="C69" s="421" t="s">
        <v>156</v>
      </c>
      <c r="D69" s="303">
        <v>0</v>
      </c>
      <c r="E69" s="304"/>
      <c r="F69" s="304"/>
      <c r="G69" s="304"/>
      <c r="H69" s="304"/>
      <c r="I69" s="304"/>
      <c r="J69" s="304"/>
      <c r="K69" s="302"/>
      <c r="L69" s="302"/>
    </row>
    <row r="70" spans="1:12" x14ac:dyDescent="0.25">
      <c r="A70" s="641"/>
      <c r="B70" s="641"/>
      <c r="C70" s="421" t="s">
        <v>155</v>
      </c>
      <c r="D70" s="303">
        <v>0</v>
      </c>
      <c r="E70" s="304"/>
      <c r="F70" s="304"/>
      <c r="G70" s="304"/>
      <c r="H70" s="304"/>
      <c r="I70" s="304"/>
      <c r="J70" s="304"/>
      <c r="K70" s="302"/>
      <c r="L70" s="302"/>
    </row>
    <row r="71" spans="1:12" x14ac:dyDescent="0.25">
      <c r="A71" s="641"/>
      <c r="B71" s="641"/>
      <c r="C71" s="421" t="s">
        <v>154</v>
      </c>
      <c r="D71" s="303">
        <v>1</v>
      </c>
      <c r="E71" s="303">
        <v>1</v>
      </c>
      <c r="F71" s="303">
        <v>0</v>
      </c>
      <c r="G71" s="303">
        <v>0</v>
      </c>
      <c r="H71" s="303">
        <v>0</v>
      </c>
      <c r="I71" s="303">
        <v>9</v>
      </c>
      <c r="J71" s="303">
        <v>9</v>
      </c>
      <c r="K71" s="302">
        <f t="shared" si="2"/>
        <v>100</v>
      </c>
      <c r="L71" s="302">
        <f t="shared" si="3"/>
        <v>100</v>
      </c>
    </row>
    <row r="72" spans="1:12" x14ac:dyDescent="0.25">
      <c r="A72" s="641"/>
      <c r="B72" s="641"/>
      <c r="C72" s="421" t="s">
        <v>161</v>
      </c>
      <c r="D72" s="303">
        <v>0</v>
      </c>
      <c r="E72" s="304"/>
      <c r="F72" s="304"/>
      <c r="G72" s="304"/>
      <c r="H72" s="304"/>
      <c r="I72" s="304"/>
      <c r="J72" s="304"/>
      <c r="K72" s="302"/>
      <c r="L72" s="302"/>
    </row>
    <row r="73" spans="1:12" x14ac:dyDescent="0.25">
      <c r="A73" s="641"/>
      <c r="B73" s="641"/>
      <c r="C73" s="421" t="s">
        <v>157</v>
      </c>
      <c r="D73" s="303">
        <v>0</v>
      </c>
      <c r="E73" s="304"/>
      <c r="F73" s="304"/>
      <c r="G73" s="304"/>
      <c r="H73" s="304"/>
      <c r="I73" s="304"/>
      <c r="J73" s="304"/>
      <c r="K73" s="302"/>
      <c r="L73" s="302"/>
    </row>
    <row r="74" spans="1:12" x14ac:dyDescent="0.25">
      <c r="A74" s="641"/>
      <c r="B74" s="641"/>
      <c r="C74" s="421" t="s">
        <v>159</v>
      </c>
      <c r="D74" s="303">
        <v>0</v>
      </c>
      <c r="E74" s="304"/>
      <c r="F74" s="304"/>
      <c r="G74" s="304"/>
      <c r="H74" s="304"/>
      <c r="I74" s="304"/>
      <c r="J74" s="304"/>
      <c r="K74" s="302"/>
      <c r="L74" s="302"/>
    </row>
    <row r="75" spans="1:12" x14ac:dyDescent="0.25">
      <c r="A75" s="641"/>
      <c r="B75" s="641"/>
      <c r="C75" s="421" t="s">
        <v>164</v>
      </c>
      <c r="D75" s="303">
        <v>0</v>
      </c>
      <c r="E75" s="304"/>
      <c r="F75" s="304"/>
      <c r="G75" s="304"/>
      <c r="H75" s="304"/>
      <c r="I75" s="304"/>
      <c r="J75" s="304"/>
      <c r="K75" s="302"/>
      <c r="L75" s="302"/>
    </row>
    <row r="76" spans="1:12" x14ac:dyDescent="0.25">
      <c r="A76" s="641"/>
      <c r="B76" s="641"/>
      <c r="C76" s="421" t="s">
        <v>152</v>
      </c>
      <c r="D76" s="303">
        <v>1</v>
      </c>
      <c r="E76" s="303">
        <v>0</v>
      </c>
      <c r="F76" s="303">
        <v>1</v>
      </c>
      <c r="G76" s="303">
        <v>0</v>
      </c>
      <c r="H76" s="303">
        <v>0</v>
      </c>
      <c r="I76" s="303">
        <v>9</v>
      </c>
      <c r="J76" s="303">
        <v>0</v>
      </c>
      <c r="K76" s="302">
        <f t="shared" si="2"/>
        <v>0</v>
      </c>
      <c r="L76" s="302">
        <f t="shared" si="3"/>
        <v>0</v>
      </c>
    </row>
    <row r="77" spans="1:12" x14ac:dyDescent="0.25">
      <c r="A77" s="641"/>
      <c r="B77" s="641"/>
      <c r="C77" s="421" t="s">
        <v>67</v>
      </c>
      <c r="D77" s="303">
        <v>1</v>
      </c>
      <c r="E77" s="303">
        <v>1</v>
      </c>
      <c r="F77" s="303">
        <v>0</v>
      </c>
      <c r="G77" s="303">
        <v>0</v>
      </c>
      <c r="H77" s="303">
        <v>0</v>
      </c>
      <c r="I77" s="303">
        <v>10</v>
      </c>
      <c r="J77" s="303">
        <v>10</v>
      </c>
      <c r="K77" s="302">
        <f t="shared" si="2"/>
        <v>100</v>
      </c>
      <c r="L77" s="302">
        <f t="shared" si="3"/>
        <v>100</v>
      </c>
    </row>
    <row r="78" spans="1:12" x14ac:dyDescent="0.25">
      <c r="A78" s="641"/>
      <c r="B78" s="641"/>
      <c r="C78" s="421" t="s">
        <v>70</v>
      </c>
      <c r="D78" s="303">
        <v>0</v>
      </c>
      <c r="E78" s="304"/>
      <c r="F78" s="304"/>
      <c r="G78" s="304"/>
      <c r="H78" s="304"/>
      <c r="I78" s="304"/>
      <c r="J78" s="304"/>
      <c r="K78" s="302"/>
      <c r="L78" s="302"/>
    </row>
    <row r="79" spans="1:12" x14ac:dyDescent="0.25">
      <c r="A79" s="641"/>
      <c r="B79" s="641"/>
      <c r="C79" s="421" t="s">
        <v>153</v>
      </c>
      <c r="D79" s="303">
        <v>0</v>
      </c>
      <c r="E79" s="304"/>
      <c r="F79" s="304"/>
      <c r="G79" s="304"/>
      <c r="H79" s="304"/>
      <c r="I79" s="304"/>
      <c r="J79" s="304"/>
      <c r="K79" s="302"/>
      <c r="L79" s="302"/>
    </row>
    <row r="80" spans="1:12" x14ac:dyDescent="0.25">
      <c r="A80" s="641"/>
      <c r="B80" s="641"/>
      <c r="C80" s="421" t="s">
        <v>158</v>
      </c>
      <c r="D80" s="303">
        <v>0</v>
      </c>
      <c r="E80" s="304"/>
      <c r="F80" s="304"/>
      <c r="G80" s="304"/>
      <c r="H80" s="304"/>
      <c r="I80" s="304"/>
      <c r="J80" s="304"/>
      <c r="K80" s="302"/>
      <c r="L80" s="302"/>
    </row>
    <row r="81" spans="1:12" x14ac:dyDescent="0.25">
      <c r="A81" s="641"/>
      <c r="B81" s="641"/>
      <c r="C81" s="421" t="s">
        <v>163</v>
      </c>
      <c r="D81" s="303">
        <v>0</v>
      </c>
      <c r="E81" s="304"/>
      <c r="F81" s="304"/>
      <c r="G81" s="304"/>
      <c r="H81" s="304"/>
      <c r="I81" s="304"/>
      <c r="J81" s="304"/>
      <c r="K81" s="302"/>
      <c r="L81" s="302"/>
    </row>
    <row r="82" spans="1:12" x14ac:dyDescent="0.25">
      <c r="A82" s="641"/>
      <c r="B82" s="641"/>
      <c r="C82" s="421" t="s">
        <v>160</v>
      </c>
      <c r="D82" s="303">
        <v>0</v>
      </c>
      <c r="E82" s="304"/>
      <c r="F82" s="304"/>
      <c r="G82" s="304"/>
      <c r="H82" s="304"/>
      <c r="I82" s="304"/>
      <c r="J82" s="304"/>
      <c r="K82" s="302"/>
      <c r="L82" s="302"/>
    </row>
    <row r="83" spans="1:12" x14ac:dyDescent="0.25">
      <c r="A83" s="641"/>
      <c r="B83" s="643" t="s">
        <v>193</v>
      </c>
      <c r="C83" s="421" t="s">
        <v>57</v>
      </c>
      <c r="D83" s="303">
        <v>16.000000000000004</v>
      </c>
      <c r="E83" s="303">
        <v>9</v>
      </c>
      <c r="F83" s="303">
        <v>6.9999999999999991</v>
      </c>
      <c r="G83" s="303">
        <v>0</v>
      </c>
      <c r="H83" s="303">
        <v>1</v>
      </c>
      <c r="I83" s="303">
        <v>201.99999999999997</v>
      </c>
      <c r="J83" s="303">
        <v>119.00000000000001</v>
      </c>
      <c r="K83" s="302">
        <f t="shared" si="2"/>
        <v>56.249999999999986</v>
      </c>
      <c r="L83" s="302">
        <f t="shared" si="3"/>
        <v>58.910891089108929</v>
      </c>
    </row>
    <row r="84" spans="1:12" x14ac:dyDescent="0.25">
      <c r="A84" s="641"/>
      <c r="B84" s="641"/>
      <c r="C84" s="421" t="s">
        <v>165</v>
      </c>
      <c r="D84" s="303">
        <v>0</v>
      </c>
      <c r="E84" s="304"/>
      <c r="F84" s="304"/>
      <c r="G84" s="304"/>
      <c r="H84" s="304"/>
      <c r="I84" s="304"/>
      <c r="J84" s="304"/>
      <c r="K84" s="302"/>
      <c r="L84" s="302"/>
    </row>
    <row r="85" spans="1:12" x14ac:dyDescent="0.25">
      <c r="A85" s="641"/>
      <c r="B85" s="641"/>
      <c r="C85" s="421" t="s">
        <v>175</v>
      </c>
      <c r="D85" s="303">
        <v>1</v>
      </c>
      <c r="E85" s="303">
        <v>1</v>
      </c>
      <c r="F85" s="303">
        <v>0</v>
      </c>
      <c r="G85" s="303">
        <v>0</v>
      </c>
      <c r="H85" s="303">
        <v>0</v>
      </c>
      <c r="I85" s="303">
        <v>9</v>
      </c>
      <c r="J85" s="303">
        <v>8</v>
      </c>
      <c r="K85" s="302">
        <f t="shared" si="2"/>
        <v>100</v>
      </c>
      <c r="L85" s="302">
        <f t="shared" si="3"/>
        <v>88.888888888888886</v>
      </c>
    </row>
    <row r="86" spans="1:12" x14ac:dyDescent="0.25">
      <c r="A86" s="641"/>
      <c r="B86" s="641"/>
      <c r="C86" s="421" t="s">
        <v>178</v>
      </c>
      <c r="D86" s="303">
        <v>0</v>
      </c>
      <c r="E86" s="304"/>
      <c r="F86" s="304"/>
      <c r="G86" s="304"/>
      <c r="H86" s="304"/>
      <c r="I86" s="304"/>
      <c r="J86" s="304"/>
      <c r="K86" s="302"/>
      <c r="L86" s="302"/>
    </row>
    <row r="87" spans="1:12" x14ac:dyDescent="0.25">
      <c r="A87" s="641"/>
      <c r="B87" s="641"/>
      <c r="C87" s="421" t="s">
        <v>179</v>
      </c>
      <c r="D87" s="303">
        <v>1</v>
      </c>
      <c r="E87" s="303">
        <v>0</v>
      </c>
      <c r="F87" s="303">
        <v>1</v>
      </c>
      <c r="G87" s="303">
        <v>0</v>
      </c>
      <c r="H87" s="303">
        <v>0</v>
      </c>
      <c r="I87" s="303">
        <v>19</v>
      </c>
      <c r="J87" s="303">
        <v>0</v>
      </c>
      <c r="K87" s="302">
        <f t="shared" si="2"/>
        <v>0</v>
      </c>
      <c r="L87" s="302">
        <f t="shared" si="3"/>
        <v>0</v>
      </c>
    </row>
    <row r="88" spans="1:12" x14ac:dyDescent="0.25">
      <c r="A88" s="641"/>
      <c r="B88" s="641"/>
      <c r="C88" s="421" t="s">
        <v>171</v>
      </c>
      <c r="D88" s="303">
        <v>1</v>
      </c>
      <c r="E88" s="303">
        <v>1</v>
      </c>
      <c r="F88" s="303">
        <v>0</v>
      </c>
      <c r="G88" s="303">
        <v>0</v>
      </c>
      <c r="H88" s="303">
        <v>0</v>
      </c>
      <c r="I88" s="303">
        <v>22</v>
      </c>
      <c r="J88" s="303">
        <v>22</v>
      </c>
      <c r="K88" s="302">
        <f t="shared" si="2"/>
        <v>100</v>
      </c>
      <c r="L88" s="302">
        <f t="shared" si="3"/>
        <v>100</v>
      </c>
    </row>
    <row r="89" spans="1:12" x14ac:dyDescent="0.25">
      <c r="A89" s="641"/>
      <c r="B89" s="641"/>
      <c r="C89" s="421" t="s">
        <v>183</v>
      </c>
      <c r="D89" s="303">
        <v>0</v>
      </c>
      <c r="E89" s="304"/>
      <c r="F89" s="304"/>
      <c r="G89" s="304"/>
      <c r="H89" s="304"/>
      <c r="I89" s="304"/>
      <c r="J89" s="304"/>
      <c r="K89" s="302"/>
      <c r="L89" s="302"/>
    </row>
    <row r="90" spans="1:12" x14ac:dyDescent="0.25">
      <c r="A90" s="641"/>
      <c r="B90" s="641"/>
      <c r="C90" s="421" t="s">
        <v>184</v>
      </c>
      <c r="D90" s="303">
        <v>1</v>
      </c>
      <c r="E90" s="303">
        <v>1</v>
      </c>
      <c r="F90" s="303">
        <v>0</v>
      </c>
      <c r="G90" s="303">
        <v>0</v>
      </c>
      <c r="H90" s="303">
        <v>0</v>
      </c>
      <c r="I90" s="303">
        <v>13</v>
      </c>
      <c r="J90" s="303">
        <v>9</v>
      </c>
      <c r="K90" s="302">
        <f t="shared" si="2"/>
        <v>100</v>
      </c>
      <c r="L90" s="302">
        <f t="shared" si="3"/>
        <v>69.230769230769226</v>
      </c>
    </row>
    <row r="91" spans="1:12" x14ac:dyDescent="0.25">
      <c r="A91" s="641"/>
      <c r="B91" s="641"/>
      <c r="C91" s="421" t="s">
        <v>181</v>
      </c>
      <c r="D91" s="303">
        <v>1</v>
      </c>
      <c r="E91" s="303">
        <v>1</v>
      </c>
      <c r="F91" s="303">
        <v>0</v>
      </c>
      <c r="G91" s="303">
        <v>0</v>
      </c>
      <c r="H91" s="303">
        <v>0</v>
      </c>
      <c r="I91" s="303">
        <v>9</v>
      </c>
      <c r="J91" s="303">
        <v>4</v>
      </c>
      <c r="K91" s="302">
        <f t="shared" si="2"/>
        <v>100</v>
      </c>
      <c r="L91" s="302">
        <f t="shared" si="3"/>
        <v>44.444444444444443</v>
      </c>
    </row>
    <row r="92" spans="1:12" x14ac:dyDescent="0.25">
      <c r="A92" s="641"/>
      <c r="B92" s="641"/>
      <c r="C92" s="421" t="s">
        <v>180</v>
      </c>
      <c r="D92" s="303">
        <v>1</v>
      </c>
      <c r="E92" s="303">
        <v>1</v>
      </c>
      <c r="F92" s="303">
        <v>0</v>
      </c>
      <c r="G92" s="303">
        <v>0</v>
      </c>
      <c r="H92" s="303">
        <v>0</v>
      </c>
      <c r="I92" s="303">
        <v>9</v>
      </c>
      <c r="J92" s="303">
        <v>9</v>
      </c>
      <c r="K92" s="302">
        <f t="shared" si="2"/>
        <v>100</v>
      </c>
      <c r="L92" s="302">
        <f t="shared" si="3"/>
        <v>100</v>
      </c>
    </row>
    <row r="93" spans="1:12" x14ac:dyDescent="0.25">
      <c r="A93" s="641"/>
      <c r="B93" s="641"/>
      <c r="C93" s="421" t="s">
        <v>169</v>
      </c>
      <c r="D93" s="303">
        <v>1</v>
      </c>
      <c r="E93" s="303">
        <v>0</v>
      </c>
      <c r="F93" s="303">
        <v>1</v>
      </c>
      <c r="G93" s="303">
        <v>0</v>
      </c>
      <c r="H93" s="303">
        <v>0</v>
      </c>
      <c r="I93" s="303">
        <v>13</v>
      </c>
      <c r="J93" s="303">
        <v>0</v>
      </c>
      <c r="K93" s="302">
        <f t="shared" si="2"/>
        <v>0</v>
      </c>
      <c r="L93" s="302">
        <f t="shared" si="3"/>
        <v>0</v>
      </c>
    </row>
    <row r="94" spans="1:12" x14ac:dyDescent="0.25">
      <c r="A94" s="641"/>
      <c r="B94" s="641"/>
      <c r="C94" s="421" t="s">
        <v>173</v>
      </c>
      <c r="D94" s="303">
        <v>1</v>
      </c>
      <c r="E94" s="303">
        <v>1</v>
      </c>
      <c r="F94" s="303">
        <v>0</v>
      </c>
      <c r="G94" s="303">
        <v>0</v>
      </c>
      <c r="H94" s="303">
        <v>1</v>
      </c>
      <c r="I94" s="303">
        <v>16</v>
      </c>
      <c r="J94" s="303">
        <v>16</v>
      </c>
      <c r="K94" s="302">
        <f t="shared" si="2"/>
        <v>100</v>
      </c>
      <c r="L94" s="302">
        <f t="shared" si="3"/>
        <v>100</v>
      </c>
    </row>
    <row r="95" spans="1:12" x14ac:dyDescent="0.25">
      <c r="A95" s="641"/>
      <c r="B95" s="641"/>
      <c r="C95" s="421" t="s">
        <v>176</v>
      </c>
      <c r="D95" s="303">
        <v>0</v>
      </c>
      <c r="E95" s="304"/>
      <c r="F95" s="304"/>
      <c r="G95" s="304"/>
      <c r="H95" s="304"/>
      <c r="I95" s="304"/>
      <c r="J95" s="304"/>
      <c r="K95" s="302"/>
      <c r="L95" s="302"/>
    </row>
    <row r="96" spans="1:12" x14ac:dyDescent="0.25">
      <c r="A96" s="641"/>
      <c r="B96" s="641"/>
      <c r="C96" s="421" t="s">
        <v>167</v>
      </c>
      <c r="D96" s="303">
        <v>1</v>
      </c>
      <c r="E96" s="303">
        <v>1</v>
      </c>
      <c r="F96" s="303">
        <v>0</v>
      </c>
      <c r="G96" s="303">
        <v>0</v>
      </c>
      <c r="H96" s="303">
        <v>0</v>
      </c>
      <c r="I96" s="303">
        <v>12</v>
      </c>
      <c r="J96" s="303">
        <v>9</v>
      </c>
      <c r="K96" s="302">
        <f t="shared" si="2"/>
        <v>100</v>
      </c>
      <c r="L96" s="302">
        <f t="shared" si="3"/>
        <v>75</v>
      </c>
    </row>
    <row r="97" spans="1:12" x14ac:dyDescent="0.25">
      <c r="A97" s="641"/>
      <c r="B97" s="641"/>
      <c r="C97" s="421" t="s">
        <v>185</v>
      </c>
      <c r="D97" s="303">
        <v>1</v>
      </c>
      <c r="E97" s="303">
        <v>1</v>
      </c>
      <c r="F97" s="303">
        <v>0</v>
      </c>
      <c r="G97" s="303">
        <v>0</v>
      </c>
      <c r="H97" s="303">
        <v>0</v>
      </c>
      <c r="I97" s="303">
        <v>9</v>
      </c>
      <c r="J97" s="303">
        <v>9</v>
      </c>
      <c r="K97" s="302">
        <f t="shared" si="2"/>
        <v>100</v>
      </c>
      <c r="L97" s="302">
        <f t="shared" si="3"/>
        <v>100</v>
      </c>
    </row>
    <row r="98" spans="1:12" x14ac:dyDescent="0.25">
      <c r="A98" s="641"/>
      <c r="B98" s="641"/>
      <c r="C98" s="421" t="s">
        <v>172</v>
      </c>
      <c r="D98" s="303">
        <v>0</v>
      </c>
      <c r="E98" s="304"/>
      <c r="F98" s="304"/>
      <c r="G98" s="304"/>
      <c r="H98" s="304"/>
      <c r="I98" s="304"/>
      <c r="J98" s="304"/>
      <c r="K98" s="302"/>
      <c r="L98" s="302"/>
    </row>
    <row r="99" spans="1:12" x14ac:dyDescent="0.25">
      <c r="A99" s="641"/>
      <c r="B99" s="641"/>
      <c r="C99" s="421" t="s">
        <v>174</v>
      </c>
      <c r="D99" s="303">
        <v>1</v>
      </c>
      <c r="E99" s="303">
        <v>0</v>
      </c>
      <c r="F99" s="303">
        <v>1</v>
      </c>
      <c r="G99" s="303">
        <v>0</v>
      </c>
      <c r="H99" s="303">
        <v>0</v>
      </c>
      <c r="I99" s="303">
        <v>10</v>
      </c>
      <c r="J99" s="303">
        <v>0</v>
      </c>
      <c r="K99" s="302">
        <f t="shared" si="2"/>
        <v>0</v>
      </c>
      <c r="L99" s="302">
        <f t="shared" si="3"/>
        <v>0</v>
      </c>
    </row>
    <row r="100" spans="1:12" x14ac:dyDescent="0.25">
      <c r="A100" s="641"/>
      <c r="B100" s="641"/>
      <c r="C100" s="421" t="s">
        <v>168</v>
      </c>
      <c r="D100" s="303">
        <v>1</v>
      </c>
      <c r="E100" s="303">
        <v>0</v>
      </c>
      <c r="F100" s="303">
        <v>1</v>
      </c>
      <c r="G100" s="303">
        <v>0</v>
      </c>
      <c r="H100" s="303">
        <v>0</v>
      </c>
      <c r="I100" s="303">
        <v>17</v>
      </c>
      <c r="J100" s="303">
        <v>8</v>
      </c>
      <c r="K100" s="302">
        <f t="shared" si="2"/>
        <v>0</v>
      </c>
      <c r="L100" s="302">
        <f t="shared" si="3"/>
        <v>47.058823529411761</v>
      </c>
    </row>
    <row r="101" spans="1:12" x14ac:dyDescent="0.25">
      <c r="A101" s="641"/>
      <c r="B101" s="641"/>
      <c r="C101" s="421" t="s">
        <v>182</v>
      </c>
      <c r="D101" s="303">
        <v>1</v>
      </c>
      <c r="E101" s="303">
        <v>0</v>
      </c>
      <c r="F101" s="303">
        <v>1</v>
      </c>
      <c r="G101" s="303">
        <v>0</v>
      </c>
      <c r="H101" s="303">
        <v>0</v>
      </c>
      <c r="I101" s="303">
        <v>9</v>
      </c>
      <c r="J101" s="303">
        <v>5</v>
      </c>
      <c r="K101" s="302">
        <f t="shared" si="2"/>
        <v>0</v>
      </c>
      <c r="L101" s="302">
        <f t="shared" si="3"/>
        <v>55.555555555555557</v>
      </c>
    </row>
    <row r="102" spans="1:12" x14ac:dyDescent="0.25">
      <c r="A102" s="641"/>
      <c r="B102" s="641"/>
      <c r="C102" s="421" t="s">
        <v>170</v>
      </c>
      <c r="D102" s="303">
        <v>1</v>
      </c>
      <c r="E102" s="303">
        <v>1</v>
      </c>
      <c r="F102" s="303">
        <v>0</v>
      </c>
      <c r="G102" s="303">
        <v>0</v>
      </c>
      <c r="H102" s="303">
        <v>0</v>
      </c>
      <c r="I102" s="303">
        <v>14</v>
      </c>
      <c r="J102" s="303">
        <v>8</v>
      </c>
      <c r="K102" s="302">
        <f t="shared" si="2"/>
        <v>100</v>
      </c>
      <c r="L102" s="302">
        <f t="shared" si="3"/>
        <v>57.142857142857139</v>
      </c>
    </row>
    <row r="103" spans="1:12" x14ac:dyDescent="0.25">
      <c r="A103" s="641"/>
      <c r="B103" s="641"/>
      <c r="C103" s="421" t="s">
        <v>177</v>
      </c>
      <c r="D103" s="303">
        <v>1</v>
      </c>
      <c r="E103" s="303">
        <v>0</v>
      </c>
      <c r="F103" s="303">
        <v>1</v>
      </c>
      <c r="G103" s="303">
        <v>0</v>
      </c>
      <c r="H103" s="303">
        <v>0</v>
      </c>
      <c r="I103" s="303">
        <v>9</v>
      </c>
      <c r="J103" s="303">
        <v>0</v>
      </c>
      <c r="K103" s="302">
        <f t="shared" si="2"/>
        <v>0</v>
      </c>
      <c r="L103" s="302">
        <f t="shared" si="3"/>
        <v>0</v>
      </c>
    </row>
    <row r="104" spans="1:12" x14ac:dyDescent="0.25">
      <c r="A104" s="641"/>
      <c r="B104" s="641"/>
      <c r="C104" s="421" t="s">
        <v>166</v>
      </c>
      <c r="D104" s="303">
        <v>0</v>
      </c>
      <c r="E104" s="304"/>
      <c r="F104" s="304"/>
      <c r="G104" s="304"/>
      <c r="H104" s="304"/>
      <c r="I104" s="304"/>
      <c r="J104" s="304"/>
      <c r="K104" s="302"/>
      <c r="L104" s="302"/>
    </row>
    <row r="105" spans="1:12" x14ac:dyDescent="0.25">
      <c r="A105" s="641"/>
      <c r="B105" s="641"/>
      <c r="C105" s="421" t="s">
        <v>71</v>
      </c>
      <c r="D105" s="303">
        <v>1</v>
      </c>
      <c r="E105" s="303">
        <v>0</v>
      </c>
      <c r="F105" s="303">
        <v>1</v>
      </c>
      <c r="G105" s="303">
        <v>0</v>
      </c>
      <c r="H105" s="303">
        <v>0</v>
      </c>
      <c r="I105" s="303">
        <v>12</v>
      </c>
      <c r="J105" s="303">
        <v>12</v>
      </c>
      <c r="K105" s="302">
        <f t="shared" ref="K105:K127" si="4">E105/D105*100</f>
        <v>0</v>
      </c>
      <c r="L105" s="302">
        <f t="shared" ref="L105:L127" si="5">J105/I105*100</f>
        <v>100</v>
      </c>
    </row>
    <row r="106" spans="1:12" x14ac:dyDescent="0.25">
      <c r="A106" s="641"/>
      <c r="B106" s="643" t="s">
        <v>189</v>
      </c>
      <c r="C106" s="421" t="s">
        <v>57</v>
      </c>
      <c r="D106" s="303">
        <v>2.0000000000000004</v>
      </c>
      <c r="E106" s="303">
        <v>2</v>
      </c>
      <c r="F106" s="303">
        <v>0</v>
      </c>
      <c r="G106" s="303">
        <v>0</v>
      </c>
      <c r="H106" s="303">
        <v>0</v>
      </c>
      <c r="I106" s="303">
        <v>23</v>
      </c>
      <c r="J106" s="303">
        <v>20</v>
      </c>
      <c r="K106" s="302">
        <f t="shared" si="4"/>
        <v>99.999999999999972</v>
      </c>
      <c r="L106" s="302">
        <f t="shared" si="5"/>
        <v>86.956521739130437</v>
      </c>
    </row>
    <row r="107" spans="1:12" x14ac:dyDescent="0.25">
      <c r="A107" s="641"/>
      <c r="B107" s="641"/>
      <c r="C107" s="421" t="s">
        <v>105</v>
      </c>
      <c r="D107" s="303">
        <v>1</v>
      </c>
      <c r="E107" s="303">
        <v>1</v>
      </c>
      <c r="F107" s="303">
        <v>0</v>
      </c>
      <c r="G107" s="303">
        <v>0</v>
      </c>
      <c r="H107" s="303">
        <v>0</v>
      </c>
      <c r="I107" s="303">
        <v>13</v>
      </c>
      <c r="J107" s="303">
        <v>10</v>
      </c>
      <c r="K107" s="302">
        <f t="shared" si="4"/>
        <v>100</v>
      </c>
      <c r="L107" s="302">
        <f t="shared" si="5"/>
        <v>76.923076923076934</v>
      </c>
    </row>
    <row r="108" spans="1:12" x14ac:dyDescent="0.25">
      <c r="A108" s="641"/>
      <c r="B108" s="641"/>
      <c r="C108" s="421" t="s">
        <v>107</v>
      </c>
      <c r="D108" s="303">
        <v>0</v>
      </c>
      <c r="E108" s="304"/>
      <c r="F108" s="304"/>
      <c r="G108" s="304"/>
      <c r="H108" s="304"/>
      <c r="I108" s="304"/>
      <c r="J108" s="304"/>
      <c r="K108" s="302"/>
      <c r="L108" s="302"/>
    </row>
    <row r="109" spans="1:12" x14ac:dyDescent="0.25">
      <c r="A109" s="641"/>
      <c r="B109" s="641"/>
      <c r="C109" s="421" t="s">
        <v>108</v>
      </c>
      <c r="D109" s="303">
        <v>0</v>
      </c>
      <c r="E109" s="304"/>
      <c r="F109" s="304"/>
      <c r="G109" s="304"/>
      <c r="H109" s="304"/>
      <c r="I109" s="304"/>
      <c r="J109" s="304"/>
      <c r="K109" s="302"/>
      <c r="L109" s="302"/>
    </row>
    <row r="110" spans="1:12" x14ac:dyDescent="0.25">
      <c r="A110" s="641"/>
      <c r="B110" s="641"/>
      <c r="C110" s="421" t="s">
        <v>110</v>
      </c>
      <c r="D110" s="303">
        <v>0</v>
      </c>
      <c r="E110" s="304"/>
      <c r="F110" s="304"/>
      <c r="G110" s="304"/>
      <c r="H110" s="304"/>
      <c r="I110" s="304"/>
      <c r="J110" s="304"/>
      <c r="K110" s="302"/>
      <c r="L110" s="302"/>
    </row>
    <row r="111" spans="1:12" x14ac:dyDescent="0.25">
      <c r="A111" s="641"/>
      <c r="B111" s="641"/>
      <c r="C111" s="421" t="s">
        <v>115</v>
      </c>
      <c r="D111" s="303">
        <v>0</v>
      </c>
      <c r="E111" s="304"/>
      <c r="F111" s="304"/>
      <c r="G111" s="304"/>
      <c r="H111" s="304"/>
      <c r="I111" s="304"/>
      <c r="J111" s="304"/>
      <c r="K111" s="302"/>
      <c r="L111" s="302"/>
    </row>
    <row r="112" spans="1:12" x14ac:dyDescent="0.25">
      <c r="A112" s="641"/>
      <c r="B112" s="641"/>
      <c r="C112" s="421" t="s">
        <v>113</v>
      </c>
      <c r="D112" s="303">
        <v>0</v>
      </c>
      <c r="E112" s="304"/>
      <c r="F112" s="304"/>
      <c r="G112" s="304"/>
      <c r="H112" s="304"/>
      <c r="I112" s="304"/>
      <c r="J112" s="304"/>
      <c r="K112" s="302"/>
      <c r="L112" s="302"/>
    </row>
    <row r="113" spans="1:12" x14ac:dyDescent="0.25">
      <c r="A113" s="641"/>
      <c r="B113" s="641"/>
      <c r="C113" s="421" t="s">
        <v>114</v>
      </c>
      <c r="D113" s="303">
        <v>0</v>
      </c>
      <c r="E113" s="304"/>
      <c r="F113" s="304"/>
      <c r="G113" s="304"/>
      <c r="H113" s="304"/>
      <c r="I113" s="304"/>
      <c r="J113" s="304"/>
      <c r="K113" s="302"/>
      <c r="L113" s="302"/>
    </row>
    <row r="114" spans="1:12" x14ac:dyDescent="0.25">
      <c r="A114" s="641"/>
      <c r="B114" s="641"/>
      <c r="C114" s="421" t="s">
        <v>106</v>
      </c>
      <c r="D114" s="303">
        <v>1</v>
      </c>
      <c r="E114" s="303">
        <v>1</v>
      </c>
      <c r="F114" s="303">
        <v>0</v>
      </c>
      <c r="G114" s="303">
        <v>0</v>
      </c>
      <c r="H114" s="303">
        <v>0</v>
      </c>
      <c r="I114" s="303">
        <v>10</v>
      </c>
      <c r="J114" s="303">
        <v>10</v>
      </c>
      <c r="K114" s="302">
        <f t="shared" si="4"/>
        <v>100</v>
      </c>
      <c r="L114" s="302">
        <f t="shared" si="5"/>
        <v>100</v>
      </c>
    </row>
    <row r="115" spans="1:12" x14ac:dyDescent="0.25">
      <c r="A115" s="641"/>
      <c r="B115" s="641"/>
      <c r="C115" s="421" t="s">
        <v>112</v>
      </c>
      <c r="D115" s="303">
        <v>0</v>
      </c>
      <c r="E115" s="304"/>
      <c r="F115" s="304"/>
      <c r="G115" s="304"/>
      <c r="H115" s="304"/>
      <c r="I115" s="304"/>
      <c r="J115" s="304"/>
      <c r="K115" s="302"/>
      <c r="L115" s="302"/>
    </row>
    <row r="116" spans="1:12" x14ac:dyDescent="0.25">
      <c r="A116" s="641"/>
      <c r="B116" s="641"/>
      <c r="C116" s="421" t="s">
        <v>109</v>
      </c>
      <c r="D116" s="303">
        <v>0</v>
      </c>
      <c r="E116" s="304"/>
      <c r="F116" s="304"/>
      <c r="G116" s="304"/>
      <c r="H116" s="304"/>
      <c r="I116" s="304"/>
      <c r="J116" s="304"/>
      <c r="K116" s="302"/>
      <c r="L116" s="302"/>
    </row>
    <row r="117" spans="1:12" x14ac:dyDescent="0.25">
      <c r="A117" s="641"/>
      <c r="B117" s="641"/>
      <c r="C117" s="421" t="s">
        <v>111</v>
      </c>
      <c r="D117" s="303">
        <v>0</v>
      </c>
      <c r="E117" s="304"/>
      <c r="F117" s="304"/>
      <c r="G117" s="304"/>
      <c r="H117" s="304"/>
      <c r="I117" s="304"/>
      <c r="J117" s="304"/>
      <c r="K117" s="302"/>
      <c r="L117" s="302"/>
    </row>
    <row r="118" spans="1:12" x14ac:dyDescent="0.25">
      <c r="A118" s="641"/>
      <c r="B118" s="643" t="s">
        <v>187</v>
      </c>
      <c r="C118" s="421" t="s">
        <v>57</v>
      </c>
      <c r="D118" s="303">
        <v>3</v>
      </c>
      <c r="E118" s="303">
        <v>3</v>
      </c>
      <c r="F118" s="303">
        <v>0</v>
      </c>
      <c r="G118" s="303">
        <v>0</v>
      </c>
      <c r="H118" s="303">
        <v>0</v>
      </c>
      <c r="I118" s="303">
        <v>36</v>
      </c>
      <c r="J118" s="303">
        <v>26</v>
      </c>
      <c r="K118" s="302">
        <f t="shared" si="4"/>
        <v>100</v>
      </c>
      <c r="L118" s="302">
        <f t="shared" si="5"/>
        <v>72.222222222222214</v>
      </c>
    </row>
    <row r="119" spans="1:12" x14ac:dyDescent="0.25">
      <c r="A119" s="641"/>
      <c r="B119" s="641"/>
      <c r="C119" s="421" t="s">
        <v>85</v>
      </c>
      <c r="D119" s="303">
        <v>1</v>
      </c>
      <c r="E119" s="303">
        <v>1</v>
      </c>
      <c r="F119" s="303">
        <v>0</v>
      </c>
      <c r="G119" s="303">
        <v>0</v>
      </c>
      <c r="H119" s="303">
        <v>0</v>
      </c>
      <c r="I119" s="303">
        <v>14</v>
      </c>
      <c r="J119" s="303">
        <v>4</v>
      </c>
      <c r="K119" s="302">
        <f t="shared" si="4"/>
        <v>100</v>
      </c>
      <c r="L119" s="302">
        <f t="shared" si="5"/>
        <v>28.571428571428569</v>
      </c>
    </row>
    <row r="120" spans="1:12" x14ac:dyDescent="0.25">
      <c r="A120" s="641"/>
      <c r="B120" s="641"/>
      <c r="C120" s="421" t="s">
        <v>79</v>
      </c>
      <c r="D120" s="303">
        <v>0</v>
      </c>
      <c r="E120" s="304"/>
      <c r="F120" s="304"/>
      <c r="G120" s="304"/>
      <c r="H120" s="304"/>
      <c r="I120" s="304"/>
      <c r="J120" s="304"/>
      <c r="K120" s="302"/>
      <c r="L120" s="302"/>
    </row>
    <row r="121" spans="1:12" x14ac:dyDescent="0.25">
      <c r="A121" s="641"/>
      <c r="B121" s="641"/>
      <c r="C121" s="421" t="s">
        <v>81</v>
      </c>
      <c r="D121" s="303">
        <v>0</v>
      </c>
      <c r="E121" s="304"/>
      <c r="F121" s="304"/>
      <c r="G121" s="304"/>
      <c r="H121" s="304"/>
      <c r="I121" s="304"/>
      <c r="J121" s="304"/>
      <c r="K121" s="302"/>
      <c r="L121" s="302"/>
    </row>
    <row r="122" spans="1:12" x14ac:dyDescent="0.25">
      <c r="A122" s="641"/>
      <c r="B122" s="641"/>
      <c r="C122" s="421" t="s">
        <v>88</v>
      </c>
      <c r="D122" s="303">
        <v>0</v>
      </c>
      <c r="E122" s="304"/>
      <c r="F122" s="304"/>
      <c r="G122" s="304"/>
      <c r="H122" s="304"/>
      <c r="I122" s="304"/>
      <c r="J122" s="304"/>
      <c r="K122" s="302"/>
      <c r="L122" s="302"/>
    </row>
    <row r="123" spans="1:12" x14ac:dyDescent="0.25">
      <c r="A123" s="641"/>
      <c r="B123" s="641"/>
      <c r="C123" s="421" t="s">
        <v>86</v>
      </c>
      <c r="D123" s="303">
        <v>0</v>
      </c>
      <c r="E123" s="304"/>
      <c r="F123" s="304"/>
      <c r="G123" s="304"/>
      <c r="H123" s="304"/>
      <c r="I123" s="304"/>
      <c r="J123" s="304"/>
      <c r="K123" s="302"/>
      <c r="L123" s="302"/>
    </row>
    <row r="124" spans="1:12" x14ac:dyDescent="0.25">
      <c r="A124" s="641"/>
      <c r="B124" s="641"/>
      <c r="C124" s="421" t="s">
        <v>82</v>
      </c>
      <c r="D124" s="303">
        <v>0</v>
      </c>
      <c r="E124" s="304"/>
      <c r="F124" s="304"/>
      <c r="G124" s="304"/>
      <c r="H124" s="304"/>
      <c r="I124" s="304"/>
      <c r="J124" s="304"/>
      <c r="K124" s="302"/>
      <c r="L124" s="302"/>
    </row>
    <row r="125" spans="1:12" x14ac:dyDescent="0.25">
      <c r="A125" s="641"/>
      <c r="B125" s="641"/>
      <c r="C125" s="421" t="s">
        <v>83</v>
      </c>
      <c r="D125" s="303">
        <v>1</v>
      </c>
      <c r="E125" s="303">
        <v>1</v>
      </c>
      <c r="F125" s="303">
        <v>0</v>
      </c>
      <c r="G125" s="303">
        <v>0</v>
      </c>
      <c r="H125" s="303">
        <v>0</v>
      </c>
      <c r="I125" s="303">
        <v>11</v>
      </c>
      <c r="J125" s="303">
        <v>11</v>
      </c>
      <c r="K125" s="302">
        <f t="shared" si="4"/>
        <v>100</v>
      </c>
      <c r="L125" s="302">
        <f t="shared" si="5"/>
        <v>100</v>
      </c>
    </row>
    <row r="126" spans="1:12" x14ac:dyDescent="0.25">
      <c r="A126" s="641"/>
      <c r="B126" s="641"/>
      <c r="C126" s="421" t="s">
        <v>87</v>
      </c>
      <c r="D126" s="303">
        <v>0</v>
      </c>
      <c r="E126" s="304"/>
      <c r="F126" s="304"/>
      <c r="G126" s="304"/>
      <c r="H126" s="304"/>
      <c r="I126" s="304"/>
      <c r="J126" s="304"/>
      <c r="K126" s="302"/>
      <c r="L126" s="302"/>
    </row>
    <row r="127" spans="1:12" x14ac:dyDescent="0.25">
      <c r="A127" s="641"/>
      <c r="B127" s="641"/>
      <c r="C127" s="421" t="s">
        <v>80</v>
      </c>
      <c r="D127" s="303">
        <v>1</v>
      </c>
      <c r="E127" s="303">
        <v>1</v>
      </c>
      <c r="F127" s="303">
        <v>0</v>
      </c>
      <c r="G127" s="303">
        <v>0</v>
      </c>
      <c r="H127" s="303">
        <v>0</v>
      </c>
      <c r="I127" s="303">
        <v>11</v>
      </c>
      <c r="J127" s="303">
        <v>11</v>
      </c>
      <c r="K127" s="302">
        <f t="shared" si="4"/>
        <v>100</v>
      </c>
      <c r="L127" s="302">
        <f t="shared" si="5"/>
        <v>100</v>
      </c>
    </row>
    <row r="128" spans="1:12" x14ac:dyDescent="0.25">
      <c r="A128" s="641"/>
      <c r="B128" s="641"/>
      <c r="C128" s="421" t="s">
        <v>84</v>
      </c>
      <c r="D128" s="303">
        <v>0</v>
      </c>
      <c r="E128" s="304"/>
      <c r="F128" s="304"/>
      <c r="G128" s="304"/>
      <c r="H128" s="304"/>
      <c r="I128" s="304"/>
      <c r="J128" s="304"/>
      <c r="K128" s="302"/>
      <c r="L128" s="302"/>
    </row>
    <row r="129" spans="1:12" x14ac:dyDescent="0.25">
      <c r="A129" s="641"/>
      <c r="B129" s="643" t="s">
        <v>186</v>
      </c>
      <c r="C129" s="421" t="s">
        <v>57</v>
      </c>
      <c r="D129" s="303">
        <v>0</v>
      </c>
      <c r="E129" s="304"/>
      <c r="F129" s="304"/>
      <c r="G129" s="304"/>
      <c r="H129" s="304"/>
      <c r="I129" s="304"/>
      <c r="J129" s="304"/>
      <c r="K129" s="302"/>
      <c r="L129" s="302"/>
    </row>
    <row r="130" spans="1:12" x14ac:dyDescent="0.25">
      <c r="A130" s="641"/>
      <c r="B130" s="641"/>
      <c r="C130" s="421" t="s">
        <v>74</v>
      </c>
      <c r="D130" s="303">
        <v>0</v>
      </c>
      <c r="E130" s="304"/>
      <c r="F130" s="304"/>
      <c r="G130" s="304"/>
      <c r="H130" s="304"/>
      <c r="I130" s="304"/>
      <c r="J130" s="304"/>
      <c r="K130" s="302"/>
      <c r="L130" s="302"/>
    </row>
    <row r="131" spans="1:12" x14ac:dyDescent="0.25">
      <c r="A131" s="641"/>
      <c r="B131" s="641"/>
      <c r="C131" s="421" t="s">
        <v>76</v>
      </c>
      <c r="D131" s="303">
        <v>0</v>
      </c>
      <c r="E131" s="304"/>
      <c r="F131" s="304"/>
      <c r="G131" s="304"/>
      <c r="H131" s="304"/>
      <c r="I131" s="304"/>
      <c r="J131" s="304"/>
      <c r="K131" s="302"/>
      <c r="L131" s="302"/>
    </row>
    <row r="132" spans="1:12" x14ac:dyDescent="0.25">
      <c r="A132" s="641"/>
      <c r="B132" s="641"/>
      <c r="C132" s="421" t="s">
        <v>72</v>
      </c>
      <c r="D132" s="303">
        <v>0</v>
      </c>
      <c r="E132" s="304"/>
      <c r="F132" s="304"/>
      <c r="G132" s="304"/>
      <c r="H132" s="304"/>
      <c r="I132" s="304"/>
      <c r="J132" s="304"/>
      <c r="K132" s="302"/>
      <c r="L132" s="302"/>
    </row>
    <row r="133" spans="1:12" x14ac:dyDescent="0.25">
      <c r="A133" s="641"/>
      <c r="B133" s="641"/>
      <c r="C133" s="421" t="s">
        <v>75</v>
      </c>
      <c r="D133" s="303">
        <v>0</v>
      </c>
      <c r="E133" s="304"/>
      <c r="F133" s="304"/>
      <c r="G133" s="304"/>
      <c r="H133" s="304"/>
      <c r="I133" s="304"/>
      <c r="J133" s="304"/>
      <c r="K133" s="302"/>
      <c r="L133" s="302"/>
    </row>
    <row r="134" spans="1:12" x14ac:dyDescent="0.25">
      <c r="A134" s="641"/>
      <c r="B134" s="641"/>
      <c r="C134" s="421" t="s">
        <v>73</v>
      </c>
      <c r="D134" s="303">
        <v>0</v>
      </c>
      <c r="E134" s="304"/>
      <c r="F134" s="304"/>
      <c r="G134" s="304"/>
      <c r="H134" s="304"/>
      <c r="I134" s="304"/>
      <c r="J134" s="304"/>
      <c r="K134" s="302"/>
      <c r="L134" s="302"/>
    </row>
    <row r="135" spans="1:12" x14ac:dyDescent="0.25">
      <c r="A135" s="641"/>
      <c r="B135" s="641"/>
      <c r="C135" s="421" t="s">
        <v>78</v>
      </c>
      <c r="D135" s="303">
        <v>0</v>
      </c>
      <c r="E135" s="304"/>
      <c r="F135" s="304"/>
      <c r="G135" s="304"/>
      <c r="H135" s="304"/>
      <c r="I135" s="304"/>
      <c r="J135" s="304"/>
      <c r="K135" s="302"/>
      <c r="L135" s="302"/>
    </row>
    <row r="136" spans="1:12" x14ac:dyDescent="0.25">
      <c r="A136" s="641"/>
      <c r="B136" s="641"/>
      <c r="C136" s="421" t="s">
        <v>64</v>
      </c>
      <c r="D136" s="303">
        <v>0</v>
      </c>
      <c r="E136" s="304"/>
      <c r="F136" s="304"/>
      <c r="G136" s="304"/>
      <c r="H136" s="304"/>
      <c r="I136" s="304"/>
      <c r="J136" s="304"/>
      <c r="K136" s="302"/>
      <c r="L136" s="302"/>
    </row>
    <row r="137" spans="1:12" x14ac:dyDescent="0.25">
      <c r="A137" s="642"/>
      <c r="B137" s="642"/>
      <c r="C137" s="306" t="s">
        <v>77</v>
      </c>
      <c r="D137" s="307">
        <v>0</v>
      </c>
      <c r="E137" s="308"/>
      <c r="F137" s="308"/>
      <c r="G137" s="308"/>
      <c r="H137" s="308"/>
      <c r="I137" s="308"/>
      <c r="J137" s="308"/>
      <c r="K137" s="309"/>
      <c r="L137" s="309"/>
    </row>
  </sheetData>
  <mergeCells count="19">
    <mergeCell ref="A6:C6"/>
    <mergeCell ref="A2:L2"/>
    <mergeCell ref="A4:C5"/>
    <mergeCell ref="D4:G4"/>
    <mergeCell ref="H4:H5"/>
    <mergeCell ref="I4:I5"/>
    <mergeCell ref="J4:J5"/>
    <mergeCell ref="K4:K5"/>
    <mergeCell ref="L4:L5"/>
    <mergeCell ref="A7:A137"/>
    <mergeCell ref="B7:C7"/>
    <mergeCell ref="B8:B24"/>
    <mergeCell ref="B25:B42"/>
    <mergeCell ref="B43:B65"/>
    <mergeCell ref="B66:B82"/>
    <mergeCell ref="B83:B105"/>
    <mergeCell ref="B106:B117"/>
    <mergeCell ref="B118:B128"/>
    <mergeCell ref="B129:B137"/>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37"/>
  <sheetViews>
    <sheetView zoomScaleNormal="100" workbookViewId="0">
      <selection activeCell="A7" sqref="A7:L137"/>
    </sheetView>
  </sheetViews>
  <sheetFormatPr defaultColWidth="9.33203125" defaultRowHeight="15.75" x14ac:dyDescent="0.25"/>
  <cols>
    <col min="1" max="1" width="43" style="113" customWidth="1"/>
    <col min="2" max="2" width="20.83203125" style="113" customWidth="1"/>
    <col min="3" max="3" width="28.6640625" style="113" customWidth="1"/>
    <col min="4" max="10" width="9.33203125" style="113"/>
    <col min="11" max="12" width="23.83203125" style="113" bestFit="1" customWidth="1"/>
    <col min="13" max="16384" width="9.33203125" style="113"/>
  </cols>
  <sheetData>
    <row r="1" spans="1:13" ht="17.25" customHeight="1" x14ac:dyDescent="0.25">
      <c r="A1" s="117" t="s">
        <v>387</v>
      </c>
      <c r="B1" s="117"/>
      <c r="C1" s="117"/>
    </row>
    <row r="2" spans="1:13" ht="48" customHeight="1" x14ac:dyDescent="0.25">
      <c r="A2" s="624" t="s">
        <v>456</v>
      </c>
      <c r="B2" s="624"/>
      <c r="C2" s="624"/>
      <c r="D2" s="624"/>
      <c r="E2" s="624"/>
      <c r="F2" s="624"/>
      <c r="G2" s="624"/>
      <c r="H2" s="624"/>
      <c r="I2" s="624"/>
      <c r="J2" s="624"/>
      <c r="K2" s="624"/>
      <c r="L2" s="624"/>
      <c r="M2" s="114"/>
    </row>
    <row r="4" spans="1:13" ht="32.25" customHeight="1" x14ac:dyDescent="0.25">
      <c r="A4" s="606"/>
      <c r="B4" s="606"/>
      <c r="C4" s="606"/>
      <c r="D4" s="635" t="s">
        <v>375</v>
      </c>
      <c r="E4" s="635"/>
      <c r="F4" s="635"/>
      <c r="G4" s="635"/>
      <c r="H4" s="635" t="s">
        <v>376</v>
      </c>
      <c r="I4" s="627" t="s">
        <v>377</v>
      </c>
      <c r="J4" s="627" t="s">
        <v>378</v>
      </c>
      <c r="K4" s="627" t="s">
        <v>379</v>
      </c>
      <c r="L4" s="627" t="s">
        <v>380</v>
      </c>
    </row>
    <row r="5" spans="1:13" ht="63" x14ac:dyDescent="0.25">
      <c r="A5" s="606"/>
      <c r="B5" s="606"/>
      <c r="C5" s="606"/>
      <c r="D5" s="119" t="s">
        <v>57</v>
      </c>
      <c r="E5" s="120" t="s">
        <v>259</v>
      </c>
      <c r="F5" s="120" t="s">
        <v>258</v>
      </c>
      <c r="G5" s="120" t="s">
        <v>381</v>
      </c>
      <c r="H5" s="635"/>
      <c r="I5" s="627"/>
      <c r="J5" s="627"/>
      <c r="K5" s="627"/>
      <c r="L5" s="627"/>
    </row>
    <row r="6" spans="1:13" x14ac:dyDescent="0.25">
      <c r="A6" s="621" t="s">
        <v>426</v>
      </c>
      <c r="B6" s="622"/>
      <c r="C6" s="623"/>
      <c r="D6" s="297">
        <v>118</v>
      </c>
      <c r="E6" s="297">
        <v>117</v>
      </c>
      <c r="F6" s="297">
        <v>1</v>
      </c>
      <c r="G6" s="297">
        <v>0</v>
      </c>
      <c r="H6" s="297">
        <v>33.999999999999993</v>
      </c>
      <c r="I6" s="297">
        <v>2543.0000000000009</v>
      </c>
      <c r="J6" s="297">
        <v>2480</v>
      </c>
      <c r="K6" s="292">
        <v>99.152542372881356</v>
      </c>
      <c r="L6" s="292">
        <v>97.522611089264615</v>
      </c>
    </row>
    <row r="7" spans="1:13" s="117" customFormat="1" x14ac:dyDescent="0.25">
      <c r="A7" s="630" t="s">
        <v>489</v>
      </c>
      <c r="B7" s="630" t="s">
        <v>57</v>
      </c>
      <c r="C7" s="630"/>
      <c r="D7" s="479">
        <v>3.9999999999999996</v>
      </c>
      <c r="E7" s="479">
        <v>4</v>
      </c>
      <c r="F7" s="479">
        <v>0</v>
      </c>
      <c r="G7" s="479">
        <v>0</v>
      </c>
      <c r="H7" s="479">
        <v>0</v>
      </c>
      <c r="I7" s="479">
        <v>62</v>
      </c>
      <c r="J7" s="479">
        <v>60</v>
      </c>
      <c r="K7" s="480">
        <v>100</v>
      </c>
      <c r="L7" s="480">
        <f>J7/I7*100</f>
        <v>96.774193548387103</v>
      </c>
    </row>
    <row r="8" spans="1:13" x14ac:dyDescent="0.25">
      <c r="A8" s="636"/>
      <c r="B8" s="631" t="s">
        <v>188</v>
      </c>
      <c r="C8" s="419" t="s">
        <v>57</v>
      </c>
      <c r="D8" s="201">
        <v>1.0000000000000002</v>
      </c>
      <c r="E8" s="201">
        <v>1</v>
      </c>
      <c r="F8" s="201">
        <v>0</v>
      </c>
      <c r="G8" s="201">
        <v>0</v>
      </c>
      <c r="H8" s="201">
        <v>0</v>
      </c>
      <c r="I8" s="201">
        <v>16</v>
      </c>
      <c r="J8" s="201">
        <v>16</v>
      </c>
      <c r="K8" s="293">
        <v>99.999999999999972</v>
      </c>
      <c r="L8" s="293">
        <v>100</v>
      </c>
    </row>
    <row r="9" spans="1:13" x14ac:dyDescent="0.25">
      <c r="A9" s="636"/>
      <c r="B9" s="636"/>
      <c r="C9" s="419" t="s">
        <v>89</v>
      </c>
      <c r="D9" s="201">
        <v>0</v>
      </c>
      <c r="E9" s="298"/>
      <c r="F9" s="298"/>
      <c r="G9" s="298"/>
      <c r="H9" s="298"/>
      <c r="I9" s="298"/>
      <c r="J9" s="298"/>
      <c r="K9" s="293"/>
      <c r="L9" s="293"/>
    </row>
    <row r="10" spans="1:13" x14ac:dyDescent="0.25">
      <c r="A10" s="636"/>
      <c r="B10" s="636"/>
      <c r="C10" s="419" t="s">
        <v>90</v>
      </c>
      <c r="D10" s="201">
        <v>0</v>
      </c>
      <c r="E10" s="298"/>
      <c r="F10" s="298"/>
      <c r="G10" s="298"/>
      <c r="H10" s="298"/>
      <c r="I10" s="298"/>
      <c r="J10" s="298"/>
      <c r="K10" s="293"/>
      <c r="L10" s="293"/>
    </row>
    <row r="11" spans="1:13" x14ac:dyDescent="0.25">
      <c r="A11" s="636"/>
      <c r="B11" s="636"/>
      <c r="C11" s="419" t="s">
        <v>93</v>
      </c>
      <c r="D11" s="201">
        <v>0</v>
      </c>
      <c r="E11" s="298"/>
      <c r="F11" s="298"/>
      <c r="G11" s="298"/>
      <c r="H11" s="298"/>
      <c r="I11" s="298"/>
      <c r="J11" s="298"/>
      <c r="K11" s="293"/>
      <c r="L11" s="293"/>
    </row>
    <row r="12" spans="1:13" x14ac:dyDescent="0.25">
      <c r="A12" s="636"/>
      <c r="B12" s="636"/>
      <c r="C12" s="419" t="s">
        <v>94</v>
      </c>
      <c r="D12" s="201">
        <v>0</v>
      </c>
      <c r="E12" s="298"/>
      <c r="F12" s="298"/>
      <c r="G12" s="298"/>
      <c r="H12" s="298"/>
      <c r="I12" s="298"/>
      <c r="J12" s="298"/>
      <c r="K12" s="293"/>
      <c r="L12" s="293"/>
    </row>
    <row r="13" spans="1:13" x14ac:dyDescent="0.25">
      <c r="A13" s="636"/>
      <c r="B13" s="636"/>
      <c r="C13" s="419" t="s">
        <v>100</v>
      </c>
      <c r="D13" s="201">
        <v>0</v>
      </c>
      <c r="E13" s="298"/>
      <c r="F13" s="298"/>
      <c r="G13" s="298"/>
      <c r="H13" s="298"/>
      <c r="I13" s="298"/>
      <c r="J13" s="298"/>
      <c r="K13" s="293"/>
      <c r="L13" s="293"/>
    </row>
    <row r="14" spans="1:13" x14ac:dyDescent="0.25">
      <c r="A14" s="636"/>
      <c r="B14" s="636"/>
      <c r="C14" s="419" t="s">
        <v>98</v>
      </c>
      <c r="D14" s="201">
        <v>0</v>
      </c>
      <c r="E14" s="298"/>
      <c r="F14" s="298"/>
      <c r="G14" s="298"/>
      <c r="H14" s="298"/>
      <c r="I14" s="298"/>
      <c r="J14" s="298"/>
      <c r="K14" s="293"/>
      <c r="L14" s="293"/>
    </row>
    <row r="15" spans="1:13" x14ac:dyDescent="0.25">
      <c r="A15" s="636"/>
      <c r="B15" s="636"/>
      <c r="C15" s="419" t="s">
        <v>104</v>
      </c>
      <c r="D15" s="201">
        <v>0</v>
      </c>
      <c r="E15" s="298"/>
      <c r="F15" s="298"/>
      <c r="G15" s="298"/>
      <c r="H15" s="298"/>
      <c r="I15" s="298"/>
      <c r="J15" s="298"/>
      <c r="K15" s="293"/>
      <c r="L15" s="293"/>
    </row>
    <row r="16" spans="1:13" x14ac:dyDescent="0.25">
      <c r="A16" s="636"/>
      <c r="B16" s="636"/>
      <c r="C16" s="419" t="s">
        <v>92</v>
      </c>
      <c r="D16" s="201">
        <v>0</v>
      </c>
      <c r="E16" s="298"/>
      <c r="F16" s="298"/>
      <c r="G16" s="298"/>
      <c r="H16" s="298"/>
      <c r="I16" s="298"/>
      <c r="J16" s="298"/>
      <c r="K16" s="293"/>
      <c r="L16" s="293"/>
    </row>
    <row r="17" spans="1:12" x14ac:dyDescent="0.25">
      <c r="A17" s="636"/>
      <c r="B17" s="636"/>
      <c r="C17" s="419" t="s">
        <v>103</v>
      </c>
      <c r="D17" s="201">
        <v>0</v>
      </c>
      <c r="E17" s="298"/>
      <c r="F17" s="298"/>
      <c r="G17" s="298"/>
      <c r="H17" s="298"/>
      <c r="I17" s="298"/>
      <c r="J17" s="298"/>
      <c r="K17" s="293"/>
      <c r="L17" s="293"/>
    </row>
    <row r="18" spans="1:12" x14ac:dyDescent="0.25">
      <c r="A18" s="636"/>
      <c r="B18" s="636"/>
      <c r="C18" s="419" t="s">
        <v>95</v>
      </c>
      <c r="D18" s="201">
        <v>0</v>
      </c>
      <c r="E18" s="298"/>
      <c r="F18" s="298"/>
      <c r="G18" s="298"/>
      <c r="H18" s="298"/>
      <c r="I18" s="298"/>
      <c r="J18" s="298"/>
      <c r="K18" s="293"/>
      <c r="L18" s="293"/>
    </row>
    <row r="19" spans="1:12" x14ac:dyDescent="0.25">
      <c r="A19" s="636"/>
      <c r="B19" s="636"/>
      <c r="C19" s="419" t="s">
        <v>102</v>
      </c>
      <c r="D19" s="201">
        <v>0</v>
      </c>
      <c r="E19" s="298"/>
      <c r="F19" s="298"/>
      <c r="G19" s="298"/>
      <c r="H19" s="298"/>
      <c r="I19" s="298"/>
      <c r="J19" s="298"/>
      <c r="K19" s="293"/>
      <c r="L19" s="293"/>
    </row>
    <row r="20" spans="1:12" x14ac:dyDescent="0.25">
      <c r="A20" s="636"/>
      <c r="B20" s="636"/>
      <c r="C20" s="419" t="s">
        <v>96</v>
      </c>
      <c r="D20" s="201">
        <v>0</v>
      </c>
      <c r="E20" s="298"/>
      <c r="F20" s="298"/>
      <c r="G20" s="298"/>
      <c r="H20" s="298"/>
      <c r="I20" s="298"/>
      <c r="J20" s="298"/>
      <c r="K20" s="293"/>
      <c r="L20" s="293"/>
    </row>
    <row r="21" spans="1:12" x14ac:dyDescent="0.25">
      <c r="A21" s="636"/>
      <c r="B21" s="636"/>
      <c r="C21" s="419" t="s">
        <v>91</v>
      </c>
      <c r="D21" s="201">
        <v>0</v>
      </c>
      <c r="E21" s="298"/>
      <c r="F21" s="298"/>
      <c r="G21" s="298"/>
      <c r="H21" s="298"/>
      <c r="I21" s="298"/>
      <c r="J21" s="298"/>
      <c r="K21" s="293"/>
      <c r="L21" s="293"/>
    </row>
    <row r="22" spans="1:12" x14ac:dyDescent="0.25">
      <c r="A22" s="636"/>
      <c r="B22" s="636"/>
      <c r="C22" s="419" t="s">
        <v>101</v>
      </c>
      <c r="D22" s="201">
        <v>1</v>
      </c>
      <c r="E22" s="201">
        <v>1</v>
      </c>
      <c r="F22" s="201">
        <v>0</v>
      </c>
      <c r="G22" s="201">
        <v>0</v>
      </c>
      <c r="H22" s="201">
        <v>0</v>
      </c>
      <c r="I22" s="201">
        <v>16</v>
      </c>
      <c r="J22" s="201">
        <v>16</v>
      </c>
      <c r="K22" s="293">
        <v>100</v>
      </c>
      <c r="L22" s="293">
        <v>100</v>
      </c>
    </row>
    <row r="23" spans="1:12" x14ac:dyDescent="0.25">
      <c r="A23" s="636"/>
      <c r="B23" s="636"/>
      <c r="C23" s="419" t="s">
        <v>97</v>
      </c>
      <c r="D23" s="201">
        <v>0</v>
      </c>
      <c r="E23" s="298"/>
      <c r="F23" s="298"/>
      <c r="G23" s="298"/>
      <c r="H23" s="298"/>
      <c r="I23" s="298"/>
      <c r="J23" s="298"/>
      <c r="K23" s="293"/>
      <c r="L23" s="293"/>
    </row>
    <row r="24" spans="1:12" x14ac:dyDescent="0.25">
      <c r="A24" s="636"/>
      <c r="B24" s="636"/>
      <c r="C24" s="419" t="s">
        <v>99</v>
      </c>
      <c r="D24" s="201">
        <v>0</v>
      </c>
      <c r="E24" s="298"/>
      <c r="F24" s="298"/>
      <c r="G24" s="298"/>
      <c r="H24" s="298"/>
      <c r="I24" s="298"/>
      <c r="J24" s="298"/>
      <c r="K24" s="293"/>
      <c r="L24" s="293"/>
    </row>
    <row r="25" spans="1:12" x14ac:dyDescent="0.25">
      <c r="A25" s="636"/>
      <c r="B25" s="631" t="s">
        <v>190</v>
      </c>
      <c r="C25" s="419" t="s">
        <v>57</v>
      </c>
      <c r="D25" s="201">
        <v>0</v>
      </c>
      <c r="E25" s="298"/>
      <c r="F25" s="298"/>
      <c r="G25" s="298"/>
      <c r="H25" s="298"/>
      <c r="I25" s="298"/>
      <c r="J25" s="298"/>
      <c r="K25" s="293"/>
      <c r="L25" s="293"/>
    </row>
    <row r="26" spans="1:12" x14ac:dyDescent="0.25">
      <c r="A26" s="636"/>
      <c r="B26" s="636"/>
      <c r="C26" s="419" t="s">
        <v>116</v>
      </c>
      <c r="D26" s="201">
        <v>0</v>
      </c>
      <c r="E26" s="298"/>
      <c r="F26" s="298"/>
      <c r="G26" s="298"/>
      <c r="H26" s="298"/>
      <c r="I26" s="298"/>
      <c r="J26" s="298"/>
      <c r="K26" s="293"/>
      <c r="L26" s="293"/>
    </row>
    <row r="27" spans="1:12" x14ac:dyDescent="0.25">
      <c r="A27" s="636"/>
      <c r="B27" s="636"/>
      <c r="C27" s="419" t="s">
        <v>126</v>
      </c>
      <c r="D27" s="201">
        <v>0</v>
      </c>
      <c r="E27" s="298"/>
      <c r="F27" s="298"/>
      <c r="G27" s="298"/>
      <c r="H27" s="298"/>
      <c r="I27" s="298"/>
      <c r="J27" s="298"/>
      <c r="K27" s="293"/>
      <c r="L27" s="293"/>
    </row>
    <row r="28" spans="1:12" x14ac:dyDescent="0.25">
      <c r="A28" s="636"/>
      <c r="B28" s="636"/>
      <c r="C28" s="419" t="s">
        <v>128</v>
      </c>
      <c r="D28" s="201">
        <v>0</v>
      </c>
      <c r="E28" s="298"/>
      <c r="F28" s="298"/>
      <c r="G28" s="298"/>
      <c r="H28" s="298"/>
      <c r="I28" s="298"/>
      <c r="J28" s="298"/>
      <c r="K28" s="293"/>
      <c r="L28" s="293"/>
    </row>
    <row r="29" spans="1:12" x14ac:dyDescent="0.25">
      <c r="A29" s="636"/>
      <c r="B29" s="636"/>
      <c r="C29" s="419" t="s">
        <v>130</v>
      </c>
      <c r="D29" s="201">
        <v>0</v>
      </c>
      <c r="E29" s="298"/>
      <c r="F29" s="298"/>
      <c r="G29" s="298"/>
      <c r="H29" s="298"/>
      <c r="I29" s="298"/>
      <c r="J29" s="298"/>
      <c r="K29" s="293"/>
      <c r="L29" s="293"/>
    </row>
    <row r="30" spans="1:12" x14ac:dyDescent="0.25">
      <c r="A30" s="636"/>
      <c r="B30" s="636"/>
      <c r="C30" s="419" t="s">
        <v>121</v>
      </c>
      <c r="D30" s="201">
        <v>0</v>
      </c>
      <c r="E30" s="298"/>
      <c r="F30" s="298"/>
      <c r="G30" s="298"/>
      <c r="H30" s="298"/>
      <c r="I30" s="298"/>
      <c r="J30" s="298"/>
      <c r="K30" s="293"/>
      <c r="L30" s="293"/>
    </row>
    <row r="31" spans="1:12" x14ac:dyDescent="0.25">
      <c r="A31" s="636"/>
      <c r="B31" s="636"/>
      <c r="C31" s="419" t="s">
        <v>127</v>
      </c>
      <c r="D31" s="201">
        <v>0</v>
      </c>
      <c r="E31" s="298"/>
      <c r="F31" s="298"/>
      <c r="G31" s="298"/>
      <c r="H31" s="298"/>
      <c r="I31" s="298"/>
      <c r="J31" s="298"/>
      <c r="K31" s="293"/>
      <c r="L31" s="293"/>
    </row>
    <row r="32" spans="1:12" x14ac:dyDescent="0.25">
      <c r="A32" s="636"/>
      <c r="B32" s="636"/>
      <c r="C32" s="419" t="s">
        <v>123</v>
      </c>
      <c r="D32" s="201">
        <v>0</v>
      </c>
      <c r="E32" s="298"/>
      <c r="F32" s="298"/>
      <c r="G32" s="298"/>
      <c r="H32" s="298"/>
      <c r="I32" s="298"/>
      <c r="J32" s="298"/>
      <c r="K32" s="293"/>
      <c r="L32" s="293"/>
    </row>
    <row r="33" spans="1:12" x14ac:dyDescent="0.25">
      <c r="A33" s="636"/>
      <c r="B33" s="636"/>
      <c r="C33" s="419" t="s">
        <v>129</v>
      </c>
      <c r="D33" s="201">
        <v>0</v>
      </c>
      <c r="E33" s="298"/>
      <c r="F33" s="298"/>
      <c r="G33" s="298"/>
      <c r="H33" s="298"/>
      <c r="I33" s="298"/>
      <c r="J33" s="298"/>
      <c r="K33" s="293"/>
      <c r="L33" s="293"/>
    </row>
    <row r="34" spans="1:12" x14ac:dyDescent="0.25">
      <c r="A34" s="636"/>
      <c r="B34" s="636"/>
      <c r="C34" s="419" t="s">
        <v>125</v>
      </c>
      <c r="D34" s="201">
        <v>0</v>
      </c>
      <c r="E34" s="298"/>
      <c r="F34" s="298"/>
      <c r="G34" s="298"/>
      <c r="H34" s="298"/>
      <c r="I34" s="298"/>
      <c r="J34" s="298"/>
      <c r="K34" s="293"/>
      <c r="L34" s="293"/>
    </row>
    <row r="35" spans="1:12" x14ac:dyDescent="0.25">
      <c r="A35" s="636"/>
      <c r="B35" s="636"/>
      <c r="C35" s="419" t="s">
        <v>117</v>
      </c>
      <c r="D35" s="201">
        <v>0</v>
      </c>
      <c r="E35" s="298"/>
      <c r="F35" s="298"/>
      <c r="G35" s="298"/>
      <c r="H35" s="298"/>
      <c r="I35" s="298"/>
      <c r="J35" s="298"/>
      <c r="K35" s="293"/>
      <c r="L35" s="293"/>
    </row>
    <row r="36" spans="1:12" x14ac:dyDescent="0.25">
      <c r="A36" s="636"/>
      <c r="B36" s="636"/>
      <c r="C36" s="419" t="s">
        <v>131</v>
      </c>
      <c r="D36" s="201">
        <v>0</v>
      </c>
      <c r="E36" s="298"/>
      <c r="F36" s="298"/>
      <c r="G36" s="298"/>
      <c r="H36" s="298"/>
      <c r="I36" s="298"/>
      <c r="J36" s="298"/>
      <c r="K36" s="293"/>
      <c r="L36" s="293"/>
    </row>
    <row r="37" spans="1:12" x14ac:dyDescent="0.25">
      <c r="A37" s="636"/>
      <c r="B37" s="636"/>
      <c r="C37" s="419" t="s">
        <v>124</v>
      </c>
      <c r="D37" s="201">
        <v>0</v>
      </c>
      <c r="E37" s="298"/>
      <c r="F37" s="298"/>
      <c r="G37" s="298"/>
      <c r="H37" s="298"/>
      <c r="I37" s="298"/>
      <c r="J37" s="298"/>
      <c r="K37" s="293"/>
      <c r="L37" s="293"/>
    </row>
    <row r="38" spans="1:12" x14ac:dyDescent="0.25">
      <c r="A38" s="636"/>
      <c r="B38" s="636"/>
      <c r="C38" s="419" t="s">
        <v>119</v>
      </c>
      <c r="D38" s="201">
        <v>0</v>
      </c>
      <c r="E38" s="298"/>
      <c r="F38" s="298"/>
      <c r="G38" s="298"/>
      <c r="H38" s="298"/>
      <c r="I38" s="298"/>
      <c r="J38" s="298"/>
      <c r="K38" s="293"/>
      <c r="L38" s="293"/>
    </row>
    <row r="39" spans="1:12" x14ac:dyDescent="0.25">
      <c r="A39" s="636"/>
      <c r="B39" s="636"/>
      <c r="C39" s="419" t="s">
        <v>68</v>
      </c>
      <c r="D39" s="201">
        <v>0</v>
      </c>
      <c r="E39" s="298"/>
      <c r="F39" s="298"/>
      <c r="G39" s="298"/>
      <c r="H39" s="298"/>
      <c r="I39" s="298"/>
      <c r="J39" s="298"/>
      <c r="K39" s="293"/>
      <c r="L39" s="293"/>
    </row>
    <row r="40" spans="1:12" x14ac:dyDescent="0.25">
      <c r="A40" s="636"/>
      <c r="B40" s="636"/>
      <c r="C40" s="419" t="s">
        <v>122</v>
      </c>
      <c r="D40" s="201">
        <v>0</v>
      </c>
      <c r="E40" s="298"/>
      <c r="F40" s="298"/>
      <c r="G40" s="298"/>
      <c r="H40" s="298"/>
      <c r="I40" s="298"/>
      <c r="J40" s="298"/>
      <c r="K40" s="293"/>
      <c r="L40" s="293"/>
    </row>
    <row r="41" spans="1:12" x14ac:dyDescent="0.25">
      <c r="A41" s="636"/>
      <c r="B41" s="636"/>
      <c r="C41" s="419" t="s">
        <v>118</v>
      </c>
      <c r="D41" s="201">
        <v>0</v>
      </c>
      <c r="E41" s="298"/>
      <c r="F41" s="298"/>
      <c r="G41" s="298"/>
      <c r="H41" s="298"/>
      <c r="I41" s="298"/>
      <c r="J41" s="298"/>
      <c r="K41" s="293"/>
      <c r="L41" s="293"/>
    </row>
    <row r="42" spans="1:12" x14ac:dyDescent="0.25">
      <c r="A42" s="636"/>
      <c r="B42" s="636"/>
      <c r="C42" s="419" t="s">
        <v>120</v>
      </c>
      <c r="D42" s="201">
        <v>0</v>
      </c>
      <c r="E42" s="298"/>
      <c r="F42" s="298"/>
      <c r="G42" s="298"/>
      <c r="H42" s="298"/>
      <c r="I42" s="298"/>
      <c r="J42" s="298"/>
      <c r="K42" s="293"/>
      <c r="L42" s="293"/>
    </row>
    <row r="43" spans="1:12" x14ac:dyDescent="0.25">
      <c r="A43" s="636"/>
      <c r="B43" s="631" t="s">
        <v>191</v>
      </c>
      <c r="C43" s="419" t="s">
        <v>57</v>
      </c>
      <c r="D43" s="201">
        <v>0.99999999999999989</v>
      </c>
      <c r="E43" s="201">
        <v>1</v>
      </c>
      <c r="F43" s="201">
        <v>0</v>
      </c>
      <c r="G43" s="201">
        <v>0</v>
      </c>
      <c r="H43" s="201">
        <v>0</v>
      </c>
      <c r="I43" s="201">
        <v>8</v>
      </c>
      <c r="J43" s="201">
        <v>8</v>
      </c>
      <c r="K43" s="293">
        <v>100</v>
      </c>
      <c r="L43" s="293">
        <v>100</v>
      </c>
    </row>
    <row r="44" spans="1:12" x14ac:dyDescent="0.25">
      <c r="A44" s="636"/>
      <c r="B44" s="636"/>
      <c r="C44" s="419" t="s">
        <v>132</v>
      </c>
      <c r="D44" s="201">
        <v>0</v>
      </c>
      <c r="E44" s="298"/>
      <c r="F44" s="298"/>
      <c r="G44" s="298"/>
      <c r="H44" s="298"/>
      <c r="I44" s="298"/>
      <c r="J44" s="298"/>
      <c r="K44" s="293"/>
      <c r="L44" s="293"/>
    </row>
    <row r="45" spans="1:12" x14ac:dyDescent="0.25">
      <c r="A45" s="636"/>
      <c r="B45" s="636"/>
      <c r="C45" s="419" t="s">
        <v>135</v>
      </c>
      <c r="D45" s="201">
        <v>0</v>
      </c>
      <c r="E45" s="298"/>
      <c r="F45" s="298"/>
      <c r="G45" s="298"/>
      <c r="H45" s="298"/>
      <c r="I45" s="298"/>
      <c r="J45" s="298"/>
      <c r="K45" s="293"/>
      <c r="L45" s="293"/>
    </row>
    <row r="46" spans="1:12" x14ac:dyDescent="0.25">
      <c r="A46" s="636"/>
      <c r="B46" s="636"/>
      <c r="C46" s="419" t="s">
        <v>145</v>
      </c>
      <c r="D46" s="201">
        <v>0</v>
      </c>
      <c r="E46" s="298"/>
      <c r="F46" s="298"/>
      <c r="G46" s="298"/>
      <c r="H46" s="298"/>
      <c r="I46" s="298"/>
      <c r="J46" s="298"/>
      <c r="K46" s="293"/>
      <c r="L46" s="293"/>
    </row>
    <row r="47" spans="1:12" x14ac:dyDescent="0.25">
      <c r="A47" s="636"/>
      <c r="B47" s="636"/>
      <c r="C47" s="419" t="s">
        <v>137</v>
      </c>
      <c r="D47" s="201">
        <v>0</v>
      </c>
      <c r="E47" s="298"/>
      <c r="F47" s="298"/>
      <c r="G47" s="298"/>
      <c r="H47" s="298"/>
      <c r="I47" s="298"/>
      <c r="J47" s="298"/>
      <c r="K47" s="293"/>
      <c r="L47" s="293"/>
    </row>
    <row r="48" spans="1:12" x14ac:dyDescent="0.25">
      <c r="A48" s="636"/>
      <c r="B48" s="636"/>
      <c r="C48" s="419" t="s">
        <v>149</v>
      </c>
      <c r="D48" s="201">
        <v>1</v>
      </c>
      <c r="E48" s="201">
        <v>1</v>
      </c>
      <c r="F48" s="201">
        <v>0</v>
      </c>
      <c r="G48" s="201">
        <v>0</v>
      </c>
      <c r="H48" s="201">
        <v>0</v>
      </c>
      <c r="I48" s="201">
        <v>8</v>
      </c>
      <c r="J48" s="201">
        <v>8</v>
      </c>
      <c r="K48" s="293">
        <v>100</v>
      </c>
      <c r="L48" s="293">
        <v>100</v>
      </c>
    </row>
    <row r="49" spans="1:12" x14ac:dyDescent="0.25">
      <c r="A49" s="636"/>
      <c r="B49" s="636"/>
      <c r="C49" s="419" t="s">
        <v>146</v>
      </c>
      <c r="D49" s="201">
        <v>0</v>
      </c>
      <c r="E49" s="298"/>
      <c r="F49" s="298"/>
      <c r="G49" s="298"/>
      <c r="H49" s="298"/>
      <c r="I49" s="298"/>
      <c r="J49" s="298"/>
      <c r="K49" s="293"/>
      <c r="L49" s="293"/>
    </row>
    <row r="50" spans="1:12" x14ac:dyDescent="0.25">
      <c r="A50" s="636"/>
      <c r="B50" s="636"/>
      <c r="C50" s="419" t="s">
        <v>69</v>
      </c>
      <c r="D50" s="201">
        <v>0</v>
      </c>
      <c r="E50" s="298"/>
      <c r="F50" s="298"/>
      <c r="G50" s="298"/>
      <c r="H50" s="298"/>
      <c r="I50" s="298"/>
      <c r="J50" s="298"/>
      <c r="K50" s="293"/>
      <c r="L50" s="293"/>
    </row>
    <row r="51" spans="1:12" x14ac:dyDescent="0.25">
      <c r="A51" s="636"/>
      <c r="B51" s="636"/>
      <c r="C51" s="419" t="s">
        <v>143</v>
      </c>
      <c r="D51" s="201">
        <v>0</v>
      </c>
      <c r="E51" s="298"/>
      <c r="F51" s="298"/>
      <c r="G51" s="298"/>
      <c r="H51" s="298"/>
      <c r="I51" s="298"/>
      <c r="J51" s="298"/>
      <c r="K51" s="293"/>
      <c r="L51" s="293"/>
    </row>
    <row r="52" spans="1:12" x14ac:dyDescent="0.25">
      <c r="A52" s="636"/>
      <c r="B52" s="636"/>
      <c r="C52" s="419" t="s">
        <v>144</v>
      </c>
      <c r="D52" s="201">
        <v>0</v>
      </c>
      <c r="E52" s="298"/>
      <c r="F52" s="298"/>
      <c r="G52" s="298"/>
      <c r="H52" s="298"/>
      <c r="I52" s="298"/>
      <c r="J52" s="298"/>
      <c r="K52" s="293"/>
      <c r="L52" s="293"/>
    </row>
    <row r="53" spans="1:12" x14ac:dyDescent="0.25">
      <c r="A53" s="636"/>
      <c r="B53" s="636"/>
      <c r="C53" s="419" t="s">
        <v>134</v>
      </c>
      <c r="D53" s="201">
        <v>0</v>
      </c>
      <c r="E53" s="298"/>
      <c r="F53" s="298"/>
      <c r="G53" s="298"/>
      <c r="H53" s="298"/>
      <c r="I53" s="298"/>
      <c r="J53" s="298"/>
      <c r="K53" s="293"/>
      <c r="L53" s="293"/>
    </row>
    <row r="54" spans="1:12" x14ac:dyDescent="0.25">
      <c r="A54" s="636"/>
      <c r="B54" s="636"/>
      <c r="C54" s="419" t="s">
        <v>147</v>
      </c>
      <c r="D54" s="201">
        <v>0</v>
      </c>
      <c r="E54" s="298"/>
      <c r="F54" s="298"/>
      <c r="G54" s="298"/>
      <c r="H54" s="298"/>
      <c r="I54" s="298"/>
      <c r="J54" s="298"/>
      <c r="K54" s="293"/>
      <c r="L54" s="293"/>
    </row>
    <row r="55" spans="1:12" x14ac:dyDescent="0.25">
      <c r="A55" s="636"/>
      <c r="B55" s="636"/>
      <c r="C55" s="419" t="s">
        <v>141</v>
      </c>
      <c r="D55" s="201">
        <v>0</v>
      </c>
      <c r="E55" s="298"/>
      <c r="F55" s="298"/>
      <c r="G55" s="298"/>
      <c r="H55" s="298"/>
      <c r="I55" s="298"/>
      <c r="J55" s="298"/>
      <c r="K55" s="293"/>
      <c r="L55" s="293"/>
    </row>
    <row r="56" spans="1:12" x14ac:dyDescent="0.25">
      <c r="A56" s="636"/>
      <c r="B56" s="636"/>
      <c r="C56" s="419" t="s">
        <v>148</v>
      </c>
      <c r="D56" s="201">
        <v>0</v>
      </c>
      <c r="E56" s="298"/>
      <c r="F56" s="298"/>
      <c r="G56" s="298"/>
      <c r="H56" s="298"/>
      <c r="I56" s="298"/>
      <c r="J56" s="298"/>
      <c r="K56" s="293"/>
      <c r="L56" s="293"/>
    </row>
    <row r="57" spans="1:12" x14ac:dyDescent="0.25">
      <c r="A57" s="636"/>
      <c r="B57" s="636"/>
      <c r="C57" s="419" t="s">
        <v>140</v>
      </c>
      <c r="D57" s="201">
        <v>0</v>
      </c>
      <c r="E57" s="298"/>
      <c r="F57" s="298"/>
      <c r="G57" s="298"/>
      <c r="H57" s="298"/>
      <c r="I57" s="298"/>
      <c r="J57" s="298"/>
      <c r="K57" s="293"/>
      <c r="L57" s="293"/>
    </row>
    <row r="58" spans="1:12" x14ac:dyDescent="0.25">
      <c r="A58" s="636"/>
      <c r="B58" s="636"/>
      <c r="C58" s="419" t="s">
        <v>136</v>
      </c>
      <c r="D58" s="201">
        <v>0</v>
      </c>
      <c r="E58" s="298"/>
      <c r="F58" s="298"/>
      <c r="G58" s="298"/>
      <c r="H58" s="298"/>
      <c r="I58" s="298"/>
      <c r="J58" s="298"/>
      <c r="K58" s="293"/>
      <c r="L58" s="293"/>
    </row>
    <row r="59" spans="1:12" x14ac:dyDescent="0.25">
      <c r="A59" s="636"/>
      <c r="B59" s="636"/>
      <c r="C59" s="419" t="s">
        <v>142</v>
      </c>
      <c r="D59" s="201">
        <v>0</v>
      </c>
      <c r="E59" s="298"/>
      <c r="F59" s="298"/>
      <c r="G59" s="298"/>
      <c r="H59" s="298"/>
      <c r="I59" s="298"/>
      <c r="J59" s="298"/>
      <c r="K59" s="293"/>
      <c r="L59" s="293"/>
    </row>
    <row r="60" spans="1:12" x14ac:dyDescent="0.25">
      <c r="A60" s="636"/>
      <c r="B60" s="636"/>
      <c r="C60" s="419" t="s">
        <v>66</v>
      </c>
      <c r="D60" s="201">
        <v>0</v>
      </c>
      <c r="E60" s="298"/>
      <c r="F60" s="298"/>
      <c r="G60" s="298"/>
      <c r="H60" s="298"/>
      <c r="I60" s="298"/>
      <c r="J60" s="298"/>
      <c r="K60" s="293"/>
      <c r="L60" s="293"/>
    </row>
    <row r="61" spans="1:12" x14ac:dyDescent="0.25">
      <c r="A61" s="636"/>
      <c r="B61" s="636"/>
      <c r="C61" s="419" t="s">
        <v>133</v>
      </c>
      <c r="D61" s="201">
        <v>0</v>
      </c>
      <c r="E61" s="298"/>
      <c r="F61" s="298"/>
      <c r="G61" s="298"/>
      <c r="H61" s="298"/>
      <c r="I61" s="298"/>
      <c r="J61" s="298"/>
      <c r="K61" s="293"/>
      <c r="L61" s="293"/>
    </row>
    <row r="62" spans="1:12" x14ac:dyDescent="0.25">
      <c r="A62" s="636"/>
      <c r="B62" s="636"/>
      <c r="C62" s="419" t="s">
        <v>65</v>
      </c>
      <c r="D62" s="201">
        <v>0</v>
      </c>
      <c r="E62" s="298"/>
      <c r="F62" s="298"/>
      <c r="G62" s="298"/>
      <c r="H62" s="298"/>
      <c r="I62" s="298"/>
      <c r="J62" s="298"/>
      <c r="K62" s="293"/>
      <c r="L62" s="293"/>
    </row>
    <row r="63" spans="1:12" x14ac:dyDescent="0.25">
      <c r="A63" s="636"/>
      <c r="B63" s="636"/>
      <c r="C63" s="419" t="s">
        <v>150</v>
      </c>
      <c r="D63" s="201">
        <v>0</v>
      </c>
      <c r="E63" s="298"/>
      <c r="F63" s="298"/>
      <c r="G63" s="298"/>
      <c r="H63" s="298"/>
      <c r="I63" s="298"/>
      <c r="J63" s="298"/>
      <c r="K63" s="293"/>
      <c r="L63" s="293"/>
    </row>
    <row r="64" spans="1:12" x14ac:dyDescent="0.25">
      <c r="A64" s="636"/>
      <c r="B64" s="636"/>
      <c r="C64" s="419" t="s">
        <v>138</v>
      </c>
      <c r="D64" s="201">
        <v>0</v>
      </c>
      <c r="E64" s="298"/>
      <c r="F64" s="298"/>
      <c r="G64" s="298"/>
      <c r="H64" s="298"/>
      <c r="I64" s="298"/>
      <c r="J64" s="298"/>
      <c r="K64" s="293"/>
      <c r="L64" s="293"/>
    </row>
    <row r="65" spans="1:12" x14ac:dyDescent="0.25">
      <c r="A65" s="636"/>
      <c r="B65" s="636"/>
      <c r="C65" s="419" t="s">
        <v>139</v>
      </c>
      <c r="D65" s="201">
        <v>0</v>
      </c>
      <c r="E65" s="298"/>
      <c r="F65" s="298"/>
      <c r="G65" s="298"/>
      <c r="H65" s="298"/>
      <c r="I65" s="298"/>
      <c r="J65" s="298"/>
      <c r="K65" s="293"/>
      <c r="L65" s="293"/>
    </row>
    <row r="66" spans="1:12" x14ac:dyDescent="0.25">
      <c r="A66" s="636"/>
      <c r="B66" s="631" t="s">
        <v>192</v>
      </c>
      <c r="C66" s="419" t="s">
        <v>57</v>
      </c>
      <c r="D66" s="201">
        <v>1.0000000000000002</v>
      </c>
      <c r="E66" s="201">
        <v>1</v>
      </c>
      <c r="F66" s="201">
        <v>0</v>
      </c>
      <c r="G66" s="201">
        <v>0</v>
      </c>
      <c r="H66" s="201">
        <v>0</v>
      </c>
      <c r="I66" s="201">
        <v>16</v>
      </c>
      <c r="J66" s="201">
        <v>16</v>
      </c>
      <c r="K66" s="293">
        <v>99.999999999999972</v>
      </c>
      <c r="L66" s="293">
        <v>100</v>
      </c>
    </row>
    <row r="67" spans="1:12" x14ac:dyDescent="0.25">
      <c r="A67" s="636"/>
      <c r="B67" s="636"/>
      <c r="C67" s="419" t="s">
        <v>151</v>
      </c>
      <c r="D67" s="201">
        <v>0</v>
      </c>
      <c r="E67" s="298"/>
      <c r="F67" s="298"/>
      <c r="G67" s="298"/>
      <c r="H67" s="298"/>
      <c r="I67" s="298"/>
      <c r="J67" s="298"/>
      <c r="K67" s="293"/>
      <c r="L67" s="293"/>
    </row>
    <row r="68" spans="1:12" x14ac:dyDescent="0.25">
      <c r="A68" s="636"/>
      <c r="B68" s="636"/>
      <c r="C68" s="419" t="s">
        <v>162</v>
      </c>
      <c r="D68" s="201">
        <v>0</v>
      </c>
      <c r="E68" s="298"/>
      <c r="F68" s="298"/>
      <c r="G68" s="298"/>
      <c r="H68" s="298"/>
      <c r="I68" s="298"/>
      <c r="J68" s="298"/>
      <c r="K68" s="293"/>
      <c r="L68" s="293"/>
    </row>
    <row r="69" spans="1:12" x14ac:dyDescent="0.25">
      <c r="A69" s="636"/>
      <c r="B69" s="636"/>
      <c r="C69" s="419" t="s">
        <v>156</v>
      </c>
      <c r="D69" s="201">
        <v>0</v>
      </c>
      <c r="E69" s="298"/>
      <c r="F69" s="298"/>
      <c r="G69" s="298"/>
      <c r="H69" s="298"/>
      <c r="I69" s="298"/>
      <c r="J69" s="298"/>
      <c r="K69" s="293"/>
      <c r="L69" s="293"/>
    </row>
    <row r="70" spans="1:12" x14ac:dyDescent="0.25">
      <c r="A70" s="636"/>
      <c r="B70" s="636"/>
      <c r="C70" s="419" t="s">
        <v>155</v>
      </c>
      <c r="D70" s="201">
        <v>0</v>
      </c>
      <c r="E70" s="298"/>
      <c r="F70" s="298"/>
      <c r="G70" s="298"/>
      <c r="H70" s="298"/>
      <c r="I70" s="298"/>
      <c r="J70" s="298"/>
      <c r="K70" s="293"/>
      <c r="L70" s="293"/>
    </row>
    <row r="71" spans="1:12" x14ac:dyDescent="0.25">
      <c r="A71" s="636"/>
      <c r="B71" s="636"/>
      <c r="C71" s="419" t="s">
        <v>154</v>
      </c>
      <c r="D71" s="201">
        <v>0</v>
      </c>
      <c r="E71" s="298"/>
      <c r="F71" s="298"/>
      <c r="G71" s="298"/>
      <c r="H71" s="298"/>
      <c r="I71" s="298"/>
      <c r="J71" s="298"/>
      <c r="K71" s="293"/>
      <c r="L71" s="293"/>
    </row>
    <row r="72" spans="1:12" x14ac:dyDescent="0.25">
      <c r="A72" s="636"/>
      <c r="B72" s="636"/>
      <c r="C72" s="419" t="s">
        <v>161</v>
      </c>
      <c r="D72" s="201">
        <v>0</v>
      </c>
      <c r="E72" s="298"/>
      <c r="F72" s="298"/>
      <c r="G72" s="298"/>
      <c r="H72" s="298"/>
      <c r="I72" s="298"/>
      <c r="J72" s="298"/>
      <c r="K72" s="293"/>
      <c r="L72" s="293"/>
    </row>
    <row r="73" spans="1:12" x14ac:dyDescent="0.25">
      <c r="A73" s="636"/>
      <c r="B73" s="636"/>
      <c r="C73" s="419" t="s">
        <v>157</v>
      </c>
      <c r="D73" s="201">
        <v>0</v>
      </c>
      <c r="E73" s="298"/>
      <c r="F73" s="298"/>
      <c r="G73" s="298"/>
      <c r="H73" s="298"/>
      <c r="I73" s="298"/>
      <c r="J73" s="298"/>
      <c r="K73" s="293"/>
      <c r="L73" s="293"/>
    </row>
    <row r="74" spans="1:12" x14ac:dyDescent="0.25">
      <c r="A74" s="636"/>
      <c r="B74" s="636"/>
      <c r="C74" s="419" t="s">
        <v>159</v>
      </c>
      <c r="D74" s="201">
        <v>0</v>
      </c>
      <c r="E74" s="298"/>
      <c r="F74" s="298"/>
      <c r="G74" s="298"/>
      <c r="H74" s="298"/>
      <c r="I74" s="298"/>
      <c r="J74" s="298"/>
      <c r="K74" s="293"/>
      <c r="L74" s="293"/>
    </row>
    <row r="75" spans="1:12" x14ac:dyDescent="0.25">
      <c r="A75" s="636"/>
      <c r="B75" s="636"/>
      <c r="C75" s="419" t="s">
        <v>164</v>
      </c>
      <c r="D75" s="201">
        <v>0</v>
      </c>
      <c r="E75" s="298"/>
      <c r="F75" s="298"/>
      <c r="G75" s="298"/>
      <c r="H75" s="298"/>
      <c r="I75" s="298"/>
      <c r="J75" s="298"/>
      <c r="K75" s="293"/>
      <c r="L75" s="293"/>
    </row>
    <row r="76" spans="1:12" x14ac:dyDescent="0.25">
      <c r="A76" s="636"/>
      <c r="B76" s="636"/>
      <c r="C76" s="419" t="s">
        <v>152</v>
      </c>
      <c r="D76" s="201">
        <v>0</v>
      </c>
      <c r="E76" s="298"/>
      <c r="F76" s="298"/>
      <c r="G76" s="298"/>
      <c r="H76" s="298"/>
      <c r="I76" s="298"/>
      <c r="J76" s="298"/>
      <c r="K76" s="293"/>
      <c r="L76" s="293"/>
    </row>
    <row r="77" spans="1:12" x14ac:dyDescent="0.25">
      <c r="A77" s="636"/>
      <c r="B77" s="636"/>
      <c r="C77" s="419" t="s">
        <v>67</v>
      </c>
      <c r="D77" s="201">
        <v>0</v>
      </c>
      <c r="E77" s="298"/>
      <c r="F77" s="298"/>
      <c r="G77" s="298"/>
      <c r="H77" s="298"/>
      <c r="I77" s="298"/>
      <c r="J77" s="298"/>
      <c r="K77" s="293"/>
      <c r="L77" s="293"/>
    </row>
    <row r="78" spans="1:12" x14ac:dyDescent="0.25">
      <c r="A78" s="636"/>
      <c r="B78" s="636"/>
      <c r="C78" s="419" t="s">
        <v>70</v>
      </c>
      <c r="D78" s="201">
        <v>0</v>
      </c>
      <c r="E78" s="298"/>
      <c r="F78" s="298"/>
      <c r="G78" s="298"/>
      <c r="H78" s="298"/>
      <c r="I78" s="298"/>
      <c r="J78" s="298"/>
      <c r="K78" s="293"/>
      <c r="L78" s="293"/>
    </row>
    <row r="79" spans="1:12" x14ac:dyDescent="0.25">
      <c r="A79" s="636"/>
      <c r="B79" s="636"/>
      <c r="C79" s="419" t="s">
        <v>153</v>
      </c>
      <c r="D79" s="201">
        <v>0</v>
      </c>
      <c r="E79" s="298"/>
      <c r="F79" s="298"/>
      <c r="G79" s="298"/>
      <c r="H79" s="298"/>
      <c r="I79" s="298"/>
      <c r="J79" s="298"/>
      <c r="K79" s="293"/>
      <c r="L79" s="293"/>
    </row>
    <row r="80" spans="1:12" x14ac:dyDescent="0.25">
      <c r="A80" s="636"/>
      <c r="B80" s="636"/>
      <c r="C80" s="419" t="s">
        <v>158</v>
      </c>
      <c r="D80" s="201">
        <v>0</v>
      </c>
      <c r="E80" s="298"/>
      <c r="F80" s="298"/>
      <c r="G80" s="298"/>
      <c r="H80" s="298"/>
      <c r="I80" s="298"/>
      <c r="J80" s="298"/>
      <c r="K80" s="293"/>
      <c r="L80" s="293"/>
    </row>
    <row r="81" spans="1:12" x14ac:dyDescent="0.25">
      <c r="A81" s="636"/>
      <c r="B81" s="636"/>
      <c r="C81" s="419" t="s">
        <v>163</v>
      </c>
      <c r="D81" s="201">
        <v>0</v>
      </c>
      <c r="E81" s="298"/>
      <c r="F81" s="298"/>
      <c r="G81" s="298"/>
      <c r="H81" s="298"/>
      <c r="I81" s="298"/>
      <c r="J81" s="298"/>
      <c r="K81" s="293"/>
      <c r="L81" s="293"/>
    </row>
    <row r="82" spans="1:12" x14ac:dyDescent="0.25">
      <c r="A82" s="636"/>
      <c r="B82" s="636"/>
      <c r="C82" s="419" t="s">
        <v>160</v>
      </c>
      <c r="D82" s="201">
        <v>1</v>
      </c>
      <c r="E82" s="201">
        <v>1</v>
      </c>
      <c r="F82" s="201">
        <v>0</v>
      </c>
      <c r="G82" s="201">
        <v>0</v>
      </c>
      <c r="H82" s="201">
        <v>0</v>
      </c>
      <c r="I82" s="201">
        <v>16</v>
      </c>
      <c r="J82" s="201">
        <v>16</v>
      </c>
      <c r="K82" s="293">
        <v>100</v>
      </c>
      <c r="L82" s="293">
        <v>100</v>
      </c>
    </row>
    <row r="83" spans="1:12" x14ac:dyDescent="0.25">
      <c r="A83" s="636"/>
      <c r="B83" s="631" t="s">
        <v>193</v>
      </c>
      <c r="C83" s="419" t="s">
        <v>57</v>
      </c>
      <c r="D83" s="201">
        <v>0</v>
      </c>
      <c r="E83" s="298"/>
      <c r="F83" s="298"/>
      <c r="G83" s="298"/>
      <c r="H83" s="298"/>
      <c r="I83" s="298"/>
      <c r="J83" s="298"/>
      <c r="K83" s="293"/>
      <c r="L83" s="293"/>
    </row>
    <row r="84" spans="1:12" x14ac:dyDescent="0.25">
      <c r="A84" s="636"/>
      <c r="B84" s="636"/>
      <c r="C84" s="419" t="s">
        <v>165</v>
      </c>
      <c r="D84" s="201">
        <v>0</v>
      </c>
      <c r="E84" s="298"/>
      <c r="F84" s="298"/>
      <c r="G84" s="298"/>
      <c r="H84" s="298"/>
      <c r="I84" s="298"/>
      <c r="J84" s="298"/>
      <c r="K84" s="293"/>
      <c r="L84" s="293"/>
    </row>
    <row r="85" spans="1:12" x14ac:dyDescent="0.25">
      <c r="A85" s="636"/>
      <c r="B85" s="636"/>
      <c r="C85" s="419" t="s">
        <v>175</v>
      </c>
      <c r="D85" s="201">
        <v>0</v>
      </c>
      <c r="E85" s="298"/>
      <c r="F85" s="298"/>
      <c r="G85" s="298"/>
      <c r="H85" s="298"/>
      <c r="I85" s="298"/>
      <c r="J85" s="298"/>
      <c r="K85" s="293"/>
      <c r="L85" s="293"/>
    </row>
    <row r="86" spans="1:12" x14ac:dyDescent="0.25">
      <c r="A86" s="636"/>
      <c r="B86" s="636"/>
      <c r="C86" s="419" t="s">
        <v>178</v>
      </c>
      <c r="D86" s="201">
        <v>0</v>
      </c>
      <c r="E86" s="298"/>
      <c r="F86" s="298"/>
      <c r="G86" s="298"/>
      <c r="H86" s="298"/>
      <c r="I86" s="298"/>
      <c r="J86" s="298"/>
      <c r="K86" s="293"/>
      <c r="L86" s="293"/>
    </row>
    <row r="87" spans="1:12" x14ac:dyDescent="0.25">
      <c r="A87" s="636"/>
      <c r="B87" s="636"/>
      <c r="C87" s="419" t="s">
        <v>179</v>
      </c>
      <c r="D87" s="201">
        <v>0</v>
      </c>
      <c r="E87" s="298"/>
      <c r="F87" s="298"/>
      <c r="G87" s="298"/>
      <c r="H87" s="298"/>
      <c r="I87" s="298"/>
      <c r="J87" s="298"/>
      <c r="K87" s="293"/>
      <c r="L87" s="293"/>
    </row>
    <row r="88" spans="1:12" x14ac:dyDescent="0.25">
      <c r="A88" s="636"/>
      <c r="B88" s="636"/>
      <c r="C88" s="419" t="s">
        <v>171</v>
      </c>
      <c r="D88" s="201">
        <v>0</v>
      </c>
      <c r="E88" s="298"/>
      <c r="F88" s="298"/>
      <c r="G88" s="298"/>
      <c r="H88" s="298"/>
      <c r="I88" s="298"/>
      <c r="J88" s="298"/>
      <c r="K88" s="293"/>
      <c r="L88" s="293"/>
    </row>
    <row r="89" spans="1:12" x14ac:dyDescent="0.25">
      <c r="A89" s="636"/>
      <c r="B89" s="636"/>
      <c r="C89" s="419" t="s">
        <v>183</v>
      </c>
      <c r="D89" s="201">
        <v>0</v>
      </c>
      <c r="E89" s="298"/>
      <c r="F89" s="298"/>
      <c r="G89" s="298"/>
      <c r="H89" s="298"/>
      <c r="I89" s="298"/>
      <c r="J89" s="298"/>
      <c r="K89" s="293"/>
      <c r="L89" s="293"/>
    </row>
    <row r="90" spans="1:12" x14ac:dyDescent="0.25">
      <c r="A90" s="636"/>
      <c r="B90" s="636"/>
      <c r="C90" s="419" t="s">
        <v>184</v>
      </c>
      <c r="D90" s="201">
        <v>0</v>
      </c>
      <c r="E90" s="298"/>
      <c r="F90" s="298"/>
      <c r="G90" s="298"/>
      <c r="H90" s="298"/>
      <c r="I90" s="298"/>
      <c r="J90" s="298"/>
      <c r="K90" s="293"/>
      <c r="L90" s="293"/>
    </row>
    <row r="91" spans="1:12" x14ac:dyDescent="0.25">
      <c r="A91" s="636"/>
      <c r="B91" s="636"/>
      <c r="C91" s="419" t="s">
        <v>181</v>
      </c>
      <c r="D91" s="201">
        <v>0</v>
      </c>
      <c r="E91" s="298"/>
      <c r="F91" s="298"/>
      <c r="G91" s="298"/>
      <c r="H91" s="298"/>
      <c r="I91" s="298"/>
      <c r="J91" s="298"/>
      <c r="K91" s="293"/>
      <c r="L91" s="293"/>
    </row>
    <row r="92" spans="1:12" x14ac:dyDescent="0.25">
      <c r="A92" s="636"/>
      <c r="B92" s="636"/>
      <c r="C92" s="419" t="s">
        <v>180</v>
      </c>
      <c r="D92" s="201">
        <v>0</v>
      </c>
      <c r="E92" s="298"/>
      <c r="F92" s="298"/>
      <c r="G92" s="298"/>
      <c r="H92" s="298"/>
      <c r="I92" s="298"/>
      <c r="J92" s="298"/>
      <c r="K92" s="293"/>
      <c r="L92" s="293"/>
    </row>
    <row r="93" spans="1:12" x14ac:dyDescent="0.25">
      <c r="A93" s="636"/>
      <c r="B93" s="636"/>
      <c r="C93" s="419" t="s">
        <v>169</v>
      </c>
      <c r="D93" s="201">
        <v>0</v>
      </c>
      <c r="E93" s="298"/>
      <c r="F93" s="298"/>
      <c r="G93" s="298"/>
      <c r="H93" s="298"/>
      <c r="I93" s="298"/>
      <c r="J93" s="298"/>
      <c r="K93" s="293"/>
      <c r="L93" s="293"/>
    </row>
    <row r="94" spans="1:12" x14ac:dyDescent="0.25">
      <c r="A94" s="636"/>
      <c r="B94" s="636"/>
      <c r="C94" s="419" t="s">
        <v>173</v>
      </c>
      <c r="D94" s="201">
        <v>0</v>
      </c>
      <c r="E94" s="298"/>
      <c r="F94" s="298"/>
      <c r="G94" s="298"/>
      <c r="H94" s="298"/>
      <c r="I94" s="298"/>
      <c r="J94" s="298"/>
      <c r="K94" s="293"/>
      <c r="L94" s="293"/>
    </row>
    <row r="95" spans="1:12" x14ac:dyDescent="0.25">
      <c r="A95" s="636"/>
      <c r="B95" s="636"/>
      <c r="C95" s="419" t="s">
        <v>176</v>
      </c>
      <c r="D95" s="201">
        <v>0</v>
      </c>
      <c r="E95" s="298"/>
      <c r="F95" s="298"/>
      <c r="G95" s="298"/>
      <c r="H95" s="298"/>
      <c r="I95" s="298"/>
      <c r="J95" s="298"/>
      <c r="K95" s="293"/>
      <c r="L95" s="293"/>
    </row>
    <row r="96" spans="1:12" x14ac:dyDescent="0.25">
      <c r="A96" s="636"/>
      <c r="B96" s="636"/>
      <c r="C96" s="419" t="s">
        <v>167</v>
      </c>
      <c r="D96" s="201">
        <v>0</v>
      </c>
      <c r="E96" s="298"/>
      <c r="F96" s="298"/>
      <c r="G96" s="298"/>
      <c r="H96" s="298"/>
      <c r="I96" s="298"/>
      <c r="J96" s="298"/>
      <c r="K96" s="293"/>
      <c r="L96" s="293"/>
    </row>
    <row r="97" spans="1:12" x14ac:dyDescent="0.25">
      <c r="A97" s="636"/>
      <c r="B97" s="636"/>
      <c r="C97" s="419" t="s">
        <v>185</v>
      </c>
      <c r="D97" s="201">
        <v>0</v>
      </c>
      <c r="E97" s="298"/>
      <c r="F97" s="298"/>
      <c r="G97" s="298"/>
      <c r="H97" s="298"/>
      <c r="I97" s="298"/>
      <c r="J97" s="298"/>
      <c r="K97" s="293"/>
      <c r="L97" s="293"/>
    </row>
    <row r="98" spans="1:12" x14ac:dyDescent="0.25">
      <c r="A98" s="636"/>
      <c r="B98" s="636"/>
      <c r="C98" s="419" t="s">
        <v>172</v>
      </c>
      <c r="D98" s="201">
        <v>0</v>
      </c>
      <c r="E98" s="298"/>
      <c r="F98" s="298"/>
      <c r="G98" s="298"/>
      <c r="H98" s="298"/>
      <c r="I98" s="298"/>
      <c r="J98" s="298"/>
      <c r="K98" s="293"/>
      <c r="L98" s="293"/>
    </row>
    <row r="99" spans="1:12" x14ac:dyDescent="0.25">
      <c r="A99" s="636"/>
      <c r="B99" s="636"/>
      <c r="C99" s="419" t="s">
        <v>174</v>
      </c>
      <c r="D99" s="201">
        <v>0</v>
      </c>
      <c r="E99" s="298"/>
      <c r="F99" s="298"/>
      <c r="G99" s="298"/>
      <c r="H99" s="298"/>
      <c r="I99" s="298"/>
      <c r="J99" s="298"/>
      <c r="K99" s="293"/>
      <c r="L99" s="293"/>
    </row>
    <row r="100" spans="1:12" x14ac:dyDescent="0.25">
      <c r="A100" s="636"/>
      <c r="B100" s="636"/>
      <c r="C100" s="419" t="s">
        <v>168</v>
      </c>
      <c r="D100" s="201">
        <v>0</v>
      </c>
      <c r="E100" s="298"/>
      <c r="F100" s="298"/>
      <c r="G100" s="298"/>
      <c r="H100" s="298"/>
      <c r="I100" s="298"/>
      <c r="J100" s="298"/>
      <c r="K100" s="293"/>
      <c r="L100" s="293"/>
    </row>
    <row r="101" spans="1:12" x14ac:dyDescent="0.25">
      <c r="A101" s="636"/>
      <c r="B101" s="636"/>
      <c r="C101" s="419" t="s">
        <v>182</v>
      </c>
      <c r="D101" s="201">
        <v>0</v>
      </c>
      <c r="E101" s="298"/>
      <c r="F101" s="298"/>
      <c r="G101" s="298"/>
      <c r="H101" s="298"/>
      <c r="I101" s="298"/>
      <c r="J101" s="298"/>
      <c r="K101" s="293"/>
      <c r="L101" s="293"/>
    </row>
    <row r="102" spans="1:12" x14ac:dyDescent="0.25">
      <c r="A102" s="636"/>
      <c r="B102" s="636"/>
      <c r="C102" s="419" t="s">
        <v>170</v>
      </c>
      <c r="D102" s="201">
        <v>0</v>
      </c>
      <c r="E102" s="298"/>
      <c r="F102" s="298"/>
      <c r="G102" s="298"/>
      <c r="H102" s="298"/>
      <c r="I102" s="298"/>
      <c r="J102" s="298"/>
      <c r="K102" s="293"/>
      <c r="L102" s="293"/>
    </row>
    <row r="103" spans="1:12" x14ac:dyDescent="0.25">
      <c r="A103" s="636"/>
      <c r="B103" s="636"/>
      <c r="C103" s="419" t="s">
        <v>177</v>
      </c>
      <c r="D103" s="201">
        <v>0</v>
      </c>
      <c r="E103" s="298"/>
      <c r="F103" s="298"/>
      <c r="G103" s="298"/>
      <c r="H103" s="298"/>
      <c r="I103" s="298"/>
      <c r="J103" s="298"/>
      <c r="K103" s="293"/>
      <c r="L103" s="293"/>
    </row>
    <row r="104" spans="1:12" x14ac:dyDescent="0.25">
      <c r="A104" s="636"/>
      <c r="B104" s="636"/>
      <c r="C104" s="419" t="s">
        <v>166</v>
      </c>
      <c r="D104" s="201">
        <v>0</v>
      </c>
      <c r="E104" s="298"/>
      <c r="F104" s="298"/>
      <c r="G104" s="298"/>
      <c r="H104" s="298"/>
      <c r="I104" s="298"/>
      <c r="J104" s="298"/>
      <c r="K104" s="293"/>
      <c r="L104" s="293"/>
    </row>
    <row r="105" spans="1:12" x14ac:dyDescent="0.25">
      <c r="A105" s="636"/>
      <c r="B105" s="636"/>
      <c r="C105" s="419" t="s">
        <v>71</v>
      </c>
      <c r="D105" s="201">
        <v>0</v>
      </c>
      <c r="E105" s="298"/>
      <c r="F105" s="298"/>
      <c r="G105" s="298"/>
      <c r="H105" s="298"/>
      <c r="I105" s="298"/>
      <c r="J105" s="298"/>
      <c r="K105" s="293"/>
      <c r="L105" s="293"/>
    </row>
    <row r="106" spans="1:12" x14ac:dyDescent="0.25">
      <c r="A106" s="636"/>
      <c r="B106" s="631" t="s">
        <v>189</v>
      </c>
      <c r="C106" s="419" t="s">
        <v>57</v>
      </c>
      <c r="D106" s="201">
        <v>1.0000000000000002</v>
      </c>
      <c r="E106" s="201">
        <v>1</v>
      </c>
      <c r="F106" s="201">
        <v>0</v>
      </c>
      <c r="G106" s="201">
        <v>0</v>
      </c>
      <c r="H106" s="201">
        <v>0</v>
      </c>
      <c r="I106" s="201">
        <v>22</v>
      </c>
      <c r="J106" s="201">
        <v>20</v>
      </c>
      <c r="K106" s="293">
        <v>99.999999999999972</v>
      </c>
      <c r="L106" s="294">
        <f t="shared" ref="L106:L107" si="0">J106/I106*100</f>
        <v>90.909090909090907</v>
      </c>
    </row>
    <row r="107" spans="1:12" x14ac:dyDescent="0.25">
      <c r="A107" s="636"/>
      <c r="B107" s="636"/>
      <c r="C107" s="419" t="s">
        <v>105</v>
      </c>
      <c r="D107" s="201">
        <v>1</v>
      </c>
      <c r="E107" s="201">
        <v>1</v>
      </c>
      <c r="F107" s="201">
        <v>0</v>
      </c>
      <c r="G107" s="201">
        <v>0</v>
      </c>
      <c r="H107" s="201">
        <v>0</v>
      </c>
      <c r="I107" s="201">
        <v>22</v>
      </c>
      <c r="J107" s="201">
        <v>20</v>
      </c>
      <c r="K107" s="293">
        <v>100</v>
      </c>
      <c r="L107" s="294">
        <f t="shared" si="0"/>
        <v>90.909090909090907</v>
      </c>
    </row>
    <row r="108" spans="1:12" x14ac:dyDescent="0.25">
      <c r="A108" s="636"/>
      <c r="B108" s="636"/>
      <c r="C108" s="419" t="s">
        <v>107</v>
      </c>
      <c r="D108" s="201">
        <v>0</v>
      </c>
      <c r="E108" s="298"/>
      <c r="F108" s="298"/>
      <c r="G108" s="298"/>
      <c r="H108" s="298"/>
      <c r="I108" s="298"/>
      <c r="J108" s="298"/>
      <c r="K108" s="293"/>
      <c r="L108" s="293"/>
    </row>
    <row r="109" spans="1:12" x14ac:dyDescent="0.25">
      <c r="A109" s="636"/>
      <c r="B109" s="636"/>
      <c r="C109" s="419" t="s">
        <v>108</v>
      </c>
      <c r="D109" s="201">
        <v>0</v>
      </c>
      <c r="E109" s="298"/>
      <c r="F109" s="298"/>
      <c r="G109" s="298"/>
      <c r="H109" s="298"/>
      <c r="I109" s="298"/>
      <c r="J109" s="298"/>
      <c r="K109" s="293"/>
      <c r="L109" s="293"/>
    </row>
    <row r="110" spans="1:12" x14ac:dyDescent="0.25">
      <c r="A110" s="636"/>
      <c r="B110" s="636"/>
      <c r="C110" s="419" t="s">
        <v>110</v>
      </c>
      <c r="D110" s="201">
        <v>0</v>
      </c>
      <c r="E110" s="298"/>
      <c r="F110" s="298"/>
      <c r="G110" s="298"/>
      <c r="H110" s="298"/>
      <c r="I110" s="298"/>
      <c r="J110" s="298"/>
      <c r="K110" s="293"/>
      <c r="L110" s="293"/>
    </row>
    <row r="111" spans="1:12" x14ac:dyDescent="0.25">
      <c r="A111" s="636"/>
      <c r="B111" s="636"/>
      <c r="C111" s="419" t="s">
        <v>115</v>
      </c>
      <c r="D111" s="201">
        <v>0</v>
      </c>
      <c r="E111" s="298"/>
      <c r="F111" s="298"/>
      <c r="G111" s="298"/>
      <c r="H111" s="298"/>
      <c r="I111" s="298"/>
      <c r="J111" s="298"/>
      <c r="K111" s="293"/>
      <c r="L111" s="293"/>
    </row>
    <row r="112" spans="1:12" x14ac:dyDescent="0.25">
      <c r="A112" s="636"/>
      <c r="B112" s="636"/>
      <c r="C112" s="419" t="s">
        <v>113</v>
      </c>
      <c r="D112" s="201">
        <v>0</v>
      </c>
      <c r="E112" s="298"/>
      <c r="F112" s="298"/>
      <c r="G112" s="298"/>
      <c r="H112" s="298"/>
      <c r="I112" s="298"/>
      <c r="J112" s="298"/>
      <c r="K112" s="293"/>
      <c r="L112" s="293"/>
    </row>
    <row r="113" spans="1:12" x14ac:dyDescent="0.25">
      <c r="A113" s="636"/>
      <c r="B113" s="636"/>
      <c r="C113" s="419" t="s">
        <v>114</v>
      </c>
      <c r="D113" s="201">
        <v>0</v>
      </c>
      <c r="E113" s="298"/>
      <c r="F113" s="298"/>
      <c r="G113" s="298"/>
      <c r="H113" s="298"/>
      <c r="I113" s="298"/>
      <c r="J113" s="298"/>
      <c r="K113" s="293"/>
      <c r="L113" s="293"/>
    </row>
    <row r="114" spans="1:12" x14ac:dyDescent="0.25">
      <c r="A114" s="636"/>
      <c r="B114" s="636"/>
      <c r="C114" s="419" t="s">
        <v>106</v>
      </c>
      <c r="D114" s="201">
        <v>0</v>
      </c>
      <c r="E114" s="298"/>
      <c r="F114" s="298"/>
      <c r="G114" s="298"/>
      <c r="H114" s="298"/>
      <c r="I114" s="298"/>
      <c r="J114" s="298"/>
      <c r="K114" s="293"/>
      <c r="L114" s="293"/>
    </row>
    <row r="115" spans="1:12" x14ac:dyDescent="0.25">
      <c r="A115" s="636"/>
      <c r="B115" s="636"/>
      <c r="C115" s="419" t="s">
        <v>112</v>
      </c>
      <c r="D115" s="201">
        <v>0</v>
      </c>
      <c r="E115" s="298"/>
      <c r="F115" s="298"/>
      <c r="G115" s="298"/>
      <c r="H115" s="298"/>
      <c r="I115" s="298"/>
      <c r="J115" s="298"/>
      <c r="K115" s="293"/>
      <c r="L115" s="293"/>
    </row>
    <row r="116" spans="1:12" x14ac:dyDescent="0.25">
      <c r="A116" s="636"/>
      <c r="B116" s="636"/>
      <c r="C116" s="419" t="s">
        <v>109</v>
      </c>
      <c r="D116" s="201">
        <v>0</v>
      </c>
      <c r="E116" s="298"/>
      <c r="F116" s="298"/>
      <c r="G116" s="298"/>
      <c r="H116" s="298"/>
      <c r="I116" s="298"/>
      <c r="J116" s="298"/>
      <c r="K116" s="293"/>
      <c r="L116" s="293"/>
    </row>
    <row r="117" spans="1:12" x14ac:dyDescent="0.25">
      <c r="A117" s="636"/>
      <c r="B117" s="636"/>
      <c r="C117" s="419" t="s">
        <v>111</v>
      </c>
      <c r="D117" s="201">
        <v>0</v>
      </c>
      <c r="E117" s="298"/>
      <c r="F117" s="298"/>
      <c r="G117" s="298"/>
      <c r="H117" s="298"/>
      <c r="I117" s="298"/>
      <c r="J117" s="298"/>
      <c r="K117" s="293"/>
      <c r="L117" s="293"/>
    </row>
    <row r="118" spans="1:12" x14ac:dyDescent="0.25">
      <c r="A118" s="636"/>
      <c r="B118" s="631" t="s">
        <v>187</v>
      </c>
      <c r="C118" s="419" t="s">
        <v>57</v>
      </c>
      <c r="D118" s="201">
        <v>0</v>
      </c>
      <c r="E118" s="298"/>
      <c r="F118" s="298"/>
      <c r="G118" s="298"/>
      <c r="H118" s="298"/>
      <c r="I118" s="298"/>
      <c r="J118" s="298"/>
      <c r="K118" s="293"/>
      <c r="L118" s="293"/>
    </row>
    <row r="119" spans="1:12" x14ac:dyDescent="0.25">
      <c r="A119" s="636"/>
      <c r="B119" s="636"/>
      <c r="C119" s="419" t="s">
        <v>85</v>
      </c>
      <c r="D119" s="201">
        <v>0</v>
      </c>
      <c r="E119" s="298"/>
      <c r="F119" s="298"/>
      <c r="G119" s="298"/>
      <c r="H119" s="298"/>
      <c r="I119" s="298"/>
      <c r="J119" s="298"/>
      <c r="K119" s="293"/>
      <c r="L119" s="293"/>
    </row>
    <row r="120" spans="1:12" x14ac:dyDescent="0.25">
      <c r="A120" s="636"/>
      <c r="B120" s="636"/>
      <c r="C120" s="419" t="s">
        <v>79</v>
      </c>
      <c r="D120" s="201">
        <v>0</v>
      </c>
      <c r="E120" s="298"/>
      <c r="F120" s="298"/>
      <c r="G120" s="298"/>
      <c r="H120" s="298"/>
      <c r="I120" s="298"/>
      <c r="J120" s="298"/>
      <c r="K120" s="293"/>
      <c r="L120" s="293"/>
    </row>
    <row r="121" spans="1:12" x14ac:dyDescent="0.25">
      <c r="A121" s="636"/>
      <c r="B121" s="636"/>
      <c r="C121" s="419" t="s">
        <v>81</v>
      </c>
      <c r="D121" s="201">
        <v>0</v>
      </c>
      <c r="E121" s="298"/>
      <c r="F121" s="298"/>
      <c r="G121" s="298"/>
      <c r="H121" s="298"/>
      <c r="I121" s="298"/>
      <c r="J121" s="298"/>
      <c r="K121" s="293"/>
      <c r="L121" s="293"/>
    </row>
    <row r="122" spans="1:12" x14ac:dyDescent="0.25">
      <c r="A122" s="636"/>
      <c r="B122" s="636"/>
      <c r="C122" s="419" t="s">
        <v>88</v>
      </c>
      <c r="D122" s="201">
        <v>0</v>
      </c>
      <c r="E122" s="298"/>
      <c r="F122" s="298"/>
      <c r="G122" s="298"/>
      <c r="H122" s="298"/>
      <c r="I122" s="298"/>
      <c r="J122" s="298"/>
      <c r="K122" s="293"/>
      <c r="L122" s="293"/>
    </row>
    <row r="123" spans="1:12" x14ac:dyDescent="0.25">
      <c r="A123" s="636"/>
      <c r="B123" s="636"/>
      <c r="C123" s="419" t="s">
        <v>86</v>
      </c>
      <c r="D123" s="201">
        <v>0</v>
      </c>
      <c r="E123" s="298"/>
      <c r="F123" s="298"/>
      <c r="G123" s="298"/>
      <c r="H123" s="298"/>
      <c r="I123" s="298"/>
      <c r="J123" s="298"/>
      <c r="K123" s="293"/>
      <c r="L123" s="293"/>
    </row>
    <row r="124" spans="1:12" x14ac:dyDescent="0.25">
      <c r="A124" s="636"/>
      <c r="B124" s="636"/>
      <c r="C124" s="419" t="s">
        <v>82</v>
      </c>
      <c r="D124" s="201">
        <v>0</v>
      </c>
      <c r="E124" s="298"/>
      <c r="F124" s="298"/>
      <c r="G124" s="298"/>
      <c r="H124" s="298"/>
      <c r="I124" s="298"/>
      <c r="J124" s="298"/>
      <c r="K124" s="293"/>
      <c r="L124" s="293"/>
    </row>
    <row r="125" spans="1:12" x14ac:dyDescent="0.25">
      <c r="A125" s="636"/>
      <c r="B125" s="636"/>
      <c r="C125" s="419" t="s">
        <v>83</v>
      </c>
      <c r="D125" s="201">
        <v>0</v>
      </c>
      <c r="E125" s="298"/>
      <c r="F125" s="298"/>
      <c r="G125" s="298"/>
      <c r="H125" s="298"/>
      <c r="I125" s="298"/>
      <c r="J125" s="298"/>
      <c r="K125" s="293"/>
      <c r="L125" s="293"/>
    </row>
    <row r="126" spans="1:12" x14ac:dyDescent="0.25">
      <c r="A126" s="636"/>
      <c r="B126" s="636"/>
      <c r="C126" s="419" t="s">
        <v>87</v>
      </c>
      <c r="D126" s="201">
        <v>0</v>
      </c>
      <c r="E126" s="298"/>
      <c r="F126" s="298"/>
      <c r="G126" s="298"/>
      <c r="H126" s="298"/>
      <c r="I126" s="298"/>
      <c r="J126" s="298"/>
      <c r="K126" s="293"/>
      <c r="L126" s="293"/>
    </row>
    <row r="127" spans="1:12" x14ac:dyDescent="0.25">
      <c r="A127" s="636"/>
      <c r="B127" s="636"/>
      <c r="C127" s="419" t="s">
        <v>80</v>
      </c>
      <c r="D127" s="201">
        <v>0</v>
      </c>
      <c r="E127" s="298"/>
      <c r="F127" s="298"/>
      <c r="G127" s="298"/>
      <c r="H127" s="298"/>
      <c r="I127" s="298"/>
      <c r="J127" s="298"/>
      <c r="K127" s="293"/>
      <c r="L127" s="293"/>
    </row>
    <row r="128" spans="1:12" x14ac:dyDescent="0.25">
      <c r="A128" s="636"/>
      <c r="B128" s="636"/>
      <c r="C128" s="419" t="s">
        <v>84</v>
      </c>
      <c r="D128" s="201">
        <v>0</v>
      </c>
      <c r="E128" s="298"/>
      <c r="F128" s="298"/>
      <c r="G128" s="298"/>
      <c r="H128" s="298"/>
      <c r="I128" s="298"/>
      <c r="J128" s="298"/>
      <c r="K128" s="293"/>
      <c r="L128" s="293"/>
    </row>
    <row r="129" spans="1:12" x14ac:dyDescent="0.25">
      <c r="A129" s="636"/>
      <c r="B129" s="631" t="s">
        <v>186</v>
      </c>
      <c r="C129" s="419" t="s">
        <v>57</v>
      </c>
      <c r="D129" s="201">
        <v>0</v>
      </c>
      <c r="E129" s="298"/>
      <c r="F129" s="298"/>
      <c r="G129" s="298"/>
      <c r="H129" s="298"/>
      <c r="I129" s="298"/>
      <c r="J129" s="298"/>
      <c r="K129" s="293"/>
      <c r="L129" s="293"/>
    </row>
    <row r="130" spans="1:12" x14ac:dyDescent="0.25">
      <c r="A130" s="636"/>
      <c r="B130" s="636"/>
      <c r="C130" s="419" t="s">
        <v>74</v>
      </c>
      <c r="D130" s="201">
        <v>0</v>
      </c>
      <c r="E130" s="298"/>
      <c r="F130" s="298"/>
      <c r="G130" s="298"/>
      <c r="H130" s="298"/>
      <c r="I130" s="298"/>
      <c r="J130" s="298"/>
      <c r="K130" s="293"/>
      <c r="L130" s="293"/>
    </row>
    <row r="131" spans="1:12" x14ac:dyDescent="0.25">
      <c r="A131" s="636"/>
      <c r="B131" s="636"/>
      <c r="C131" s="419" t="s">
        <v>76</v>
      </c>
      <c r="D131" s="201">
        <v>0</v>
      </c>
      <c r="E131" s="298"/>
      <c r="F131" s="298"/>
      <c r="G131" s="298"/>
      <c r="H131" s="298"/>
      <c r="I131" s="298"/>
      <c r="J131" s="298"/>
      <c r="K131" s="293"/>
      <c r="L131" s="293"/>
    </row>
    <row r="132" spans="1:12" ht="31.5" x14ac:dyDescent="0.25">
      <c r="A132" s="636"/>
      <c r="B132" s="636"/>
      <c r="C132" s="419" t="s">
        <v>72</v>
      </c>
      <c r="D132" s="201">
        <v>0</v>
      </c>
      <c r="E132" s="298"/>
      <c r="F132" s="298"/>
      <c r="G132" s="298"/>
      <c r="H132" s="298"/>
      <c r="I132" s="298"/>
      <c r="J132" s="298"/>
      <c r="K132" s="293"/>
      <c r="L132" s="293"/>
    </row>
    <row r="133" spans="1:12" x14ac:dyDescent="0.25">
      <c r="A133" s="636"/>
      <c r="B133" s="636"/>
      <c r="C133" s="419" t="s">
        <v>75</v>
      </c>
      <c r="D133" s="201">
        <v>0</v>
      </c>
      <c r="E133" s="298"/>
      <c r="F133" s="298"/>
      <c r="G133" s="298"/>
      <c r="H133" s="298"/>
      <c r="I133" s="298"/>
      <c r="J133" s="298"/>
      <c r="K133" s="293"/>
      <c r="L133" s="293"/>
    </row>
    <row r="134" spans="1:12" x14ac:dyDescent="0.25">
      <c r="A134" s="636"/>
      <c r="B134" s="636"/>
      <c r="C134" s="419" t="s">
        <v>73</v>
      </c>
      <c r="D134" s="201">
        <v>0</v>
      </c>
      <c r="E134" s="298"/>
      <c r="F134" s="298"/>
      <c r="G134" s="298"/>
      <c r="H134" s="298"/>
      <c r="I134" s="298"/>
      <c r="J134" s="298"/>
      <c r="K134" s="293"/>
      <c r="L134" s="293"/>
    </row>
    <row r="135" spans="1:12" x14ac:dyDescent="0.25">
      <c r="A135" s="636"/>
      <c r="B135" s="636"/>
      <c r="C135" s="419" t="s">
        <v>78</v>
      </c>
      <c r="D135" s="201">
        <v>0</v>
      </c>
      <c r="E135" s="298"/>
      <c r="F135" s="298"/>
      <c r="G135" s="298"/>
      <c r="H135" s="298"/>
      <c r="I135" s="298"/>
      <c r="J135" s="298"/>
      <c r="K135" s="293"/>
      <c r="L135" s="293"/>
    </row>
    <row r="136" spans="1:12" x14ac:dyDescent="0.25">
      <c r="A136" s="636"/>
      <c r="B136" s="636"/>
      <c r="C136" s="419" t="s">
        <v>64</v>
      </c>
      <c r="D136" s="201">
        <v>0</v>
      </c>
      <c r="E136" s="298"/>
      <c r="F136" s="298"/>
      <c r="G136" s="298"/>
      <c r="H136" s="298"/>
      <c r="I136" s="298"/>
      <c r="J136" s="298"/>
      <c r="K136" s="293"/>
      <c r="L136" s="293"/>
    </row>
    <row r="137" spans="1:12" x14ac:dyDescent="0.25">
      <c r="A137" s="637"/>
      <c r="B137" s="637"/>
      <c r="C137" s="420" t="s">
        <v>77</v>
      </c>
      <c r="D137" s="204">
        <v>0</v>
      </c>
      <c r="E137" s="299"/>
      <c r="F137" s="299"/>
      <c r="G137" s="299"/>
      <c r="H137" s="299"/>
      <c r="I137" s="299"/>
      <c r="J137" s="299"/>
      <c r="K137" s="295"/>
      <c r="L137" s="295"/>
    </row>
  </sheetData>
  <mergeCells count="19">
    <mergeCell ref="A6:C6"/>
    <mergeCell ref="A2:L2"/>
    <mergeCell ref="A4:C5"/>
    <mergeCell ref="D4:G4"/>
    <mergeCell ref="H4:H5"/>
    <mergeCell ref="I4:I5"/>
    <mergeCell ref="J4:J5"/>
    <mergeCell ref="K4:K5"/>
    <mergeCell ref="L4:L5"/>
    <mergeCell ref="A7:A137"/>
    <mergeCell ref="B7:C7"/>
    <mergeCell ref="B8:B24"/>
    <mergeCell ref="B25:B42"/>
    <mergeCell ref="B43:B65"/>
    <mergeCell ref="B66:B82"/>
    <mergeCell ref="B83:B105"/>
    <mergeCell ref="B106:B117"/>
    <mergeCell ref="B118:B128"/>
    <mergeCell ref="B129:B137"/>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37"/>
  <sheetViews>
    <sheetView zoomScaleNormal="100" workbookViewId="0">
      <selection activeCell="A7" sqref="A7:L137"/>
    </sheetView>
  </sheetViews>
  <sheetFormatPr defaultColWidth="9.33203125" defaultRowHeight="15.75" x14ac:dyDescent="0.25"/>
  <cols>
    <col min="1" max="1" width="38.83203125" style="113" customWidth="1"/>
    <col min="2" max="2" width="31.5" style="113" customWidth="1"/>
    <col min="3" max="3" width="28" style="113" customWidth="1"/>
    <col min="4" max="7" width="9.33203125" style="113"/>
    <col min="8" max="8" width="10.6640625" style="113" customWidth="1"/>
    <col min="9" max="10" width="9.33203125" style="113"/>
    <col min="11" max="11" width="24.83203125" style="113" customWidth="1"/>
    <col min="12" max="12" width="20.6640625" style="113" customWidth="1"/>
    <col min="13" max="16384" width="9.33203125" style="113"/>
  </cols>
  <sheetData>
    <row r="1" spans="1:13" x14ac:dyDescent="0.25">
      <c r="A1" s="117" t="s">
        <v>388</v>
      </c>
      <c r="B1" s="117"/>
      <c r="C1" s="117"/>
    </row>
    <row r="2" spans="1:13" ht="32.25" customHeight="1" x14ac:dyDescent="0.25">
      <c r="A2" s="651" t="s">
        <v>457</v>
      </c>
      <c r="B2" s="651"/>
      <c r="C2" s="651"/>
      <c r="D2" s="651"/>
      <c r="E2" s="651"/>
      <c r="F2" s="651"/>
      <c r="G2" s="651"/>
      <c r="H2" s="651"/>
      <c r="I2" s="651"/>
      <c r="J2" s="651"/>
      <c r="K2" s="651"/>
      <c r="L2" s="651"/>
      <c r="M2" s="126"/>
    </row>
    <row r="4" spans="1:13" ht="28.5" customHeight="1" x14ac:dyDescent="0.25">
      <c r="A4" s="606" t="s">
        <v>2</v>
      </c>
      <c r="B4" s="606"/>
      <c r="C4" s="606"/>
      <c r="D4" s="635" t="s">
        <v>375</v>
      </c>
      <c r="E4" s="635"/>
      <c r="F4" s="635"/>
      <c r="G4" s="635"/>
      <c r="H4" s="635" t="s">
        <v>376</v>
      </c>
      <c r="I4" s="627" t="s">
        <v>377</v>
      </c>
      <c r="J4" s="627" t="s">
        <v>378</v>
      </c>
      <c r="K4" s="627" t="s">
        <v>379</v>
      </c>
      <c r="L4" s="627" t="s">
        <v>380</v>
      </c>
    </row>
    <row r="5" spans="1:13" ht="63" x14ac:dyDescent="0.25">
      <c r="A5" s="606"/>
      <c r="B5" s="606"/>
      <c r="C5" s="606"/>
      <c r="D5" s="120" t="s">
        <v>57</v>
      </c>
      <c r="E5" s="120" t="s">
        <v>259</v>
      </c>
      <c r="F5" s="120" t="s">
        <v>258</v>
      </c>
      <c r="G5" s="120" t="s">
        <v>381</v>
      </c>
      <c r="H5" s="635"/>
      <c r="I5" s="627"/>
      <c r="J5" s="627"/>
      <c r="K5" s="627"/>
      <c r="L5" s="627"/>
    </row>
    <row r="6" spans="1:13" x14ac:dyDescent="0.25">
      <c r="A6" s="621" t="s">
        <v>426</v>
      </c>
      <c r="B6" s="622"/>
      <c r="C6" s="623"/>
      <c r="D6" s="297">
        <v>19.999999999999996</v>
      </c>
      <c r="E6" s="297">
        <v>18</v>
      </c>
      <c r="F6" s="297">
        <v>2</v>
      </c>
      <c r="G6" s="297">
        <v>0</v>
      </c>
      <c r="H6" s="297">
        <v>4.0000000000000009</v>
      </c>
      <c r="I6" s="297">
        <v>821</v>
      </c>
      <c r="J6" s="297">
        <v>797</v>
      </c>
      <c r="K6" s="292">
        <v>90.000000000000014</v>
      </c>
      <c r="L6" s="292">
        <v>97.076735688185138</v>
      </c>
    </row>
    <row r="7" spans="1:13" s="117" customFormat="1" x14ac:dyDescent="0.25">
      <c r="A7" s="630" t="s">
        <v>489</v>
      </c>
      <c r="B7" s="630" t="s">
        <v>57</v>
      </c>
      <c r="C7" s="630"/>
      <c r="D7" s="479">
        <v>0</v>
      </c>
      <c r="E7" s="483"/>
      <c r="F7" s="483"/>
      <c r="G7" s="483"/>
      <c r="H7" s="483"/>
      <c r="I7" s="483"/>
      <c r="J7" s="483"/>
      <c r="K7" s="480"/>
      <c r="L7" s="480"/>
    </row>
    <row r="8" spans="1:13" x14ac:dyDescent="0.25">
      <c r="A8" s="636"/>
      <c r="B8" s="631" t="s">
        <v>188</v>
      </c>
      <c r="C8" s="419" t="s">
        <v>57</v>
      </c>
      <c r="D8" s="201">
        <v>0</v>
      </c>
      <c r="E8" s="298"/>
      <c r="F8" s="298"/>
      <c r="G8" s="298"/>
      <c r="H8" s="298"/>
      <c r="I8" s="298"/>
      <c r="J8" s="298"/>
      <c r="K8" s="293"/>
      <c r="L8" s="293"/>
    </row>
    <row r="9" spans="1:13" x14ac:dyDescent="0.25">
      <c r="A9" s="636"/>
      <c r="B9" s="636"/>
      <c r="C9" s="419" t="s">
        <v>89</v>
      </c>
      <c r="D9" s="201">
        <v>0</v>
      </c>
      <c r="E9" s="298"/>
      <c r="F9" s="298"/>
      <c r="G9" s="298"/>
      <c r="H9" s="298"/>
      <c r="I9" s="298"/>
      <c r="J9" s="298"/>
      <c r="K9" s="293"/>
      <c r="L9" s="293"/>
    </row>
    <row r="10" spans="1:13" x14ac:dyDescent="0.25">
      <c r="A10" s="636"/>
      <c r="B10" s="636"/>
      <c r="C10" s="419" t="s">
        <v>90</v>
      </c>
      <c r="D10" s="201">
        <v>0</v>
      </c>
      <c r="E10" s="298"/>
      <c r="F10" s="298"/>
      <c r="G10" s="298"/>
      <c r="H10" s="298"/>
      <c r="I10" s="298"/>
      <c r="J10" s="298"/>
      <c r="K10" s="293"/>
      <c r="L10" s="293"/>
    </row>
    <row r="11" spans="1:13" x14ac:dyDescent="0.25">
      <c r="A11" s="636"/>
      <c r="B11" s="636"/>
      <c r="C11" s="419" t="s">
        <v>93</v>
      </c>
      <c r="D11" s="201">
        <v>0</v>
      </c>
      <c r="E11" s="298"/>
      <c r="F11" s="298"/>
      <c r="G11" s="298"/>
      <c r="H11" s="298"/>
      <c r="I11" s="298"/>
      <c r="J11" s="298"/>
      <c r="K11" s="293"/>
      <c r="L11" s="293"/>
    </row>
    <row r="12" spans="1:13" x14ac:dyDescent="0.25">
      <c r="A12" s="636"/>
      <c r="B12" s="636"/>
      <c r="C12" s="419" t="s">
        <v>94</v>
      </c>
      <c r="D12" s="201">
        <v>0</v>
      </c>
      <c r="E12" s="298"/>
      <c r="F12" s="298"/>
      <c r="G12" s="298"/>
      <c r="H12" s="298"/>
      <c r="I12" s="298"/>
      <c r="J12" s="298"/>
      <c r="K12" s="293"/>
      <c r="L12" s="293"/>
    </row>
    <row r="13" spans="1:13" x14ac:dyDescent="0.25">
      <c r="A13" s="636"/>
      <c r="B13" s="636"/>
      <c r="C13" s="419" t="s">
        <v>100</v>
      </c>
      <c r="D13" s="201">
        <v>0</v>
      </c>
      <c r="E13" s="298"/>
      <c r="F13" s="298"/>
      <c r="G13" s="298"/>
      <c r="H13" s="298"/>
      <c r="I13" s="298"/>
      <c r="J13" s="298"/>
      <c r="K13" s="293"/>
      <c r="L13" s="293"/>
    </row>
    <row r="14" spans="1:13" x14ac:dyDescent="0.25">
      <c r="A14" s="636"/>
      <c r="B14" s="636"/>
      <c r="C14" s="419" t="s">
        <v>98</v>
      </c>
      <c r="D14" s="201">
        <v>0</v>
      </c>
      <c r="E14" s="298"/>
      <c r="F14" s="298"/>
      <c r="G14" s="298"/>
      <c r="H14" s="298"/>
      <c r="I14" s="298"/>
      <c r="J14" s="298"/>
      <c r="K14" s="293"/>
      <c r="L14" s="293"/>
    </row>
    <row r="15" spans="1:13" x14ac:dyDescent="0.25">
      <c r="A15" s="636"/>
      <c r="B15" s="636"/>
      <c r="C15" s="419" t="s">
        <v>104</v>
      </c>
      <c r="D15" s="201">
        <v>0</v>
      </c>
      <c r="E15" s="298"/>
      <c r="F15" s="298"/>
      <c r="G15" s="298"/>
      <c r="H15" s="298"/>
      <c r="I15" s="298"/>
      <c r="J15" s="298"/>
      <c r="K15" s="293"/>
      <c r="L15" s="293"/>
    </row>
    <row r="16" spans="1:13" x14ac:dyDescent="0.25">
      <c r="A16" s="636"/>
      <c r="B16" s="636"/>
      <c r="C16" s="419" t="s">
        <v>92</v>
      </c>
      <c r="D16" s="201">
        <v>0</v>
      </c>
      <c r="E16" s="298"/>
      <c r="F16" s="298"/>
      <c r="G16" s="298"/>
      <c r="H16" s="298"/>
      <c r="I16" s="298"/>
      <c r="J16" s="298"/>
      <c r="K16" s="293"/>
      <c r="L16" s="293"/>
    </row>
    <row r="17" spans="1:12" x14ac:dyDescent="0.25">
      <c r="A17" s="636"/>
      <c r="B17" s="636"/>
      <c r="C17" s="419" t="s">
        <v>103</v>
      </c>
      <c r="D17" s="201">
        <v>0</v>
      </c>
      <c r="E17" s="298"/>
      <c r="F17" s="298"/>
      <c r="G17" s="298"/>
      <c r="H17" s="298"/>
      <c r="I17" s="298"/>
      <c r="J17" s="298"/>
      <c r="K17" s="293"/>
      <c r="L17" s="293"/>
    </row>
    <row r="18" spans="1:12" x14ac:dyDescent="0.25">
      <c r="A18" s="636"/>
      <c r="B18" s="636"/>
      <c r="C18" s="419" t="s">
        <v>95</v>
      </c>
      <c r="D18" s="201">
        <v>0</v>
      </c>
      <c r="E18" s="298"/>
      <c r="F18" s="298"/>
      <c r="G18" s="298"/>
      <c r="H18" s="298"/>
      <c r="I18" s="298"/>
      <c r="J18" s="298"/>
      <c r="K18" s="293"/>
      <c r="L18" s="293"/>
    </row>
    <row r="19" spans="1:12" x14ac:dyDescent="0.25">
      <c r="A19" s="636"/>
      <c r="B19" s="636"/>
      <c r="C19" s="419" t="s">
        <v>102</v>
      </c>
      <c r="D19" s="201">
        <v>0</v>
      </c>
      <c r="E19" s="298"/>
      <c r="F19" s="298"/>
      <c r="G19" s="298"/>
      <c r="H19" s="298"/>
      <c r="I19" s="298"/>
      <c r="J19" s="298"/>
      <c r="K19" s="293"/>
      <c r="L19" s="293"/>
    </row>
    <row r="20" spans="1:12" x14ac:dyDescent="0.25">
      <c r="A20" s="636"/>
      <c r="B20" s="636"/>
      <c r="C20" s="419" t="s">
        <v>96</v>
      </c>
      <c r="D20" s="201">
        <v>0</v>
      </c>
      <c r="E20" s="298"/>
      <c r="F20" s="298"/>
      <c r="G20" s="298"/>
      <c r="H20" s="298"/>
      <c r="I20" s="298"/>
      <c r="J20" s="298"/>
      <c r="K20" s="293"/>
      <c r="L20" s="293"/>
    </row>
    <row r="21" spans="1:12" x14ac:dyDescent="0.25">
      <c r="A21" s="636"/>
      <c r="B21" s="636"/>
      <c r="C21" s="419" t="s">
        <v>91</v>
      </c>
      <c r="D21" s="201">
        <v>0</v>
      </c>
      <c r="E21" s="298"/>
      <c r="F21" s="298"/>
      <c r="G21" s="298"/>
      <c r="H21" s="298"/>
      <c r="I21" s="298"/>
      <c r="J21" s="298"/>
      <c r="K21" s="293"/>
      <c r="L21" s="293"/>
    </row>
    <row r="22" spans="1:12" x14ac:dyDescent="0.25">
      <c r="A22" s="636"/>
      <c r="B22" s="636"/>
      <c r="C22" s="419" t="s">
        <v>101</v>
      </c>
      <c r="D22" s="201">
        <v>0</v>
      </c>
      <c r="E22" s="298"/>
      <c r="F22" s="298"/>
      <c r="G22" s="298"/>
      <c r="H22" s="298"/>
      <c r="I22" s="298"/>
      <c r="J22" s="298"/>
      <c r="K22" s="293"/>
      <c r="L22" s="293"/>
    </row>
    <row r="23" spans="1:12" x14ac:dyDescent="0.25">
      <c r="A23" s="636"/>
      <c r="B23" s="636"/>
      <c r="C23" s="419" t="s">
        <v>97</v>
      </c>
      <c r="D23" s="201">
        <v>0</v>
      </c>
      <c r="E23" s="298"/>
      <c r="F23" s="298"/>
      <c r="G23" s="298"/>
      <c r="H23" s="298"/>
      <c r="I23" s="298"/>
      <c r="J23" s="298"/>
      <c r="K23" s="293"/>
      <c r="L23" s="293"/>
    </row>
    <row r="24" spans="1:12" x14ac:dyDescent="0.25">
      <c r="A24" s="636"/>
      <c r="B24" s="636"/>
      <c r="C24" s="419" t="s">
        <v>99</v>
      </c>
      <c r="D24" s="201">
        <v>0</v>
      </c>
      <c r="E24" s="298"/>
      <c r="F24" s="298"/>
      <c r="G24" s="298"/>
      <c r="H24" s="298"/>
      <c r="I24" s="298"/>
      <c r="J24" s="298"/>
      <c r="K24" s="293"/>
      <c r="L24" s="293"/>
    </row>
    <row r="25" spans="1:12" x14ac:dyDescent="0.25">
      <c r="A25" s="636"/>
      <c r="B25" s="631" t="s">
        <v>190</v>
      </c>
      <c r="C25" s="419" t="s">
        <v>57</v>
      </c>
      <c r="D25" s="201">
        <v>0</v>
      </c>
      <c r="E25" s="298"/>
      <c r="F25" s="298"/>
      <c r="G25" s="298"/>
      <c r="H25" s="298"/>
      <c r="I25" s="298"/>
      <c r="J25" s="298"/>
      <c r="K25" s="293"/>
      <c r="L25" s="293"/>
    </row>
    <row r="26" spans="1:12" x14ac:dyDescent="0.25">
      <c r="A26" s="636"/>
      <c r="B26" s="636"/>
      <c r="C26" s="419" t="s">
        <v>116</v>
      </c>
      <c r="D26" s="201">
        <v>0</v>
      </c>
      <c r="E26" s="298"/>
      <c r="F26" s="298"/>
      <c r="G26" s="298"/>
      <c r="H26" s="298"/>
      <c r="I26" s="298"/>
      <c r="J26" s="298"/>
      <c r="K26" s="293"/>
      <c r="L26" s="293"/>
    </row>
    <row r="27" spans="1:12" x14ac:dyDescent="0.25">
      <c r="A27" s="636"/>
      <c r="B27" s="636"/>
      <c r="C27" s="419" t="s">
        <v>126</v>
      </c>
      <c r="D27" s="201">
        <v>0</v>
      </c>
      <c r="E27" s="298"/>
      <c r="F27" s="298"/>
      <c r="G27" s="298"/>
      <c r="H27" s="298"/>
      <c r="I27" s="298"/>
      <c r="J27" s="298"/>
      <c r="K27" s="293"/>
      <c r="L27" s="293"/>
    </row>
    <row r="28" spans="1:12" x14ac:dyDescent="0.25">
      <c r="A28" s="636"/>
      <c r="B28" s="636"/>
      <c r="C28" s="419" t="s">
        <v>128</v>
      </c>
      <c r="D28" s="201">
        <v>0</v>
      </c>
      <c r="E28" s="298"/>
      <c r="F28" s="298"/>
      <c r="G28" s="298"/>
      <c r="H28" s="298"/>
      <c r="I28" s="298"/>
      <c r="J28" s="298"/>
      <c r="K28" s="293"/>
      <c r="L28" s="293"/>
    </row>
    <row r="29" spans="1:12" x14ac:dyDescent="0.25">
      <c r="A29" s="636"/>
      <c r="B29" s="636"/>
      <c r="C29" s="419" t="s">
        <v>130</v>
      </c>
      <c r="D29" s="201">
        <v>0</v>
      </c>
      <c r="E29" s="298"/>
      <c r="F29" s="298"/>
      <c r="G29" s="298"/>
      <c r="H29" s="298"/>
      <c r="I29" s="298"/>
      <c r="J29" s="298"/>
      <c r="K29" s="293"/>
      <c r="L29" s="293"/>
    </row>
    <row r="30" spans="1:12" x14ac:dyDescent="0.25">
      <c r="A30" s="636"/>
      <c r="B30" s="636"/>
      <c r="C30" s="419" t="s">
        <v>121</v>
      </c>
      <c r="D30" s="201">
        <v>0</v>
      </c>
      <c r="E30" s="298"/>
      <c r="F30" s="298"/>
      <c r="G30" s="298"/>
      <c r="H30" s="298"/>
      <c r="I30" s="298"/>
      <c r="J30" s="298"/>
      <c r="K30" s="293"/>
      <c r="L30" s="293"/>
    </row>
    <row r="31" spans="1:12" x14ac:dyDescent="0.25">
      <c r="A31" s="636"/>
      <c r="B31" s="636"/>
      <c r="C31" s="419" t="s">
        <v>127</v>
      </c>
      <c r="D31" s="201">
        <v>0</v>
      </c>
      <c r="E31" s="298"/>
      <c r="F31" s="298"/>
      <c r="G31" s="298"/>
      <c r="H31" s="298"/>
      <c r="I31" s="298"/>
      <c r="J31" s="298"/>
      <c r="K31" s="293"/>
      <c r="L31" s="293"/>
    </row>
    <row r="32" spans="1:12" x14ac:dyDescent="0.25">
      <c r="A32" s="636"/>
      <c r="B32" s="636"/>
      <c r="C32" s="419" t="s">
        <v>123</v>
      </c>
      <c r="D32" s="201">
        <v>0</v>
      </c>
      <c r="E32" s="298"/>
      <c r="F32" s="298"/>
      <c r="G32" s="298"/>
      <c r="H32" s="298"/>
      <c r="I32" s="298"/>
      <c r="J32" s="298"/>
      <c r="K32" s="293"/>
      <c r="L32" s="293"/>
    </row>
    <row r="33" spans="1:12" x14ac:dyDescent="0.25">
      <c r="A33" s="636"/>
      <c r="B33" s="636"/>
      <c r="C33" s="419" t="s">
        <v>129</v>
      </c>
      <c r="D33" s="201">
        <v>0</v>
      </c>
      <c r="E33" s="298"/>
      <c r="F33" s="298"/>
      <c r="G33" s="298"/>
      <c r="H33" s="298"/>
      <c r="I33" s="298"/>
      <c r="J33" s="298"/>
      <c r="K33" s="293"/>
      <c r="L33" s="293"/>
    </row>
    <row r="34" spans="1:12" x14ac:dyDescent="0.25">
      <c r="A34" s="636"/>
      <c r="B34" s="636"/>
      <c r="C34" s="419" t="s">
        <v>125</v>
      </c>
      <c r="D34" s="201">
        <v>0</v>
      </c>
      <c r="E34" s="298"/>
      <c r="F34" s="298"/>
      <c r="G34" s="298"/>
      <c r="H34" s="298"/>
      <c r="I34" s="298"/>
      <c r="J34" s="298"/>
      <c r="K34" s="293"/>
      <c r="L34" s="293"/>
    </row>
    <row r="35" spans="1:12" x14ac:dyDescent="0.25">
      <c r="A35" s="636"/>
      <c r="B35" s="636"/>
      <c r="C35" s="419" t="s">
        <v>117</v>
      </c>
      <c r="D35" s="201">
        <v>0</v>
      </c>
      <c r="E35" s="298"/>
      <c r="F35" s="298"/>
      <c r="G35" s="298"/>
      <c r="H35" s="298"/>
      <c r="I35" s="298"/>
      <c r="J35" s="298"/>
      <c r="K35" s="293"/>
      <c r="L35" s="293"/>
    </row>
    <row r="36" spans="1:12" x14ac:dyDescent="0.25">
      <c r="A36" s="636"/>
      <c r="B36" s="636"/>
      <c r="C36" s="419" t="s">
        <v>131</v>
      </c>
      <c r="D36" s="201">
        <v>0</v>
      </c>
      <c r="E36" s="298"/>
      <c r="F36" s="298"/>
      <c r="G36" s="298"/>
      <c r="H36" s="298"/>
      <c r="I36" s="298"/>
      <c r="J36" s="298"/>
      <c r="K36" s="293"/>
      <c r="L36" s="293"/>
    </row>
    <row r="37" spans="1:12" x14ac:dyDescent="0.25">
      <c r="A37" s="636"/>
      <c r="B37" s="636"/>
      <c r="C37" s="419" t="s">
        <v>124</v>
      </c>
      <c r="D37" s="201">
        <v>0</v>
      </c>
      <c r="E37" s="298"/>
      <c r="F37" s="298"/>
      <c r="G37" s="298"/>
      <c r="H37" s="298"/>
      <c r="I37" s="298"/>
      <c r="J37" s="298"/>
      <c r="K37" s="293"/>
      <c r="L37" s="293"/>
    </row>
    <row r="38" spans="1:12" x14ac:dyDescent="0.25">
      <c r="A38" s="636"/>
      <c r="B38" s="636"/>
      <c r="C38" s="419" t="s">
        <v>119</v>
      </c>
      <c r="D38" s="201">
        <v>0</v>
      </c>
      <c r="E38" s="298"/>
      <c r="F38" s="298"/>
      <c r="G38" s="298"/>
      <c r="H38" s="298"/>
      <c r="I38" s="298"/>
      <c r="J38" s="298"/>
      <c r="K38" s="293"/>
      <c r="L38" s="293"/>
    </row>
    <row r="39" spans="1:12" x14ac:dyDescent="0.25">
      <c r="A39" s="636"/>
      <c r="B39" s="636"/>
      <c r="C39" s="419" t="s">
        <v>68</v>
      </c>
      <c r="D39" s="201">
        <v>0</v>
      </c>
      <c r="E39" s="298"/>
      <c r="F39" s="298"/>
      <c r="G39" s="298"/>
      <c r="H39" s="298"/>
      <c r="I39" s="298"/>
      <c r="J39" s="298"/>
      <c r="K39" s="293"/>
      <c r="L39" s="293"/>
    </row>
    <row r="40" spans="1:12" x14ac:dyDescent="0.25">
      <c r="A40" s="636"/>
      <c r="B40" s="636"/>
      <c r="C40" s="419" t="s">
        <v>122</v>
      </c>
      <c r="D40" s="201">
        <v>0</v>
      </c>
      <c r="E40" s="298"/>
      <c r="F40" s="298"/>
      <c r="G40" s="298"/>
      <c r="H40" s="298"/>
      <c r="I40" s="298"/>
      <c r="J40" s="298"/>
      <c r="K40" s="293"/>
      <c r="L40" s="293"/>
    </row>
    <row r="41" spans="1:12" x14ac:dyDescent="0.25">
      <c r="A41" s="636"/>
      <c r="B41" s="636"/>
      <c r="C41" s="419" t="s">
        <v>118</v>
      </c>
      <c r="D41" s="201">
        <v>0</v>
      </c>
      <c r="E41" s="298"/>
      <c r="F41" s="298"/>
      <c r="G41" s="298"/>
      <c r="H41" s="298"/>
      <c r="I41" s="298"/>
      <c r="J41" s="298"/>
      <c r="K41" s="293"/>
      <c r="L41" s="293"/>
    </row>
    <row r="42" spans="1:12" x14ac:dyDescent="0.25">
      <c r="A42" s="636"/>
      <c r="B42" s="636"/>
      <c r="C42" s="419" t="s">
        <v>120</v>
      </c>
      <c r="D42" s="201">
        <v>0</v>
      </c>
      <c r="E42" s="298"/>
      <c r="F42" s="298"/>
      <c r="G42" s="298"/>
      <c r="H42" s="298"/>
      <c r="I42" s="298"/>
      <c r="J42" s="298"/>
      <c r="K42" s="293"/>
      <c r="L42" s="293"/>
    </row>
    <row r="43" spans="1:12" x14ac:dyDescent="0.25">
      <c r="A43" s="636"/>
      <c r="B43" s="631" t="s">
        <v>191</v>
      </c>
      <c r="C43" s="419" t="s">
        <v>57</v>
      </c>
      <c r="D43" s="201">
        <v>0</v>
      </c>
      <c r="E43" s="298"/>
      <c r="F43" s="298"/>
      <c r="G43" s="298"/>
      <c r="H43" s="298"/>
      <c r="I43" s="298"/>
      <c r="J43" s="298"/>
      <c r="K43" s="293"/>
      <c r="L43" s="293"/>
    </row>
    <row r="44" spans="1:12" x14ac:dyDescent="0.25">
      <c r="A44" s="636"/>
      <c r="B44" s="636"/>
      <c r="C44" s="419" t="s">
        <v>132</v>
      </c>
      <c r="D44" s="201">
        <v>0</v>
      </c>
      <c r="E44" s="298"/>
      <c r="F44" s="298"/>
      <c r="G44" s="298"/>
      <c r="H44" s="298"/>
      <c r="I44" s="298"/>
      <c r="J44" s="298"/>
      <c r="K44" s="293"/>
      <c r="L44" s="293"/>
    </row>
    <row r="45" spans="1:12" x14ac:dyDescent="0.25">
      <c r="A45" s="636"/>
      <c r="B45" s="636"/>
      <c r="C45" s="419" t="s">
        <v>135</v>
      </c>
      <c r="D45" s="201">
        <v>0</v>
      </c>
      <c r="E45" s="298"/>
      <c r="F45" s="298"/>
      <c r="G45" s="298"/>
      <c r="H45" s="298"/>
      <c r="I45" s="298"/>
      <c r="J45" s="298"/>
      <c r="K45" s="293"/>
      <c r="L45" s="293"/>
    </row>
    <row r="46" spans="1:12" x14ac:dyDescent="0.25">
      <c r="A46" s="636"/>
      <c r="B46" s="636"/>
      <c r="C46" s="419" t="s">
        <v>145</v>
      </c>
      <c r="D46" s="201">
        <v>0</v>
      </c>
      <c r="E46" s="298"/>
      <c r="F46" s="298"/>
      <c r="G46" s="298"/>
      <c r="H46" s="298"/>
      <c r="I46" s="298"/>
      <c r="J46" s="298"/>
      <c r="K46" s="293"/>
      <c r="L46" s="293"/>
    </row>
    <row r="47" spans="1:12" x14ac:dyDescent="0.25">
      <c r="A47" s="636"/>
      <c r="B47" s="636"/>
      <c r="C47" s="419" t="s">
        <v>137</v>
      </c>
      <c r="D47" s="201">
        <v>0</v>
      </c>
      <c r="E47" s="298"/>
      <c r="F47" s="298"/>
      <c r="G47" s="298"/>
      <c r="H47" s="298"/>
      <c r="I47" s="298"/>
      <c r="J47" s="298"/>
      <c r="K47" s="293"/>
      <c r="L47" s="293"/>
    </row>
    <row r="48" spans="1:12" x14ac:dyDescent="0.25">
      <c r="A48" s="636"/>
      <c r="B48" s="636"/>
      <c r="C48" s="419" t="s">
        <v>149</v>
      </c>
      <c r="D48" s="201">
        <v>0</v>
      </c>
      <c r="E48" s="298"/>
      <c r="F48" s="298"/>
      <c r="G48" s="298"/>
      <c r="H48" s="298"/>
      <c r="I48" s="298"/>
      <c r="J48" s="298"/>
      <c r="K48" s="293"/>
      <c r="L48" s="293"/>
    </row>
    <row r="49" spans="1:12" x14ac:dyDescent="0.25">
      <c r="A49" s="636"/>
      <c r="B49" s="636"/>
      <c r="C49" s="419" t="s">
        <v>146</v>
      </c>
      <c r="D49" s="201">
        <v>0</v>
      </c>
      <c r="E49" s="298"/>
      <c r="F49" s="298"/>
      <c r="G49" s="298"/>
      <c r="H49" s="298"/>
      <c r="I49" s="298"/>
      <c r="J49" s="298"/>
      <c r="K49" s="293"/>
      <c r="L49" s="293"/>
    </row>
    <row r="50" spans="1:12" x14ac:dyDescent="0.25">
      <c r="A50" s="636"/>
      <c r="B50" s="636"/>
      <c r="C50" s="419" t="s">
        <v>69</v>
      </c>
      <c r="D50" s="201">
        <v>0</v>
      </c>
      <c r="E50" s="298"/>
      <c r="F50" s="298"/>
      <c r="G50" s="298"/>
      <c r="H50" s="298"/>
      <c r="I50" s="298"/>
      <c r="J50" s="298"/>
      <c r="K50" s="293"/>
      <c r="L50" s="293"/>
    </row>
    <row r="51" spans="1:12" x14ac:dyDescent="0.25">
      <c r="A51" s="636"/>
      <c r="B51" s="636"/>
      <c r="C51" s="419" t="s">
        <v>143</v>
      </c>
      <c r="D51" s="201">
        <v>0</v>
      </c>
      <c r="E51" s="298"/>
      <c r="F51" s="298"/>
      <c r="G51" s="298"/>
      <c r="H51" s="298"/>
      <c r="I51" s="298"/>
      <c r="J51" s="298"/>
      <c r="K51" s="293"/>
      <c r="L51" s="293"/>
    </row>
    <row r="52" spans="1:12" x14ac:dyDescent="0.25">
      <c r="A52" s="636"/>
      <c r="B52" s="636"/>
      <c r="C52" s="419" t="s">
        <v>144</v>
      </c>
      <c r="D52" s="201">
        <v>0</v>
      </c>
      <c r="E52" s="298"/>
      <c r="F52" s="298"/>
      <c r="G52" s="298"/>
      <c r="H52" s="298"/>
      <c r="I52" s="298"/>
      <c r="J52" s="298"/>
      <c r="K52" s="293"/>
      <c r="L52" s="293"/>
    </row>
    <row r="53" spans="1:12" x14ac:dyDescent="0.25">
      <c r="A53" s="636"/>
      <c r="B53" s="636"/>
      <c r="C53" s="419" t="s">
        <v>134</v>
      </c>
      <c r="D53" s="201">
        <v>0</v>
      </c>
      <c r="E53" s="298"/>
      <c r="F53" s="298"/>
      <c r="G53" s="298"/>
      <c r="H53" s="298"/>
      <c r="I53" s="298"/>
      <c r="J53" s="298"/>
      <c r="K53" s="293"/>
      <c r="L53" s="293"/>
    </row>
    <row r="54" spans="1:12" x14ac:dyDescent="0.25">
      <c r="A54" s="636"/>
      <c r="B54" s="636"/>
      <c r="C54" s="419" t="s">
        <v>147</v>
      </c>
      <c r="D54" s="201">
        <v>0</v>
      </c>
      <c r="E54" s="298"/>
      <c r="F54" s="298"/>
      <c r="G54" s="298"/>
      <c r="H54" s="298"/>
      <c r="I54" s="298"/>
      <c r="J54" s="298"/>
      <c r="K54" s="293"/>
      <c r="L54" s="293"/>
    </row>
    <row r="55" spans="1:12" x14ac:dyDescent="0.25">
      <c r="A55" s="636"/>
      <c r="B55" s="636"/>
      <c r="C55" s="419" t="s">
        <v>141</v>
      </c>
      <c r="D55" s="201">
        <v>0</v>
      </c>
      <c r="E55" s="298"/>
      <c r="F55" s="298"/>
      <c r="G55" s="298"/>
      <c r="H55" s="298"/>
      <c r="I55" s="298"/>
      <c r="J55" s="298"/>
      <c r="K55" s="293"/>
      <c r="L55" s="293"/>
    </row>
    <row r="56" spans="1:12" x14ac:dyDescent="0.25">
      <c r="A56" s="636"/>
      <c r="B56" s="636"/>
      <c r="C56" s="419" t="s">
        <v>148</v>
      </c>
      <c r="D56" s="201">
        <v>0</v>
      </c>
      <c r="E56" s="298"/>
      <c r="F56" s="298"/>
      <c r="G56" s="298"/>
      <c r="H56" s="298"/>
      <c r="I56" s="298"/>
      <c r="J56" s="298"/>
      <c r="K56" s="293"/>
      <c r="L56" s="293"/>
    </row>
    <row r="57" spans="1:12" x14ac:dyDescent="0.25">
      <c r="A57" s="636"/>
      <c r="B57" s="636"/>
      <c r="C57" s="419" t="s">
        <v>140</v>
      </c>
      <c r="D57" s="201">
        <v>0</v>
      </c>
      <c r="E57" s="298"/>
      <c r="F57" s="298"/>
      <c r="G57" s="298"/>
      <c r="H57" s="298"/>
      <c r="I57" s="298"/>
      <c r="J57" s="298"/>
      <c r="K57" s="293"/>
      <c r="L57" s="293"/>
    </row>
    <row r="58" spans="1:12" x14ac:dyDescent="0.25">
      <c r="A58" s="636"/>
      <c r="B58" s="636"/>
      <c r="C58" s="419" t="s">
        <v>136</v>
      </c>
      <c r="D58" s="201">
        <v>0</v>
      </c>
      <c r="E58" s="298"/>
      <c r="F58" s="298"/>
      <c r="G58" s="298"/>
      <c r="H58" s="298"/>
      <c r="I58" s="298"/>
      <c r="J58" s="298"/>
      <c r="K58" s="293"/>
      <c r="L58" s="293"/>
    </row>
    <row r="59" spans="1:12" x14ac:dyDescent="0.25">
      <c r="A59" s="636"/>
      <c r="B59" s="636"/>
      <c r="C59" s="419" t="s">
        <v>142</v>
      </c>
      <c r="D59" s="201">
        <v>0</v>
      </c>
      <c r="E59" s="298"/>
      <c r="F59" s="298"/>
      <c r="G59" s="298"/>
      <c r="H59" s="298"/>
      <c r="I59" s="298"/>
      <c r="J59" s="298"/>
      <c r="K59" s="293"/>
      <c r="L59" s="293"/>
    </row>
    <row r="60" spans="1:12" x14ac:dyDescent="0.25">
      <c r="A60" s="636"/>
      <c r="B60" s="636"/>
      <c r="C60" s="419" t="s">
        <v>66</v>
      </c>
      <c r="D60" s="201">
        <v>0</v>
      </c>
      <c r="E60" s="298"/>
      <c r="F60" s="298"/>
      <c r="G60" s="298"/>
      <c r="H60" s="298"/>
      <c r="I60" s="298"/>
      <c r="J60" s="298"/>
      <c r="K60" s="293"/>
      <c r="L60" s="293"/>
    </row>
    <row r="61" spans="1:12" x14ac:dyDescent="0.25">
      <c r="A61" s="636"/>
      <c r="B61" s="636"/>
      <c r="C61" s="419" t="s">
        <v>133</v>
      </c>
      <c r="D61" s="201">
        <v>0</v>
      </c>
      <c r="E61" s="298"/>
      <c r="F61" s="298"/>
      <c r="G61" s="298"/>
      <c r="H61" s="298"/>
      <c r="I61" s="298"/>
      <c r="J61" s="298"/>
      <c r="K61" s="293"/>
      <c r="L61" s="293"/>
    </row>
    <row r="62" spans="1:12" x14ac:dyDescent="0.25">
      <c r="A62" s="636"/>
      <c r="B62" s="636"/>
      <c r="C62" s="419" t="s">
        <v>65</v>
      </c>
      <c r="D62" s="201">
        <v>0</v>
      </c>
      <c r="E62" s="298"/>
      <c r="F62" s="298"/>
      <c r="G62" s="298"/>
      <c r="H62" s="298"/>
      <c r="I62" s="298"/>
      <c r="J62" s="298"/>
      <c r="K62" s="293"/>
      <c r="L62" s="293"/>
    </row>
    <row r="63" spans="1:12" x14ac:dyDescent="0.25">
      <c r="A63" s="636"/>
      <c r="B63" s="636"/>
      <c r="C63" s="419" t="s">
        <v>150</v>
      </c>
      <c r="D63" s="201">
        <v>0</v>
      </c>
      <c r="E63" s="298"/>
      <c r="F63" s="298"/>
      <c r="G63" s="298"/>
      <c r="H63" s="298"/>
      <c r="I63" s="298"/>
      <c r="J63" s="298"/>
      <c r="K63" s="293"/>
      <c r="L63" s="293"/>
    </row>
    <row r="64" spans="1:12" x14ac:dyDescent="0.25">
      <c r="A64" s="636"/>
      <c r="B64" s="636"/>
      <c r="C64" s="419" t="s">
        <v>138</v>
      </c>
      <c r="D64" s="201">
        <v>0</v>
      </c>
      <c r="E64" s="298"/>
      <c r="F64" s="298"/>
      <c r="G64" s="298"/>
      <c r="H64" s="298"/>
      <c r="I64" s="298"/>
      <c r="J64" s="298"/>
      <c r="K64" s="293"/>
      <c r="L64" s="293"/>
    </row>
    <row r="65" spans="1:12" x14ac:dyDescent="0.25">
      <c r="A65" s="636"/>
      <c r="B65" s="636"/>
      <c r="C65" s="419" t="s">
        <v>139</v>
      </c>
      <c r="D65" s="201">
        <v>0</v>
      </c>
      <c r="E65" s="298"/>
      <c r="F65" s="298"/>
      <c r="G65" s="298"/>
      <c r="H65" s="298"/>
      <c r="I65" s="298"/>
      <c r="J65" s="298"/>
      <c r="K65" s="293"/>
      <c r="L65" s="293"/>
    </row>
    <row r="66" spans="1:12" x14ac:dyDescent="0.25">
      <c r="A66" s="636"/>
      <c r="B66" s="631" t="s">
        <v>192</v>
      </c>
      <c r="C66" s="419" t="s">
        <v>57</v>
      </c>
      <c r="D66" s="201">
        <v>0</v>
      </c>
      <c r="E66" s="298"/>
      <c r="F66" s="298"/>
      <c r="G66" s="298"/>
      <c r="H66" s="298"/>
      <c r="I66" s="298"/>
      <c r="J66" s="298"/>
      <c r="K66" s="293"/>
      <c r="L66" s="293"/>
    </row>
    <row r="67" spans="1:12" x14ac:dyDescent="0.25">
      <c r="A67" s="636"/>
      <c r="B67" s="636"/>
      <c r="C67" s="419" t="s">
        <v>151</v>
      </c>
      <c r="D67" s="201">
        <v>0</v>
      </c>
      <c r="E67" s="298"/>
      <c r="F67" s="298"/>
      <c r="G67" s="298"/>
      <c r="H67" s="298"/>
      <c r="I67" s="298"/>
      <c r="J67" s="298"/>
      <c r="K67" s="293"/>
      <c r="L67" s="293"/>
    </row>
    <row r="68" spans="1:12" x14ac:dyDescent="0.25">
      <c r="A68" s="636"/>
      <c r="B68" s="636"/>
      <c r="C68" s="419" t="s">
        <v>162</v>
      </c>
      <c r="D68" s="201">
        <v>0</v>
      </c>
      <c r="E68" s="298"/>
      <c r="F68" s="298"/>
      <c r="G68" s="298"/>
      <c r="H68" s="298"/>
      <c r="I68" s="298"/>
      <c r="J68" s="298"/>
      <c r="K68" s="293"/>
      <c r="L68" s="293"/>
    </row>
    <row r="69" spans="1:12" x14ac:dyDescent="0.25">
      <c r="A69" s="636"/>
      <c r="B69" s="636"/>
      <c r="C69" s="419" t="s">
        <v>156</v>
      </c>
      <c r="D69" s="201">
        <v>0</v>
      </c>
      <c r="E69" s="298"/>
      <c r="F69" s="298"/>
      <c r="G69" s="298"/>
      <c r="H69" s="298"/>
      <c r="I69" s="298"/>
      <c r="J69" s="298"/>
      <c r="K69" s="293"/>
      <c r="L69" s="293"/>
    </row>
    <row r="70" spans="1:12" x14ac:dyDescent="0.25">
      <c r="A70" s="636"/>
      <c r="B70" s="636"/>
      <c r="C70" s="419" t="s">
        <v>155</v>
      </c>
      <c r="D70" s="201">
        <v>0</v>
      </c>
      <c r="E70" s="298"/>
      <c r="F70" s="298"/>
      <c r="G70" s="298"/>
      <c r="H70" s="298"/>
      <c r="I70" s="298"/>
      <c r="J70" s="298"/>
      <c r="K70" s="293"/>
      <c r="L70" s="293"/>
    </row>
    <row r="71" spans="1:12" x14ac:dyDescent="0.25">
      <c r="A71" s="636"/>
      <c r="B71" s="636"/>
      <c r="C71" s="419" t="s">
        <v>154</v>
      </c>
      <c r="D71" s="201">
        <v>0</v>
      </c>
      <c r="E71" s="298"/>
      <c r="F71" s="298"/>
      <c r="G71" s="298"/>
      <c r="H71" s="298"/>
      <c r="I71" s="298"/>
      <c r="J71" s="298"/>
      <c r="K71" s="293"/>
      <c r="L71" s="293"/>
    </row>
    <row r="72" spans="1:12" x14ac:dyDescent="0.25">
      <c r="A72" s="636"/>
      <c r="B72" s="636"/>
      <c r="C72" s="419" t="s">
        <v>161</v>
      </c>
      <c r="D72" s="201">
        <v>0</v>
      </c>
      <c r="E72" s="298"/>
      <c r="F72" s="298"/>
      <c r="G72" s="298"/>
      <c r="H72" s="298"/>
      <c r="I72" s="298"/>
      <c r="J72" s="298"/>
      <c r="K72" s="293"/>
      <c r="L72" s="293"/>
    </row>
    <row r="73" spans="1:12" x14ac:dyDescent="0.25">
      <c r="A73" s="636"/>
      <c r="B73" s="636"/>
      <c r="C73" s="419" t="s">
        <v>157</v>
      </c>
      <c r="D73" s="201">
        <v>0</v>
      </c>
      <c r="E73" s="298"/>
      <c r="F73" s="298"/>
      <c r="G73" s="298"/>
      <c r="H73" s="298"/>
      <c r="I73" s="298"/>
      <c r="J73" s="298"/>
      <c r="K73" s="293"/>
      <c r="L73" s="293"/>
    </row>
    <row r="74" spans="1:12" x14ac:dyDescent="0.25">
      <c r="A74" s="636"/>
      <c r="B74" s="636"/>
      <c r="C74" s="419" t="s">
        <v>159</v>
      </c>
      <c r="D74" s="201">
        <v>0</v>
      </c>
      <c r="E74" s="298"/>
      <c r="F74" s="298"/>
      <c r="G74" s="298"/>
      <c r="H74" s="298"/>
      <c r="I74" s="298"/>
      <c r="J74" s="298"/>
      <c r="K74" s="293"/>
      <c r="L74" s="293"/>
    </row>
    <row r="75" spans="1:12" x14ac:dyDescent="0.25">
      <c r="A75" s="636"/>
      <c r="B75" s="636"/>
      <c r="C75" s="419" t="s">
        <v>164</v>
      </c>
      <c r="D75" s="201">
        <v>0</v>
      </c>
      <c r="E75" s="298"/>
      <c r="F75" s="298"/>
      <c r="G75" s="298"/>
      <c r="H75" s="298"/>
      <c r="I75" s="298"/>
      <c r="J75" s="298"/>
      <c r="K75" s="293"/>
      <c r="L75" s="293"/>
    </row>
    <row r="76" spans="1:12" x14ac:dyDescent="0.25">
      <c r="A76" s="636"/>
      <c r="B76" s="636"/>
      <c r="C76" s="419" t="s">
        <v>152</v>
      </c>
      <c r="D76" s="201">
        <v>0</v>
      </c>
      <c r="E76" s="298"/>
      <c r="F76" s="298"/>
      <c r="G76" s="298"/>
      <c r="H76" s="298"/>
      <c r="I76" s="298"/>
      <c r="J76" s="298"/>
      <c r="K76" s="293"/>
      <c r="L76" s="293"/>
    </row>
    <row r="77" spans="1:12" x14ac:dyDescent="0.25">
      <c r="A77" s="636"/>
      <c r="B77" s="636"/>
      <c r="C77" s="419" t="s">
        <v>67</v>
      </c>
      <c r="D77" s="201">
        <v>0</v>
      </c>
      <c r="E77" s="298"/>
      <c r="F77" s="298"/>
      <c r="G77" s="298"/>
      <c r="H77" s="298"/>
      <c r="I77" s="298"/>
      <c r="J77" s="298"/>
      <c r="K77" s="293"/>
      <c r="L77" s="293"/>
    </row>
    <row r="78" spans="1:12" x14ac:dyDescent="0.25">
      <c r="A78" s="636"/>
      <c r="B78" s="636"/>
      <c r="C78" s="419" t="s">
        <v>70</v>
      </c>
      <c r="D78" s="201">
        <v>0</v>
      </c>
      <c r="E78" s="298"/>
      <c r="F78" s="298"/>
      <c r="G78" s="298"/>
      <c r="H78" s="298"/>
      <c r="I78" s="298"/>
      <c r="J78" s="298"/>
      <c r="K78" s="293"/>
      <c r="L78" s="293"/>
    </row>
    <row r="79" spans="1:12" x14ac:dyDescent="0.25">
      <c r="A79" s="636"/>
      <c r="B79" s="636"/>
      <c r="C79" s="419" t="s">
        <v>153</v>
      </c>
      <c r="D79" s="201">
        <v>0</v>
      </c>
      <c r="E79" s="298"/>
      <c r="F79" s="298"/>
      <c r="G79" s="298"/>
      <c r="H79" s="298"/>
      <c r="I79" s="298"/>
      <c r="J79" s="298"/>
      <c r="K79" s="293"/>
      <c r="L79" s="293"/>
    </row>
    <row r="80" spans="1:12" x14ac:dyDescent="0.25">
      <c r="A80" s="636"/>
      <c r="B80" s="636"/>
      <c r="C80" s="419" t="s">
        <v>158</v>
      </c>
      <c r="D80" s="201">
        <v>0</v>
      </c>
      <c r="E80" s="298"/>
      <c r="F80" s="298"/>
      <c r="G80" s="298"/>
      <c r="H80" s="298"/>
      <c r="I80" s="298"/>
      <c r="J80" s="298"/>
      <c r="K80" s="293"/>
      <c r="L80" s="293"/>
    </row>
    <row r="81" spans="1:12" x14ac:dyDescent="0.25">
      <c r="A81" s="636"/>
      <c r="B81" s="636"/>
      <c r="C81" s="419" t="s">
        <v>163</v>
      </c>
      <c r="D81" s="201">
        <v>0</v>
      </c>
      <c r="E81" s="298"/>
      <c r="F81" s="298"/>
      <c r="G81" s="298"/>
      <c r="H81" s="298"/>
      <c r="I81" s="298"/>
      <c r="J81" s="298"/>
      <c r="K81" s="293"/>
      <c r="L81" s="293"/>
    </row>
    <row r="82" spans="1:12" x14ac:dyDescent="0.25">
      <c r="A82" s="636"/>
      <c r="B82" s="636"/>
      <c r="C82" s="419" t="s">
        <v>160</v>
      </c>
      <c r="D82" s="201">
        <v>0</v>
      </c>
      <c r="E82" s="298"/>
      <c r="F82" s="298"/>
      <c r="G82" s="298"/>
      <c r="H82" s="298"/>
      <c r="I82" s="298"/>
      <c r="J82" s="298"/>
      <c r="K82" s="293"/>
      <c r="L82" s="293"/>
    </row>
    <row r="83" spans="1:12" x14ac:dyDescent="0.25">
      <c r="A83" s="636"/>
      <c r="B83" s="631" t="s">
        <v>193</v>
      </c>
      <c r="C83" s="419" t="s">
        <v>57</v>
      </c>
      <c r="D83" s="201">
        <v>0</v>
      </c>
      <c r="E83" s="298"/>
      <c r="F83" s="298"/>
      <c r="G83" s="298"/>
      <c r="H83" s="298"/>
      <c r="I83" s="298"/>
      <c r="J83" s="298"/>
      <c r="K83" s="293"/>
      <c r="L83" s="293"/>
    </row>
    <row r="84" spans="1:12" x14ac:dyDescent="0.25">
      <c r="A84" s="636"/>
      <c r="B84" s="636"/>
      <c r="C84" s="419" t="s">
        <v>165</v>
      </c>
      <c r="D84" s="201">
        <v>0</v>
      </c>
      <c r="E84" s="298"/>
      <c r="F84" s="298"/>
      <c r="G84" s="298"/>
      <c r="H84" s="298"/>
      <c r="I84" s="298"/>
      <c r="J84" s="298"/>
      <c r="K84" s="293"/>
      <c r="L84" s="293"/>
    </row>
    <row r="85" spans="1:12" x14ac:dyDescent="0.25">
      <c r="A85" s="636"/>
      <c r="B85" s="636"/>
      <c r="C85" s="419" t="s">
        <v>175</v>
      </c>
      <c r="D85" s="201">
        <v>0</v>
      </c>
      <c r="E85" s="298"/>
      <c r="F85" s="298"/>
      <c r="G85" s="298"/>
      <c r="H85" s="298"/>
      <c r="I85" s="298"/>
      <c r="J85" s="298"/>
      <c r="K85" s="293"/>
      <c r="L85" s="293"/>
    </row>
    <row r="86" spans="1:12" x14ac:dyDescent="0.25">
      <c r="A86" s="636"/>
      <c r="B86" s="636"/>
      <c r="C86" s="419" t="s">
        <v>178</v>
      </c>
      <c r="D86" s="201">
        <v>0</v>
      </c>
      <c r="E86" s="298"/>
      <c r="F86" s="298"/>
      <c r="G86" s="298"/>
      <c r="H86" s="298"/>
      <c r="I86" s="298"/>
      <c r="J86" s="298"/>
      <c r="K86" s="293"/>
      <c r="L86" s="293"/>
    </row>
    <row r="87" spans="1:12" x14ac:dyDescent="0.25">
      <c r="A87" s="636"/>
      <c r="B87" s="636"/>
      <c r="C87" s="419" t="s">
        <v>179</v>
      </c>
      <c r="D87" s="201">
        <v>0</v>
      </c>
      <c r="E87" s="298"/>
      <c r="F87" s="298"/>
      <c r="G87" s="298"/>
      <c r="H87" s="298"/>
      <c r="I87" s="298"/>
      <c r="J87" s="298"/>
      <c r="K87" s="293"/>
      <c r="L87" s="293"/>
    </row>
    <row r="88" spans="1:12" x14ac:dyDescent="0.25">
      <c r="A88" s="636"/>
      <c r="B88" s="636"/>
      <c r="C88" s="419" t="s">
        <v>171</v>
      </c>
      <c r="D88" s="201">
        <v>0</v>
      </c>
      <c r="E88" s="298"/>
      <c r="F88" s="298"/>
      <c r="G88" s="298"/>
      <c r="H88" s="298"/>
      <c r="I88" s="298"/>
      <c r="J88" s="298"/>
      <c r="K88" s="293"/>
      <c r="L88" s="293"/>
    </row>
    <row r="89" spans="1:12" x14ac:dyDescent="0.25">
      <c r="A89" s="636"/>
      <c r="B89" s="636"/>
      <c r="C89" s="419" t="s">
        <v>183</v>
      </c>
      <c r="D89" s="201">
        <v>0</v>
      </c>
      <c r="E89" s="298"/>
      <c r="F89" s="298"/>
      <c r="G89" s="298"/>
      <c r="H89" s="298"/>
      <c r="I89" s="298"/>
      <c r="J89" s="298"/>
      <c r="K89" s="293"/>
      <c r="L89" s="293"/>
    </row>
    <row r="90" spans="1:12" x14ac:dyDescent="0.25">
      <c r="A90" s="636"/>
      <c r="B90" s="636"/>
      <c r="C90" s="419" t="s">
        <v>184</v>
      </c>
      <c r="D90" s="201">
        <v>0</v>
      </c>
      <c r="E90" s="298"/>
      <c r="F90" s="298"/>
      <c r="G90" s="298"/>
      <c r="H90" s="298"/>
      <c r="I90" s="298"/>
      <c r="J90" s="298"/>
      <c r="K90" s="293"/>
      <c r="L90" s="293"/>
    </row>
    <row r="91" spans="1:12" x14ac:dyDescent="0.25">
      <c r="A91" s="636"/>
      <c r="B91" s="636"/>
      <c r="C91" s="419" t="s">
        <v>181</v>
      </c>
      <c r="D91" s="201">
        <v>0</v>
      </c>
      <c r="E91" s="298"/>
      <c r="F91" s="298"/>
      <c r="G91" s="298"/>
      <c r="H91" s="298"/>
      <c r="I91" s="298"/>
      <c r="J91" s="298"/>
      <c r="K91" s="293"/>
      <c r="L91" s="293"/>
    </row>
    <row r="92" spans="1:12" x14ac:dyDescent="0.25">
      <c r="A92" s="636"/>
      <c r="B92" s="636"/>
      <c r="C92" s="419" t="s">
        <v>180</v>
      </c>
      <c r="D92" s="201">
        <v>0</v>
      </c>
      <c r="E92" s="298"/>
      <c r="F92" s="298"/>
      <c r="G92" s="298"/>
      <c r="H92" s="298"/>
      <c r="I92" s="298"/>
      <c r="J92" s="298"/>
      <c r="K92" s="293"/>
      <c r="L92" s="293"/>
    </row>
    <row r="93" spans="1:12" x14ac:dyDescent="0.25">
      <c r="A93" s="636"/>
      <c r="B93" s="636"/>
      <c r="C93" s="419" t="s">
        <v>169</v>
      </c>
      <c r="D93" s="201">
        <v>0</v>
      </c>
      <c r="E93" s="298"/>
      <c r="F93" s="298"/>
      <c r="G93" s="298"/>
      <c r="H93" s="298"/>
      <c r="I93" s="298"/>
      <c r="J93" s="298"/>
      <c r="K93" s="293"/>
      <c r="L93" s="293"/>
    </row>
    <row r="94" spans="1:12" x14ac:dyDescent="0.25">
      <c r="A94" s="636"/>
      <c r="B94" s="636"/>
      <c r="C94" s="419" t="s">
        <v>173</v>
      </c>
      <c r="D94" s="201">
        <v>0</v>
      </c>
      <c r="E94" s="298"/>
      <c r="F94" s="298"/>
      <c r="G94" s="298"/>
      <c r="H94" s="298"/>
      <c r="I94" s="298"/>
      <c r="J94" s="298"/>
      <c r="K94" s="293"/>
      <c r="L94" s="293"/>
    </row>
    <row r="95" spans="1:12" x14ac:dyDescent="0.25">
      <c r="A95" s="636"/>
      <c r="B95" s="636"/>
      <c r="C95" s="419" t="s">
        <v>176</v>
      </c>
      <c r="D95" s="201">
        <v>0</v>
      </c>
      <c r="E95" s="298"/>
      <c r="F95" s="298"/>
      <c r="G95" s="298"/>
      <c r="H95" s="298"/>
      <c r="I95" s="298"/>
      <c r="J95" s="298"/>
      <c r="K95" s="293"/>
      <c r="L95" s="293"/>
    </row>
    <row r="96" spans="1:12" x14ac:dyDescent="0.25">
      <c r="A96" s="636"/>
      <c r="B96" s="636"/>
      <c r="C96" s="419" t="s">
        <v>167</v>
      </c>
      <c r="D96" s="201">
        <v>0</v>
      </c>
      <c r="E96" s="298"/>
      <c r="F96" s="298"/>
      <c r="G96" s="298"/>
      <c r="H96" s="298"/>
      <c r="I96" s="298"/>
      <c r="J96" s="298"/>
      <c r="K96" s="293"/>
      <c r="L96" s="293"/>
    </row>
    <row r="97" spans="1:12" x14ac:dyDescent="0.25">
      <c r="A97" s="636"/>
      <c r="B97" s="636"/>
      <c r="C97" s="419" t="s">
        <v>185</v>
      </c>
      <c r="D97" s="201">
        <v>0</v>
      </c>
      <c r="E97" s="298"/>
      <c r="F97" s="298"/>
      <c r="G97" s="298"/>
      <c r="H97" s="298"/>
      <c r="I97" s="298"/>
      <c r="J97" s="298"/>
      <c r="K97" s="293"/>
      <c r="L97" s="293"/>
    </row>
    <row r="98" spans="1:12" x14ac:dyDescent="0.25">
      <c r="A98" s="636"/>
      <c r="B98" s="636"/>
      <c r="C98" s="419" t="s">
        <v>172</v>
      </c>
      <c r="D98" s="201">
        <v>0</v>
      </c>
      <c r="E98" s="298"/>
      <c r="F98" s="298"/>
      <c r="G98" s="298"/>
      <c r="H98" s="298"/>
      <c r="I98" s="298"/>
      <c r="J98" s="298"/>
      <c r="K98" s="293"/>
      <c r="L98" s="293"/>
    </row>
    <row r="99" spans="1:12" x14ac:dyDescent="0.25">
      <c r="A99" s="636"/>
      <c r="B99" s="636"/>
      <c r="C99" s="419" t="s">
        <v>174</v>
      </c>
      <c r="D99" s="201">
        <v>0</v>
      </c>
      <c r="E99" s="298"/>
      <c r="F99" s="298"/>
      <c r="G99" s="298"/>
      <c r="H99" s="298"/>
      <c r="I99" s="298"/>
      <c r="J99" s="298"/>
      <c r="K99" s="293"/>
      <c r="L99" s="293"/>
    </row>
    <row r="100" spans="1:12" x14ac:dyDescent="0.25">
      <c r="A100" s="636"/>
      <c r="B100" s="636"/>
      <c r="C100" s="419" t="s">
        <v>168</v>
      </c>
      <c r="D100" s="201">
        <v>0</v>
      </c>
      <c r="E100" s="298"/>
      <c r="F100" s="298"/>
      <c r="G100" s="298"/>
      <c r="H100" s="298"/>
      <c r="I100" s="298"/>
      <c r="J100" s="298"/>
      <c r="K100" s="293"/>
      <c r="L100" s="293"/>
    </row>
    <row r="101" spans="1:12" x14ac:dyDescent="0.25">
      <c r="A101" s="636"/>
      <c r="B101" s="636"/>
      <c r="C101" s="419" t="s">
        <v>182</v>
      </c>
      <c r="D101" s="201">
        <v>0</v>
      </c>
      <c r="E101" s="298"/>
      <c r="F101" s="298"/>
      <c r="G101" s="298"/>
      <c r="H101" s="298"/>
      <c r="I101" s="298"/>
      <c r="J101" s="298"/>
      <c r="K101" s="293"/>
      <c r="L101" s="293"/>
    </row>
    <row r="102" spans="1:12" x14ac:dyDescent="0.25">
      <c r="A102" s="636"/>
      <c r="B102" s="636"/>
      <c r="C102" s="419" t="s">
        <v>170</v>
      </c>
      <c r="D102" s="201">
        <v>0</v>
      </c>
      <c r="E102" s="298"/>
      <c r="F102" s="298"/>
      <c r="G102" s="298"/>
      <c r="H102" s="298"/>
      <c r="I102" s="298"/>
      <c r="J102" s="298"/>
      <c r="K102" s="293"/>
      <c r="L102" s="293"/>
    </row>
    <row r="103" spans="1:12" x14ac:dyDescent="0.25">
      <c r="A103" s="636"/>
      <c r="B103" s="636"/>
      <c r="C103" s="419" t="s">
        <v>177</v>
      </c>
      <c r="D103" s="201">
        <v>0</v>
      </c>
      <c r="E103" s="298"/>
      <c r="F103" s="298"/>
      <c r="G103" s="298"/>
      <c r="H103" s="298"/>
      <c r="I103" s="298"/>
      <c r="J103" s="298"/>
      <c r="K103" s="293"/>
      <c r="L103" s="293"/>
    </row>
    <row r="104" spans="1:12" x14ac:dyDescent="0.25">
      <c r="A104" s="636"/>
      <c r="B104" s="636"/>
      <c r="C104" s="419" t="s">
        <v>166</v>
      </c>
      <c r="D104" s="201">
        <v>0</v>
      </c>
      <c r="E104" s="298"/>
      <c r="F104" s="298"/>
      <c r="G104" s="298"/>
      <c r="H104" s="298"/>
      <c r="I104" s="298"/>
      <c r="J104" s="298"/>
      <c r="K104" s="293"/>
      <c r="L104" s="293"/>
    </row>
    <row r="105" spans="1:12" x14ac:dyDescent="0.25">
      <c r="A105" s="636"/>
      <c r="B105" s="636"/>
      <c r="C105" s="419" t="s">
        <v>71</v>
      </c>
      <c r="D105" s="201">
        <v>0</v>
      </c>
      <c r="E105" s="298"/>
      <c r="F105" s="298"/>
      <c r="G105" s="298"/>
      <c r="H105" s="298"/>
      <c r="I105" s="298"/>
      <c r="J105" s="298"/>
      <c r="K105" s="293"/>
      <c r="L105" s="293"/>
    </row>
    <row r="106" spans="1:12" x14ac:dyDescent="0.25">
      <c r="A106" s="636"/>
      <c r="B106" s="631" t="s">
        <v>189</v>
      </c>
      <c r="C106" s="419" t="s">
        <v>57</v>
      </c>
      <c r="D106" s="201">
        <v>0</v>
      </c>
      <c r="E106" s="298"/>
      <c r="F106" s="298"/>
      <c r="G106" s="298"/>
      <c r="H106" s="298"/>
      <c r="I106" s="298"/>
      <c r="J106" s="298"/>
      <c r="K106" s="293"/>
      <c r="L106" s="293"/>
    </row>
    <row r="107" spans="1:12" x14ac:dyDescent="0.25">
      <c r="A107" s="636"/>
      <c r="B107" s="636"/>
      <c r="C107" s="419" t="s">
        <v>105</v>
      </c>
      <c r="D107" s="201">
        <v>0</v>
      </c>
      <c r="E107" s="298"/>
      <c r="F107" s="298"/>
      <c r="G107" s="298"/>
      <c r="H107" s="298"/>
      <c r="I107" s="298"/>
      <c r="J107" s="298"/>
      <c r="K107" s="293"/>
      <c r="L107" s="293"/>
    </row>
    <row r="108" spans="1:12" x14ac:dyDescent="0.25">
      <c r="A108" s="636"/>
      <c r="B108" s="636"/>
      <c r="C108" s="419" t="s">
        <v>107</v>
      </c>
      <c r="D108" s="201">
        <v>0</v>
      </c>
      <c r="E108" s="298"/>
      <c r="F108" s="298"/>
      <c r="G108" s="298"/>
      <c r="H108" s="298"/>
      <c r="I108" s="298"/>
      <c r="J108" s="298"/>
      <c r="K108" s="293"/>
      <c r="L108" s="293"/>
    </row>
    <row r="109" spans="1:12" x14ac:dyDescent="0.25">
      <c r="A109" s="636"/>
      <c r="B109" s="636"/>
      <c r="C109" s="419" t="s">
        <v>108</v>
      </c>
      <c r="D109" s="201">
        <v>0</v>
      </c>
      <c r="E109" s="298"/>
      <c r="F109" s="298"/>
      <c r="G109" s="298"/>
      <c r="H109" s="298"/>
      <c r="I109" s="298"/>
      <c r="J109" s="298"/>
      <c r="K109" s="293"/>
      <c r="L109" s="293"/>
    </row>
    <row r="110" spans="1:12" x14ac:dyDescent="0.25">
      <c r="A110" s="636"/>
      <c r="B110" s="636"/>
      <c r="C110" s="419" t="s">
        <v>110</v>
      </c>
      <c r="D110" s="201">
        <v>0</v>
      </c>
      <c r="E110" s="298"/>
      <c r="F110" s="298"/>
      <c r="G110" s="298"/>
      <c r="H110" s="298"/>
      <c r="I110" s="298"/>
      <c r="J110" s="298"/>
      <c r="K110" s="293"/>
      <c r="L110" s="293"/>
    </row>
    <row r="111" spans="1:12" x14ac:dyDescent="0.25">
      <c r="A111" s="636"/>
      <c r="B111" s="636"/>
      <c r="C111" s="419" t="s">
        <v>115</v>
      </c>
      <c r="D111" s="201">
        <v>0</v>
      </c>
      <c r="E111" s="298"/>
      <c r="F111" s="298"/>
      <c r="G111" s="298"/>
      <c r="H111" s="298"/>
      <c r="I111" s="298"/>
      <c r="J111" s="298"/>
      <c r="K111" s="293"/>
      <c r="L111" s="293"/>
    </row>
    <row r="112" spans="1:12" x14ac:dyDescent="0.25">
      <c r="A112" s="636"/>
      <c r="B112" s="636"/>
      <c r="C112" s="419" t="s">
        <v>113</v>
      </c>
      <c r="D112" s="201">
        <v>0</v>
      </c>
      <c r="E112" s="298"/>
      <c r="F112" s="298"/>
      <c r="G112" s="298"/>
      <c r="H112" s="298"/>
      <c r="I112" s="298"/>
      <c r="J112" s="298"/>
      <c r="K112" s="293"/>
      <c r="L112" s="293"/>
    </row>
    <row r="113" spans="1:12" x14ac:dyDescent="0.25">
      <c r="A113" s="636"/>
      <c r="B113" s="636"/>
      <c r="C113" s="419" t="s">
        <v>114</v>
      </c>
      <c r="D113" s="201">
        <v>0</v>
      </c>
      <c r="E113" s="298"/>
      <c r="F113" s="298"/>
      <c r="G113" s="298"/>
      <c r="H113" s="298"/>
      <c r="I113" s="298"/>
      <c r="J113" s="298"/>
      <c r="K113" s="293"/>
      <c r="L113" s="293"/>
    </row>
    <row r="114" spans="1:12" x14ac:dyDescent="0.25">
      <c r="A114" s="636"/>
      <c r="B114" s="636"/>
      <c r="C114" s="419" t="s">
        <v>106</v>
      </c>
      <c r="D114" s="201">
        <v>0</v>
      </c>
      <c r="E114" s="298"/>
      <c r="F114" s="298"/>
      <c r="G114" s="298"/>
      <c r="H114" s="298"/>
      <c r="I114" s="298"/>
      <c r="J114" s="298"/>
      <c r="K114" s="293"/>
      <c r="L114" s="293"/>
    </row>
    <row r="115" spans="1:12" x14ac:dyDescent="0.25">
      <c r="A115" s="636"/>
      <c r="B115" s="636"/>
      <c r="C115" s="419" t="s">
        <v>112</v>
      </c>
      <c r="D115" s="201">
        <v>0</v>
      </c>
      <c r="E115" s="298"/>
      <c r="F115" s="298"/>
      <c r="G115" s="298"/>
      <c r="H115" s="298"/>
      <c r="I115" s="298"/>
      <c r="J115" s="298"/>
      <c r="K115" s="293"/>
      <c r="L115" s="293"/>
    </row>
    <row r="116" spans="1:12" x14ac:dyDescent="0.25">
      <c r="A116" s="636"/>
      <c r="B116" s="636"/>
      <c r="C116" s="419" t="s">
        <v>109</v>
      </c>
      <c r="D116" s="201">
        <v>0</v>
      </c>
      <c r="E116" s="298"/>
      <c r="F116" s="298"/>
      <c r="G116" s="298"/>
      <c r="H116" s="298"/>
      <c r="I116" s="298"/>
      <c r="J116" s="298"/>
      <c r="K116" s="293"/>
      <c r="L116" s="293"/>
    </row>
    <row r="117" spans="1:12" x14ac:dyDescent="0.25">
      <c r="A117" s="636"/>
      <c r="B117" s="636"/>
      <c r="C117" s="419" t="s">
        <v>111</v>
      </c>
      <c r="D117" s="201">
        <v>0</v>
      </c>
      <c r="E117" s="298"/>
      <c r="F117" s="298"/>
      <c r="G117" s="298"/>
      <c r="H117" s="298"/>
      <c r="I117" s="298"/>
      <c r="J117" s="298"/>
      <c r="K117" s="293"/>
      <c r="L117" s="293"/>
    </row>
    <row r="118" spans="1:12" x14ac:dyDescent="0.25">
      <c r="A118" s="636"/>
      <c r="B118" s="631" t="s">
        <v>187</v>
      </c>
      <c r="C118" s="419" t="s">
        <v>57</v>
      </c>
      <c r="D118" s="201">
        <v>0</v>
      </c>
      <c r="E118" s="298"/>
      <c r="F118" s="298"/>
      <c r="G118" s="298"/>
      <c r="H118" s="298"/>
      <c r="I118" s="298"/>
      <c r="J118" s="298"/>
      <c r="K118" s="293"/>
      <c r="L118" s="293"/>
    </row>
    <row r="119" spans="1:12" x14ac:dyDescent="0.25">
      <c r="A119" s="636"/>
      <c r="B119" s="636"/>
      <c r="C119" s="419" t="s">
        <v>85</v>
      </c>
      <c r="D119" s="201">
        <v>0</v>
      </c>
      <c r="E119" s="298"/>
      <c r="F119" s="298"/>
      <c r="G119" s="298"/>
      <c r="H119" s="298"/>
      <c r="I119" s="298"/>
      <c r="J119" s="298"/>
      <c r="K119" s="293"/>
      <c r="L119" s="293"/>
    </row>
    <row r="120" spans="1:12" x14ac:dyDescent="0.25">
      <c r="A120" s="636"/>
      <c r="B120" s="636"/>
      <c r="C120" s="419" t="s">
        <v>79</v>
      </c>
      <c r="D120" s="201">
        <v>0</v>
      </c>
      <c r="E120" s="298"/>
      <c r="F120" s="298"/>
      <c r="G120" s="298"/>
      <c r="H120" s="298"/>
      <c r="I120" s="298"/>
      <c r="J120" s="298"/>
      <c r="K120" s="293"/>
      <c r="L120" s="293"/>
    </row>
    <row r="121" spans="1:12" x14ac:dyDescent="0.25">
      <c r="A121" s="636"/>
      <c r="B121" s="636"/>
      <c r="C121" s="419" t="s">
        <v>81</v>
      </c>
      <c r="D121" s="201">
        <v>0</v>
      </c>
      <c r="E121" s="298"/>
      <c r="F121" s="298"/>
      <c r="G121" s="298"/>
      <c r="H121" s="298"/>
      <c r="I121" s="298"/>
      <c r="J121" s="298"/>
      <c r="K121" s="293"/>
      <c r="L121" s="293"/>
    </row>
    <row r="122" spans="1:12" x14ac:dyDescent="0.25">
      <c r="A122" s="636"/>
      <c r="B122" s="636"/>
      <c r="C122" s="419" t="s">
        <v>88</v>
      </c>
      <c r="D122" s="201">
        <v>0</v>
      </c>
      <c r="E122" s="298"/>
      <c r="F122" s="298"/>
      <c r="G122" s="298"/>
      <c r="H122" s="298"/>
      <c r="I122" s="298"/>
      <c r="J122" s="298"/>
      <c r="K122" s="293"/>
      <c r="L122" s="293"/>
    </row>
    <row r="123" spans="1:12" x14ac:dyDescent="0.25">
      <c r="A123" s="636"/>
      <c r="B123" s="636"/>
      <c r="C123" s="419" t="s">
        <v>86</v>
      </c>
      <c r="D123" s="201">
        <v>0</v>
      </c>
      <c r="E123" s="298"/>
      <c r="F123" s="298"/>
      <c r="G123" s="298"/>
      <c r="H123" s="298"/>
      <c r="I123" s="298"/>
      <c r="J123" s="298"/>
      <c r="K123" s="293"/>
      <c r="L123" s="293"/>
    </row>
    <row r="124" spans="1:12" x14ac:dyDescent="0.25">
      <c r="A124" s="636"/>
      <c r="B124" s="636"/>
      <c r="C124" s="419" t="s">
        <v>82</v>
      </c>
      <c r="D124" s="201">
        <v>0</v>
      </c>
      <c r="E124" s="298"/>
      <c r="F124" s="298"/>
      <c r="G124" s="298"/>
      <c r="H124" s="298"/>
      <c r="I124" s="298"/>
      <c r="J124" s="298"/>
      <c r="K124" s="293"/>
      <c r="L124" s="293"/>
    </row>
    <row r="125" spans="1:12" x14ac:dyDescent="0.25">
      <c r="A125" s="636"/>
      <c r="B125" s="636"/>
      <c r="C125" s="419" t="s">
        <v>83</v>
      </c>
      <c r="D125" s="201">
        <v>0</v>
      </c>
      <c r="E125" s="298"/>
      <c r="F125" s="298"/>
      <c r="G125" s="298"/>
      <c r="H125" s="298"/>
      <c r="I125" s="298"/>
      <c r="J125" s="298"/>
      <c r="K125" s="293"/>
      <c r="L125" s="293"/>
    </row>
    <row r="126" spans="1:12" x14ac:dyDescent="0.25">
      <c r="A126" s="636"/>
      <c r="B126" s="636"/>
      <c r="C126" s="419" t="s">
        <v>87</v>
      </c>
      <c r="D126" s="201">
        <v>0</v>
      </c>
      <c r="E126" s="298"/>
      <c r="F126" s="298"/>
      <c r="G126" s="298"/>
      <c r="H126" s="298"/>
      <c r="I126" s="298"/>
      <c r="J126" s="298"/>
      <c r="K126" s="293"/>
      <c r="L126" s="293"/>
    </row>
    <row r="127" spans="1:12" x14ac:dyDescent="0.25">
      <c r="A127" s="636"/>
      <c r="B127" s="636"/>
      <c r="C127" s="419" t="s">
        <v>80</v>
      </c>
      <c r="D127" s="201">
        <v>0</v>
      </c>
      <c r="E127" s="298"/>
      <c r="F127" s="298"/>
      <c r="G127" s="298"/>
      <c r="H127" s="298"/>
      <c r="I127" s="298"/>
      <c r="J127" s="298"/>
      <c r="K127" s="293"/>
      <c r="L127" s="293"/>
    </row>
    <row r="128" spans="1:12" x14ac:dyDescent="0.25">
      <c r="A128" s="636"/>
      <c r="B128" s="636"/>
      <c r="C128" s="419" t="s">
        <v>84</v>
      </c>
      <c r="D128" s="201">
        <v>0</v>
      </c>
      <c r="E128" s="298"/>
      <c r="F128" s="298"/>
      <c r="G128" s="298"/>
      <c r="H128" s="298"/>
      <c r="I128" s="298"/>
      <c r="J128" s="298"/>
      <c r="K128" s="293"/>
      <c r="L128" s="293"/>
    </row>
    <row r="129" spans="1:12" x14ac:dyDescent="0.25">
      <c r="A129" s="636"/>
      <c r="B129" s="631" t="s">
        <v>186</v>
      </c>
      <c r="C129" s="419" t="s">
        <v>57</v>
      </c>
      <c r="D129" s="201">
        <v>0</v>
      </c>
      <c r="E129" s="298"/>
      <c r="F129" s="298"/>
      <c r="G129" s="298"/>
      <c r="H129" s="298"/>
      <c r="I129" s="298"/>
      <c r="J129" s="298"/>
      <c r="K129" s="293"/>
      <c r="L129" s="293"/>
    </row>
    <row r="130" spans="1:12" x14ac:dyDescent="0.25">
      <c r="A130" s="636"/>
      <c r="B130" s="636"/>
      <c r="C130" s="419" t="s">
        <v>74</v>
      </c>
      <c r="D130" s="201">
        <v>0</v>
      </c>
      <c r="E130" s="298"/>
      <c r="F130" s="298"/>
      <c r="G130" s="298"/>
      <c r="H130" s="298"/>
      <c r="I130" s="298"/>
      <c r="J130" s="298"/>
      <c r="K130" s="293"/>
      <c r="L130" s="293"/>
    </row>
    <row r="131" spans="1:12" x14ac:dyDescent="0.25">
      <c r="A131" s="636"/>
      <c r="B131" s="636"/>
      <c r="C131" s="419" t="s">
        <v>76</v>
      </c>
      <c r="D131" s="201">
        <v>0</v>
      </c>
      <c r="E131" s="298"/>
      <c r="F131" s="298"/>
      <c r="G131" s="298"/>
      <c r="H131" s="298"/>
      <c r="I131" s="298"/>
      <c r="J131" s="298"/>
      <c r="K131" s="293"/>
      <c r="L131" s="293"/>
    </row>
    <row r="132" spans="1:12" ht="31.5" x14ac:dyDescent="0.25">
      <c r="A132" s="636"/>
      <c r="B132" s="636"/>
      <c r="C132" s="419" t="s">
        <v>72</v>
      </c>
      <c r="D132" s="201">
        <v>0</v>
      </c>
      <c r="E132" s="298"/>
      <c r="F132" s="298"/>
      <c r="G132" s="298"/>
      <c r="H132" s="298"/>
      <c r="I132" s="298"/>
      <c r="J132" s="298"/>
      <c r="K132" s="293"/>
      <c r="L132" s="293"/>
    </row>
    <row r="133" spans="1:12" x14ac:dyDescent="0.25">
      <c r="A133" s="636"/>
      <c r="B133" s="636"/>
      <c r="C133" s="419" t="s">
        <v>75</v>
      </c>
      <c r="D133" s="201">
        <v>0</v>
      </c>
      <c r="E133" s="298"/>
      <c r="F133" s="298"/>
      <c r="G133" s="298"/>
      <c r="H133" s="298"/>
      <c r="I133" s="298"/>
      <c r="J133" s="298"/>
      <c r="K133" s="293"/>
      <c r="L133" s="293"/>
    </row>
    <row r="134" spans="1:12" x14ac:dyDescent="0.25">
      <c r="A134" s="636"/>
      <c r="B134" s="636"/>
      <c r="C134" s="419" t="s">
        <v>73</v>
      </c>
      <c r="D134" s="201">
        <v>0</v>
      </c>
      <c r="E134" s="298"/>
      <c r="F134" s="298"/>
      <c r="G134" s="298"/>
      <c r="H134" s="298"/>
      <c r="I134" s="298"/>
      <c r="J134" s="298"/>
      <c r="K134" s="293"/>
      <c r="L134" s="293"/>
    </row>
    <row r="135" spans="1:12" x14ac:dyDescent="0.25">
      <c r="A135" s="636"/>
      <c r="B135" s="636"/>
      <c r="C135" s="419" t="s">
        <v>78</v>
      </c>
      <c r="D135" s="201">
        <v>0</v>
      </c>
      <c r="E135" s="298"/>
      <c r="F135" s="298"/>
      <c r="G135" s="298"/>
      <c r="H135" s="298"/>
      <c r="I135" s="298"/>
      <c r="J135" s="298"/>
      <c r="K135" s="293"/>
      <c r="L135" s="293"/>
    </row>
    <row r="136" spans="1:12" x14ac:dyDescent="0.25">
      <c r="A136" s="636"/>
      <c r="B136" s="636"/>
      <c r="C136" s="419" t="s">
        <v>64</v>
      </c>
      <c r="D136" s="201">
        <v>0</v>
      </c>
      <c r="E136" s="298"/>
      <c r="F136" s="298"/>
      <c r="G136" s="298"/>
      <c r="H136" s="298"/>
      <c r="I136" s="298"/>
      <c r="J136" s="298"/>
      <c r="K136" s="293"/>
      <c r="L136" s="293"/>
    </row>
    <row r="137" spans="1:12" x14ac:dyDescent="0.25">
      <c r="A137" s="637"/>
      <c r="B137" s="637"/>
      <c r="C137" s="420" t="s">
        <v>77</v>
      </c>
      <c r="D137" s="204">
        <v>0</v>
      </c>
      <c r="E137" s="299"/>
      <c r="F137" s="299"/>
      <c r="G137" s="299"/>
      <c r="H137" s="299"/>
      <c r="I137" s="299"/>
      <c r="J137" s="299"/>
      <c r="K137" s="295"/>
      <c r="L137" s="295"/>
    </row>
  </sheetData>
  <mergeCells count="19">
    <mergeCell ref="A6:C6"/>
    <mergeCell ref="A2:L2"/>
    <mergeCell ref="A4:C5"/>
    <mergeCell ref="D4:G4"/>
    <mergeCell ref="H4:H5"/>
    <mergeCell ref="I4:I5"/>
    <mergeCell ref="J4:J5"/>
    <mergeCell ref="K4:K5"/>
    <mergeCell ref="L4:L5"/>
    <mergeCell ref="A7:A137"/>
    <mergeCell ref="B7:C7"/>
    <mergeCell ref="B8:B24"/>
    <mergeCell ref="B25:B42"/>
    <mergeCell ref="B43:B65"/>
    <mergeCell ref="B66:B82"/>
    <mergeCell ref="B83:B105"/>
    <mergeCell ref="B106:B117"/>
    <mergeCell ref="B118:B128"/>
    <mergeCell ref="B129:B137"/>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37"/>
  <sheetViews>
    <sheetView zoomScaleNormal="100" workbookViewId="0">
      <selection activeCell="A7" sqref="A7:L137"/>
    </sheetView>
  </sheetViews>
  <sheetFormatPr defaultColWidth="9.33203125" defaultRowHeight="15.75" x14ac:dyDescent="0.25"/>
  <cols>
    <col min="1" max="1" width="31.33203125" style="113" customWidth="1"/>
    <col min="2" max="2" width="25.33203125" style="113" customWidth="1"/>
    <col min="3" max="3" width="23.33203125" style="113" customWidth="1"/>
    <col min="4" max="10" width="9.33203125" style="113"/>
    <col min="11" max="11" width="15.1640625" style="113" customWidth="1"/>
    <col min="12" max="12" width="20.1640625" style="113" customWidth="1"/>
    <col min="13" max="16384" width="9.33203125" style="113"/>
  </cols>
  <sheetData>
    <row r="1" spans="1:13" ht="21" customHeight="1" x14ac:dyDescent="0.25">
      <c r="A1" s="117" t="s">
        <v>389</v>
      </c>
      <c r="B1" s="117"/>
      <c r="C1" s="117"/>
    </row>
    <row r="2" spans="1:13" ht="49.5" customHeight="1" x14ac:dyDescent="0.25">
      <c r="A2" s="624" t="s">
        <v>458</v>
      </c>
      <c r="B2" s="624"/>
      <c r="C2" s="624"/>
      <c r="D2" s="624"/>
      <c r="E2" s="624"/>
      <c r="F2" s="624"/>
      <c r="G2" s="624"/>
      <c r="H2" s="624"/>
      <c r="I2" s="624"/>
      <c r="J2" s="624"/>
      <c r="K2" s="624"/>
      <c r="L2" s="624"/>
      <c r="M2" s="114"/>
    </row>
    <row r="4" spans="1:13" ht="31.5" customHeight="1" x14ac:dyDescent="0.25">
      <c r="A4" s="606"/>
      <c r="B4" s="606"/>
      <c r="C4" s="606"/>
      <c r="D4" s="635" t="s">
        <v>375</v>
      </c>
      <c r="E4" s="635"/>
      <c r="F4" s="635"/>
      <c r="G4" s="635"/>
      <c r="H4" s="635" t="s">
        <v>376</v>
      </c>
      <c r="I4" s="627" t="s">
        <v>377</v>
      </c>
      <c r="J4" s="627" t="s">
        <v>378</v>
      </c>
      <c r="K4" s="627" t="s">
        <v>379</v>
      </c>
      <c r="L4" s="627" t="s">
        <v>380</v>
      </c>
    </row>
    <row r="5" spans="1:13" ht="63" x14ac:dyDescent="0.25">
      <c r="A5" s="606"/>
      <c r="B5" s="606"/>
      <c r="C5" s="606"/>
      <c r="D5" s="120" t="s">
        <v>57</v>
      </c>
      <c r="E5" s="120" t="s">
        <v>259</v>
      </c>
      <c r="F5" s="120" t="s">
        <v>258</v>
      </c>
      <c r="G5" s="120" t="s">
        <v>381</v>
      </c>
      <c r="H5" s="635"/>
      <c r="I5" s="627"/>
      <c r="J5" s="627"/>
      <c r="K5" s="627"/>
      <c r="L5" s="627"/>
    </row>
    <row r="6" spans="1:13" x14ac:dyDescent="0.25">
      <c r="A6" s="621" t="s">
        <v>426</v>
      </c>
      <c r="B6" s="622"/>
      <c r="C6" s="623"/>
      <c r="D6" s="297">
        <v>280.0000000000008</v>
      </c>
      <c r="E6" s="297">
        <v>274</v>
      </c>
      <c r="F6" s="297">
        <v>6.0000000000000009</v>
      </c>
      <c r="G6" s="297">
        <v>0</v>
      </c>
      <c r="H6" s="297">
        <v>127</v>
      </c>
      <c r="I6" s="297">
        <v>3511.0000000000027</v>
      </c>
      <c r="J6" s="297">
        <v>3452.0000000000009</v>
      </c>
      <c r="K6" s="292">
        <v>97.857142857142577</v>
      </c>
      <c r="L6" s="292">
        <v>98.319567074907383</v>
      </c>
    </row>
    <row r="7" spans="1:13" s="117" customFormat="1" x14ac:dyDescent="0.25">
      <c r="A7" s="630" t="s">
        <v>489</v>
      </c>
      <c r="B7" s="630" t="s">
        <v>57</v>
      </c>
      <c r="C7" s="630"/>
      <c r="D7" s="479">
        <v>8</v>
      </c>
      <c r="E7" s="479">
        <v>7</v>
      </c>
      <c r="F7" s="479">
        <v>1.0000000000000002</v>
      </c>
      <c r="G7" s="479">
        <v>0</v>
      </c>
      <c r="H7" s="479">
        <v>0</v>
      </c>
      <c r="I7" s="479">
        <v>69</v>
      </c>
      <c r="J7" s="479">
        <v>69</v>
      </c>
      <c r="K7" s="480">
        <f>E7/D7*100</f>
        <v>87.5</v>
      </c>
      <c r="L7" s="480">
        <v>100</v>
      </c>
    </row>
    <row r="8" spans="1:13" x14ac:dyDescent="0.25">
      <c r="A8" s="636"/>
      <c r="B8" s="631" t="s">
        <v>188</v>
      </c>
      <c r="C8" s="419" t="s">
        <v>57</v>
      </c>
      <c r="D8" s="201">
        <v>1.0000000000000002</v>
      </c>
      <c r="E8" s="201">
        <v>1</v>
      </c>
      <c r="F8" s="201">
        <v>0</v>
      </c>
      <c r="G8" s="201">
        <v>0</v>
      </c>
      <c r="H8" s="201">
        <v>0</v>
      </c>
      <c r="I8" s="201">
        <v>8</v>
      </c>
      <c r="J8" s="201">
        <v>8</v>
      </c>
      <c r="K8" s="293">
        <v>99.999999999999972</v>
      </c>
      <c r="L8" s="293">
        <v>100</v>
      </c>
    </row>
    <row r="9" spans="1:13" x14ac:dyDescent="0.25">
      <c r="A9" s="636"/>
      <c r="B9" s="636"/>
      <c r="C9" s="419" t="s">
        <v>89</v>
      </c>
      <c r="D9" s="201">
        <v>1</v>
      </c>
      <c r="E9" s="201">
        <v>1</v>
      </c>
      <c r="F9" s="201">
        <v>0</v>
      </c>
      <c r="G9" s="201">
        <v>0</v>
      </c>
      <c r="H9" s="201">
        <v>0</v>
      </c>
      <c r="I9" s="201">
        <v>8</v>
      </c>
      <c r="J9" s="201">
        <v>8</v>
      </c>
      <c r="K9" s="293">
        <v>100</v>
      </c>
      <c r="L9" s="293">
        <v>100</v>
      </c>
    </row>
    <row r="10" spans="1:13" x14ac:dyDescent="0.25">
      <c r="A10" s="636"/>
      <c r="B10" s="636"/>
      <c r="C10" s="419" t="s">
        <v>90</v>
      </c>
      <c r="D10" s="201">
        <v>0</v>
      </c>
      <c r="E10" s="298"/>
      <c r="F10" s="298"/>
      <c r="G10" s="298"/>
      <c r="H10" s="298"/>
      <c r="I10" s="298"/>
      <c r="J10" s="298"/>
      <c r="K10" s="293"/>
      <c r="L10" s="293"/>
    </row>
    <row r="11" spans="1:13" x14ac:dyDescent="0.25">
      <c r="A11" s="636"/>
      <c r="B11" s="636"/>
      <c r="C11" s="419" t="s">
        <v>93</v>
      </c>
      <c r="D11" s="201">
        <v>0</v>
      </c>
      <c r="E11" s="298"/>
      <c r="F11" s="298"/>
      <c r="G11" s="298"/>
      <c r="H11" s="298"/>
      <c r="I11" s="298"/>
      <c r="J11" s="298"/>
      <c r="K11" s="293"/>
      <c r="L11" s="293"/>
    </row>
    <row r="12" spans="1:13" x14ac:dyDescent="0.25">
      <c r="A12" s="636"/>
      <c r="B12" s="636"/>
      <c r="C12" s="419" t="s">
        <v>94</v>
      </c>
      <c r="D12" s="201">
        <v>0</v>
      </c>
      <c r="E12" s="298"/>
      <c r="F12" s="298"/>
      <c r="G12" s="298"/>
      <c r="H12" s="298"/>
      <c r="I12" s="298"/>
      <c r="J12" s="298"/>
      <c r="K12" s="293"/>
      <c r="L12" s="293"/>
    </row>
    <row r="13" spans="1:13" x14ac:dyDescent="0.25">
      <c r="A13" s="636"/>
      <c r="B13" s="636"/>
      <c r="C13" s="419" t="s">
        <v>100</v>
      </c>
      <c r="D13" s="201">
        <v>0</v>
      </c>
      <c r="E13" s="298"/>
      <c r="F13" s="298"/>
      <c r="G13" s="298"/>
      <c r="H13" s="298"/>
      <c r="I13" s="298"/>
      <c r="J13" s="298"/>
      <c r="K13" s="293"/>
      <c r="L13" s="293"/>
    </row>
    <row r="14" spans="1:13" x14ac:dyDescent="0.25">
      <c r="A14" s="636"/>
      <c r="B14" s="636"/>
      <c r="C14" s="419" t="s">
        <v>98</v>
      </c>
      <c r="D14" s="201">
        <v>0</v>
      </c>
      <c r="E14" s="298"/>
      <c r="F14" s="298"/>
      <c r="G14" s="298"/>
      <c r="H14" s="298"/>
      <c r="I14" s="298"/>
      <c r="J14" s="298"/>
      <c r="K14" s="293"/>
      <c r="L14" s="293"/>
    </row>
    <row r="15" spans="1:13" x14ac:dyDescent="0.25">
      <c r="A15" s="636"/>
      <c r="B15" s="636"/>
      <c r="C15" s="419" t="s">
        <v>104</v>
      </c>
      <c r="D15" s="201">
        <v>0</v>
      </c>
      <c r="E15" s="298"/>
      <c r="F15" s="298"/>
      <c r="G15" s="298"/>
      <c r="H15" s="298"/>
      <c r="I15" s="298"/>
      <c r="J15" s="298"/>
      <c r="K15" s="293"/>
      <c r="L15" s="293"/>
    </row>
    <row r="16" spans="1:13" x14ac:dyDescent="0.25">
      <c r="A16" s="636"/>
      <c r="B16" s="636"/>
      <c r="C16" s="419" t="s">
        <v>92</v>
      </c>
      <c r="D16" s="201">
        <v>0</v>
      </c>
      <c r="E16" s="298"/>
      <c r="F16" s="298"/>
      <c r="G16" s="298"/>
      <c r="H16" s="298"/>
      <c r="I16" s="298"/>
      <c r="J16" s="298"/>
      <c r="K16" s="293"/>
      <c r="L16" s="293"/>
    </row>
    <row r="17" spans="1:12" x14ac:dyDescent="0.25">
      <c r="A17" s="636"/>
      <c r="B17" s="636"/>
      <c r="C17" s="419" t="s">
        <v>103</v>
      </c>
      <c r="D17" s="201">
        <v>0</v>
      </c>
      <c r="E17" s="298"/>
      <c r="F17" s="298"/>
      <c r="G17" s="298"/>
      <c r="H17" s="298"/>
      <c r="I17" s="298"/>
      <c r="J17" s="298"/>
      <c r="K17" s="293"/>
      <c r="L17" s="293"/>
    </row>
    <row r="18" spans="1:12" x14ac:dyDescent="0.25">
      <c r="A18" s="636"/>
      <c r="B18" s="636"/>
      <c r="C18" s="419" t="s">
        <v>95</v>
      </c>
      <c r="D18" s="201">
        <v>0</v>
      </c>
      <c r="E18" s="298"/>
      <c r="F18" s="298"/>
      <c r="G18" s="298"/>
      <c r="H18" s="298"/>
      <c r="I18" s="298"/>
      <c r="J18" s="298"/>
      <c r="K18" s="293"/>
      <c r="L18" s="293"/>
    </row>
    <row r="19" spans="1:12" x14ac:dyDescent="0.25">
      <c r="A19" s="636"/>
      <c r="B19" s="636"/>
      <c r="C19" s="419" t="s">
        <v>102</v>
      </c>
      <c r="D19" s="201">
        <v>0</v>
      </c>
      <c r="E19" s="298"/>
      <c r="F19" s="298"/>
      <c r="G19" s="298"/>
      <c r="H19" s="298"/>
      <c r="I19" s="298"/>
      <c r="J19" s="298"/>
      <c r="K19" s="293"/>
      <c r="L19" s="293"/>
    </row>
    <row r="20" spans="1:12" x14ac:dyDescent="0.25">
      <c r="A20" s="636"/>
      <c r="B20" s="636"/>
      <c r="C20" s="419" t="s">
        <v>96</v>
      </c>
      <c r="D20" s="201">
        <v>0</v>
      </c>
      <c r="E20" s="298"/>
      <c r="F20" s="298"/>
      <c r="G20" s="298"/>
      <c r="H20" s="298"/>
      <c r="I20" s="298"/>
      <c r="J20" s="298"/>
      <c r="K20" s="293"/>
      <c r="L20" s="293"/>
    </row>
    <row r="21" spans="1:12" x14ac:dyDescent="0.25">
      <c r="A21" s="636"/>
      <c r="B21" s="636"/>
      <c r="C21" s="419" t="s">
        <v>91</v>
      </c>
      <c r="D21" s="201">
        <v>0</v>
      </c>
      <c r="E21" s="298"/>
      <c r="F21" s="298"/>
      <c r="G21" s="298"/>
      <c r="H21" s="298"/>
      <c r="I21" s="298"/>
      <c r="J21" s="298"/>
      <c r="K21" s="293"/>
      <c r="L21" s="293"/>
    </row>
    <row r="22" spans="1:12" x14ac:dyDescent="0.25">
      <c r="A22" s="636"/>
      <c r="B22" s="636"/>
      <c r="C22" s="419" t="s">
        <v>101</v>
      </c>
      <c r="D22" s="201">
        <v>0</v>
      </c>
      <c r="E22" s="298"/>
      <c r="F22" s="298"/>
      <c r="G22" s="298"/>
      <c r="H22" s="298"/>
      <c r="I22" s="298"/>
      <c r="J22" s="298"/>
      <c r="K22" s="293"/>
      <c r="L22" s="293"/>
    </row>
    <row r="23" spans="1:12" x14ac:dyDescent="0.25">
      <c r="A23" s="636"/>
      <c r="B23" s="636"/>
      <c r="C23" s="419" t="s">
        <v>97</v>
      </c>
      <c r="D23" s="201">
        <v>0</v>
      </c>
      <c r="E23" s="298"/>
      <c r="F23" s="298"/>
      <c r="G23" s="298"/>
      <c r="H23" s="298"/>
      <c r="I23" s="298"/>
      <c r="J23" s="298"/>
      <c r="K23" s="293"/>
      <c r="L23" s="293"/>
    </row>
    <row r="24" spans="1:12" x14ac:dyDescent="0.25">
      <c r="A24" s="636"/>
      <c r="B24" s="636"/>
      <c r="C24" s="419" t="s">
        <v>99</v>
      </c>
      <c r="D24" s="201">
        <v>0</v>
      </c>
      <c r="E24" s="298"/>
      <c r="F24" s="298"/>
      <c r="G24" s="298"/>
      <c r="H24" s="298"/>
      <c r="I24" s="298"/>
      <c r="J24" s="298"/>
      <c r="K24" s="293"/>
      <c r="L24" s="293"/>
    </row>
    <row r="25" spans="1:12" x14ac:dyDescent="0.25">
      <c r="A25" s="636"/>
      <c r="B25" s="631" t="s">
        <v>190</v>
      </c>
      <c r="C25" s="419" t="s">
        <v>57</v>
      </c>
      <c r="D25" s="201">
        <v>0</v>
      </c>
      <c r="E25" s="298"/>
      <c r="F25" s="298"/>
      <c r="G25" s="298"/>
      <c r="H25" s="298"/>
      <c r="I25" s="298"/>
      <c r="J25" s="298"/>
      <c r="K25" s="293"/>
      <c r="L25" s="293"/>
    </row>
    <row r="26" spans="1:12" x14ac:dyDescent="0.25">
      <c r="A26" s="636"/>
      <c r="B26" s="636"/>
      <c r="C26" s="419" t="s">
        <v>116</v>
      </c>
      <c r="D26" s="201">
        <v>0</v>
      </c>
      <c r="E26" s="298"/>
      <c r="F26" s="298"/>
      <c r="G26" s="298"/>
      <c r="H26" s="298"/>
      <c r="I26" s="298"/>
      <c r="J26" s="298"/>
      <c r="K26" s="293"/>
      <c r="L26" s="293"/>
    </row>
    <row r="27" spans="1:12" x14ac:dyDescent="0.25">
      <c r="A27" s="636"/>
      <c r="B27" s="636"/>
      <c r="C27" s="419" t="s">
        <v>126</v>
      </c>
      <c r="D27" s="201">
        <v>0</v>
      </c>
      <c r="E27" s="298"/>
      <c r="F27" s="298"/>
      <c r="G27" s="298"/>
      <c r="H27" s="298"/>
      <c r="I27" s="298"/>
      <c r="J27" s="298"/>
      <c r="K27" s="293"/>
      <c r="L27" s="293"/>
    </row>
    <row r="28" spans="1:12" x14ac:dyDescent="0.25">
      <c r="A28" s="636"/>
      <c r="B28" s="636"/>
      <c r="C28" s="419" t="s">
        <v>128</v>
      </c>
      <c r="D28" s="201">
        <v>0</v>
      </c>
      <c r="E28" s="298"/>
      <c r="F28" s="298"/>
      <c r="G28" s="298"/>
      <c r="H28" s="298"/>
      <c r="I28" s="298"/>
      <c r="J28" s="298"/>
      <c r="K28" s="293"/>
      <c r="L28" s="293"/>
    </row>
    <row r="29" spans="1:12" x14ac:dyDescent="0.25">
      <c r="A29" s="636"/>
      <c r="B29" s="636"/>
      <c r="C29" s="419" t="s">
        <v>130</v>
      </c>
      <c r="D29" s="201">
        <v>0</v>
      </c>
      <c r="E29" s="298"/>
      <c r="F29" s="298"/>
      <c r="G29" s="298"/>
      <c r="H29" s="298"/>
      <c r="I29" s="298"/>
      <c r="J29" s="298"/>
      <c r="K29" s="293"/>
      <c r="L29" s="293"/>
    </row>
    <row r="30" spans="1:12" x14ac:dyDescent="0.25">
      <c r="A30" s="636"/>
      <c r="B30" s="636"/>
      <c r="C30" s="419" t="s">
        <v>121</v>
      </c>
      <c r="D30" s="201">
        <v>0</v>
      </c>
      <c r="E30" s="298"/>
      <c r="F30" s="298"/>
      <c r="G30" s="298"/>
      <c r="H30" s="298"/>
      <c r="I30" s="298"/>
      <c r="J30" s="298"/>
      <c r="K30" s="293"/>
      <c r="L30" s="293"/>
    </row>
    <row r="31" spans="1:12" x14ac:dyDescent="0.25">
      <c r="A31" s="636"/>
      <c r="B31" s="636"/>
      <c r="C31" s="419" t="s">
        <v>127</v>
      </c>
      <c r="D31" s="201">
        <v>0</v>
      </c>
      <c r="E31" s="298"/>
      <c r="F31" s="298"/>
      <c r="G31" s="298"/>
      <c r="H31" s="298"/>
      <c r="I31" s="298"/>
      <c r="J31" s="298"/>
      <c r="K31" s="293"/>
      <c r="L31" s="293"/>
    </row>
    <row r="32" spans="1:12" x14ac:dyDescent="0.25">
      <c r="A32" s="636"/>
      <c r="B32" s="636"/>
      <c r="C32" s="419" t="s">
        <v>123</v>
      </c>
      <c r="D32" s="201">
        <v>0</v>
      </c>
      <c r="E32" s="298"/>
      <c r="F32" s="298"/>
      <c r="G32" s="298"/>
      <c r="H32" s="298"/>
      <c r="I32" s="298"/>
      <c r="J32" s="298"/>
      <c r="K32" s="293"/>
      <c r="L32" s="293"/>
    </row>
    <row r="33" spans="1:12" x14ac:dyDescent="0.25">
      <c r="A33" s="636"/>
      <c r="B33" s="636"/>
      <c r="C33" s="419" t="s">
        <v>129</v>
      </c>
      <c r="D33" s="201">
        <v>0</v>
      </c>
      <c r="E33" s="298"/>
      <c r="F33" s="298"/>
      <c r="G33" s="298"/>
      <c r="H33" s="298"/>
      <c r="I33" s="298"/>
      <c r="J33" s="298"/>
      <c r="K33" s="293"/>
      <c r="L33" s="293"/>
    </row>
    <row r="34" spans="1:12" x14ac:dyDescent="0.25">
      <c r="A34" s="636"/>
      <c r="B34" s="636"/>
      <c r="C34" s="419" t="s">
        <v>125</v>
      </c>
      <c r="D34" s="201">
        <v>0</v>
      </c>
      <c r="E34" s="298"/>
      <c r="F34" s="298"/>
      <c r="G34" s="298"/>
      <c r="H34" s="298"/>
      <c r="I34" s="298"/>
      <c r="J34" s="298"/>
      <c r="K34" s="293"/>
      <c r="L34" s="293"/>
    </row>
    <row r="35" spans="1:12" x14ac:dyDescent="0.25">
      <c r="A35" s="636"/>
      <c r="B35" s="636"/>
      <c r="C35" s="419" t="s">
        <v>117</v>
      </c>
      <c r="D35" s="201">
        <v>0</v>
      </c>
      <c r="E35" s="298"/>
      <c r="F35" s="298"/>
      <c r="G35" s="298"/>
      <c r="H35" s="298"/>
      <c r="I35" s="298"/>
      <c r="J35" s="298"/>
      <c r="K35" s="293"/>
      <c r="L35" s="293"/>
    </row>
    <row r="36" spans="1:12" x14ac:dyDescent="0.25">
      <c r="A36" s="636"/>
      <c r="B36" s="636"/>
      <c r="C36" s="419" t="s">
        <v>131</v>
      </c>
      <c r="D36" s="201">
        <v>0</v>
      </c>
      <c r="E36" s="298"/>
      <c r="F36" s="298"/>
      <c r="G36" s="298"/>
      <c r="H36" s="298"/>
      <c r="I36" s="298"/>
      <c r="J36" s="298"/>
      <c r="K36" s="293"/>
      <c r="L36" s="293"/>
    </row>
    <row r="37" spans="1:12" x14ac:dyDescent="0.25">
      <c r="A37" s="636"/>
      <c r="B37" s="636"/>
      <c r="C37" s="419" t="s">
        <v>124</v>
      </c>
      <c r="D37" s="201">
        <v>0</v>
      </c>
      <c r="E37" s="298"/>
      <c r="F37" s="298"/>
      <c r="G37" s="298"/>
      <c r="H37" s="298"/>
      <c r="I37" s="298"/>
      <c r="J37" s="298"/>
      <c r="K37" s="293"/>
      <c r="L37" s="293"/>
    </row>
    <row r="38" spans="1:12" x14ac:dyDescent="0.25">
      <c r="A38" s="636"/>
      <c r="B38" s="636"/>
      <c r="C38" s="419" t="s">
        <v>119</v>
      </c>
      <c r="D38" s="201">
        <v>0</v>
      </c>
      <c r="E38" s="298"/>
      <c r="F38" s="298"/>
      <c r="G38" s="298"/>
      <c r="H38" s="298"/>
      <c r="I38" s="298"/>
      <c r="J38" s="298"/>
      <c r="K38" s="293"/>
      <c r="L38" s="293"/>
    </row>
    <row r="39" spans="1:12" x14ac:dyDescent="0.25">
      <c r="A39" s="636"/>
      <c r="B39" s="636"/>
      <c r="C39" s="419" t="s">
        <v>68</v>
      </c>
      <c r="D39" s="201">
        <v>0</v>
      </c>
      <c r="E39" s="298"/>
      <c r="F39" s="298"/>
      <c r="G39" s="298"/>
      <c r="H39" s="298"/>
      <c r="I39" s="298"/>
      <c r="J39" s="298"/>
      <c r="K39" s="293"/>
      <c r="L39" s="293"/>
    </row>
    <row r="40" spans="1:12" x14ac:dyDescent="0.25">
      <c r="A40" s="636"/>
      <c r="B40" s="636"/>
      <c r="C40" s="419" t="s">
        <v>122</v>
      </c>
      <c r="D40" s="201">
        <v>0</v>
      </c>
      <c r="E40" s="298"/>
      <c r="F40" s="298"/>
      <c r="G40" s="298"/>
      <c r="H40" s="298"/>
      <c r="I40" s="298"/>
      <c r="J40" s="298"/>
      <c r="K40" s="293"/>
      <c r="L40" s="293"/>
    </row>
    <row r="41" spans="1:12" x14ac:dyDescent="0.25">
      <c r="A41" s="636"/>
      <c r="B41" s="636"/>
      <c r="C41" s="419" t="s">
        <v>118</v>
      </c>
      <c r="D41" s="201">
        <v>0</v>
      </c>
      <c r="E41" s="298"/>
      <c r="F41" s="298"/>
      <c r="G41" s="298"/>
      <c r="H41" s="298"/>
      <c r="I41" s="298"/>
      <c r="J41" s="298"/>
      <c r="K41" s="293"/>
      <c r="L41" s="293"/>
    </row>
    <row r="42" spans="1:12" x14ac:dyDescent="0.25">
      <c r="A42" s="636"/>
      <c r="B42" s="636"/>
      <c r="C42" s="419" t="s">
        <v>120</v>
      </c>
      <c r="D42" s="201">
        <v>0</v>
      </c>
      <c r="E42" s="298"/>
      <c r="F42" s="298"/>
      <c r="G42" s="298"/>
      <c r="H42" s="298"/>
      <c r="I42" s="298"/>
      <c r="J42" s="298"/>
      <c r="K42" s="293"/>
      <c r="L42" s="293"/>
    </row>
    <row r="43" spans="1:12" x14ac:dyDescent="0.25">
      <c r="A43" s="636"/>
      <c r="B43" s="631" t="s">
        <v>191</v>
      </c>
      <c r="C43" s="419" t="s">
        <v>57</v>
      </c>
      <c r="D43" s="201">
        <v>1.0000000000000002</v>
      </c>
      <c r="E43" s="201">
        <v>1</v>
      </c>
      <c r="F43" s="201">
        <v>0</v>
      </c>
      <c r="G43" s="201">
        <v>0</v>
      </c>
      <c r="H43" s="201">
        <v>0</v>
      </c>
      <c r="I43" s="201">
        <v>8</v>
      </c>
      <c r="J43" s="201">
        <v>8</v>
      </c>
      <c r="K43" s="293">
        <v>99.999999999999972</v>
      </c>
      <c r="L43" s="293">
        <v>100</v>
      </c>
    </row>
    <row r="44" spans="1:12" x14ac:dyDescent="0.25">
      <c r="A44" s="636"/>
      <c r="B44" s="636"/>
      <c r="C44" s="419" t="s">
        <v>132</v>
      </c>
      <c r="D44" s="201">
        <v>1</v>
      </c>
      <c r="E44" s="201">
        <v>1</v>
      </c>
      <c r="F44" s="201">
        <v>0</v>
      </c>
      <c r="G44" s="201">
        <v>0</v>
      </c>
      <c r="H44" s="201">
        <v>0</v>
      </c>
      <c r="I44" s="201">
        <v>8</v>
      </c>
      <c r="J44" s="201">
        <v>8</v>
      </c>
      <c r="K44" s="293">
        <v>100</v>
      </c>
      <c r="L44" s="293">
        <v>100</v>
      </c>
    </row>
    <row r="45" spans="1:12" x14ac:dyDescent="0.25">
      <c r="A45" s="636"/>
      <c r="B45" s="636"/>
      <c r="C45" s="419" t="s">
        <v>135</v>
      </c>
      <c r="D45" s="201">
        <v>0</v>
      </c>
      <c r="E45" s="298"/>
      <c r="F45" s="298"/>
      <c r="G45" s="298"/>
      <c r="H45" s="298"/>
      <c r="I45" s="298"/>
      <c r="J45" s="298"/>
      <c r="K45" s="293"/>
      <c r="L45" s="293"/>
    </row>
    <row r="46" spans="1:12" x14ac:dyDescent="0.25">
      <c r="A46" s="636"/>
      <c r="B46" s="636"/>
      <c r="C46" s="419" t="s">
        <v>145</v>
      </c>
      <c r="D46" s="201">
        <v>0</v>
      </c>
      <c r="E46" s="298"/>
      <c r="F46" s="298"/>
      <c r="G46" s="298"/>
      <c r="H46" s="298"/>
      <c r="I46" s="298"/>
      <c r="J46" s="298"/>
      <c r="K46" s="293"/>
      <c r="L46" s="293"/>
    </row>
    <row r="47" spans="1:12" x14ac:dyDescent="0.25">
      <c r="A47" s="636"/>
      <c r="B47" s="636"/>
      <c r="C47" s="419" t="s">
        <v>137</v>
      </c>
      <c r="D47" s="201">
        <v>0</v>
      </c>
      <c r="E47" s="298"/>
      <c r="F47" s="298"/>
      <c r="G47" s="298"/>
      <c r="H47" s="298"/>
      <c r="I47" s="298"/>
      <c r="J47" s="298"/>
      <c r="K47" s="293"/>
      <c r="L47" s="293"/>
    </row>
    <row r="48" spans="1:12" x14ac:dyDescent="0.25">
      <c r="A48" s="636"/>
      <c r="B48" s="636"/>
      <c r="C48" s="419" t="s">
        <v>149</v>
      </c>
      <c r="D48" s="201">
        <v>0</v>
      </c>
      <c r="E48" s="298"/>
      <c r="F48" s="298"/>
      <c r="G48" s="298"/>
      <c r="H48" s="298"/>
      <c r="I48" s="298"/>
      <c r="J48" s="298"/>
      <c r="K48" s="293"/>
      <c r="L48" s="293"/>
    </row>
    <row r="49" spans="1:12" x14ac:dyDescent="0.25">
      <c r="A49" s="636"/>
      <c r="B49" s="636"/>
      <c r="C49" s="419" t="s">
        <v>146</v>
      </c>
      <c r="D49" s="201">
        <v>0</v>
      </c>
      <c r="E49" s="298"/>
      <c r="F49" s="298"/>
      <c r="G49" s="298"/>
      <c r="H49" s="298"/>
      <c r="I49" s="298"/>
      <c r="J49" s="298"/>
      <c r="K49" s="293"/>
      <c r="L49" s="293"/>
    </row>
    <row r="50" spans="1:12" x14ac:dyDescent="0.25">
      <c r="A50" s="636"/>
      <c r="B50" s="636"/>
      <c r="C50" s="419" t="s">
        <v>69</v>
      </c>
      <c r="D50" s="201">
        <v>0</v>
      </c>
      <c r="E50" s="298"/>
      <c r="F50" s="298"/>
      <c r="G50" s="298"/>
      <c r="H50" s="298"/>
      <c r="I50" s="298"/>
      <c r="J50" s="298"/>
      <c r="K50" s="293"/>
      <c r="L50" s="293"/>
    </row>
    <row r="51" spans="1:12" x14ac:dyDescent="0.25">
      <c r="A51" s="636"/>
      <c r="B51" s="636"/>
      <c r="C51" s="419" t="s">
        <v>143</v>
      </c>
      <c r="D51" s="201">
        <v>0</v>
      </c>
      <c r="E51" s="298"/>
      <c r="F51" s="298"/>
      <c r="G51" s="298"/>
      <c r="H51" s="298"/>
      <c r="I51" s="298"/>
      <c r="J51" s="298"/>
      <c r="K51" s="293"/>
      <c r="L51" s="293"/>
    </row>
    <row r="52" spans="1:12" x14ac:dyDescent="0.25">
      <c r="A52" s="636"/>
      <c r="B52" s="636"/>
      <c r="C52" s="419" t="s">
        <v>144</v>
      </c>
      <c r="D52" s="201">
        <v>0</v>
      </c>
      <c r="E52" s="298"/>
      <c r="F52" s="298"/>
      <c r="G52" s="298"/>
      <c r="H52" s="298"/>
      <c r="I52" s="298"/>
      <c r="J52" s="298"/>
      <c r="K52" s="293"/>
      <c r="L52" s="293"/>
    </row>
    <row r="53" spans="1:12" x14ac:dyDescent="0.25">
      <c r="A53" s="636"/>
      <c r="B53" s="636"/>
      <c r="C53" s="419" t="s">
        <v>134</v>
      </c>
      <c r="D53" s="201">
        <v>0</v>
      </c>
      <c r="E53" s="298"/>
      <c r="F53" s="298"/>
      <c r="G53" s="298"/>
      <c r="H53" s="298"/>
      <c r="I53" s="298"/>
      <c r="J53" s="298"/>
      <c r="K53" s="293"/>
      <c r="L53" s="293"/>
    </row>
    <row r="54" spans="1:12" x14ac:dyDescent="0.25">
      <c r="A54" s="636"/>
      <c r="B54" s="636"/>
      <c r="C54" s="419" t="s">
        <v>147</v>
      </c>
      <c r="D54" s="201">
        <v>0</v>
      </c>
      <c r="E54" s="298"/>
      <c r="F54" s="298"/>
      <c r="G54" s="298"/>
      <c r="H54" s="298"/>
      <c r="I54" s="298"/>
      <c r="J54" s="298"/>
      <c r="K54" s="293"/>
      <c r="L54" s="293"/>
    </row>
    <row r="55" spans="1:12" x14ac:dyDescent="0.25">
      <c r="A55" s="636"/>
      <c r="B55" s="636"/>
      <c r="C55" s="419" t="s">
        <v>141</v>
      </c>
      <c r="D55" s="201">
        <v>0</v>
      </c>
      <c r="E55" s="298"/>
      <c r="F55" s="298"/>
      <c r="G55" s="298"/>
      <c r="H55" s="298"/>
      <c r="I55" s="298"/>
      <c r="J55" s="298"/>
      <c r="K55" s="293"/>
      <c r="L55" s="293"/>
    </row>
    <row r="56" spans="1:12" x14ac:dyDescent="0.25">
      <c r="A56" s="636"/>
      <c r="B56" s="636"/>
      <c r="C56" s="419" t="s">
        <v>148</v>
      </c>
      <c r="D56" s="201">
        <v>0</v>
      </c>
      <c r="E56" s="298"/>
      <c r="F56" s="298"/>
      <c r="G56" s="298"/>
      <c r="H56" s="298"/>
      <c r="I56" s="298"/>
      <c r="J56" s="298"/>
      <c r="K56" s="293"/>
      <c r="L56" s="293"/>
    </row>
    <row r="57" spans="1:12" x14ac:dyDescent="0.25">
      <c r="A57" s="636"/>
      <c r="B57" s="636"/>
      <c r="C57" s="419" t="s">
        <v>140</v>
      </c>
      <c r="D57" s="201">
        <v>0</v>
      </c>
      <c r="E57" s="298"/>
      <c r="F57" s="298"/>
      <c r="G57" s="298"/>
      <c r="H57" s="298"/>
      <c r="I57" s="298"/>
      <c r="J57" s="298"/>
      <c r="K57" s="293"/>
      <c r="L57" s="293"/>
    </row>
    <row r="58" spans="1:12" x14ac:dyDescent="0.25">
      <c r="A58" s="636"/>
      <c r="B58" s="636"/>
      <c r="C58" s="419" t="s">
        <v>136</v>
      </c>
      <c r="D58" s="201">
        <v>0</v>
      </c>
      <c r="E58" s="298"/>
      <c r="F58" s="298"/>
      <c r="G58" s="298"/>
      <c r="H58" s="298"/>
      <c r="I58" s="298"/>
      <c r="J58" s="298"/>
      <c r="K58" s="293"/>
      <c r="L58" s="293"/>
    </row>
    <row r="59" spans="1:12" x14ac:dyDescent="0.25">
      <c r="A59" s="636"/>
      <c r="B59" s="636"/>
      <c r="C59" s="419" t="s">
        <v>142</v>
      </c>
      <c r="D59" s="201">
        <v>0</v>
      </c>
      <c r="E59" s="298"/>
      <c r="F59" s="298"/>
      <c r="G59" s="298"/>
      <c r="H59" s="298"/>
      <c r="I59" s="298"/>
      <c r="J59" s="298"/>
      <c r="K59" s="293"/>
      <c r="L59" s="293"/>
    </row>
    <row r="60" spans="1:12" x14ac:dyDescent="0.25">
      <c r="A60" s="636"/>
      <c r="B60" s="636"/>
      <c r="C60" s="419" t="s">
        <v>66</v>
      </c>
      <c r="D60" s="201">
        <v>0</v>
      </c>
      <c r="E60" s="298"/>
      <c r="F60" s="298"/>
      <c r="G60" s="298"/>
      <c r="H60" s="298"/>
      <c r="I60" s="298"/>
      <c r="J60" s="298"/>
      <c r="K60" s="293"/>
      <c r="L60" s="293"/>
    </row>
    <row r="61" spans="1:12" x14ac:dyDescent="0.25">
      <c r="A61" s="636"/>
      <c r="B61" s="636"/>
      <c r="C61" s="419" t="s">
        <v>133</v>
      </c>
      <c r="D61" s="201">
        <v>0</v>
      </c>
      <c r="E61" s="298"/>
      <c r="F61" s="298"/>
      <c r="G61" s="298"/>
      <c r="H61" s="298"/>
      <c r="I61" s="298"/>
      <c r="J61" s="298"/>
      <c r="K61" s="293"/>
      <c r="L61" s="293"/>
    </row>
    <row r="62" spans="1:12" x14ac:dyDescent="0.25">
      <c r="A62" s="636"/>
      <c r="B62" s="636"/>
      <c r="C62" s="419" t="s">
        <v>65</v>
      </c>
      <c r="D62" s="201">
        <v>0</v>
      </c>
      <c r="E62" s="298"/>
      <c r="F62" s="298"/>
      <c r="G62" s="298"/>
      <c r="H62" s="298"/>
      <c r="I62" s="298"/>
      <c r="J62" s="298"/>
      <c r="K62" s="293"/>
      <c r="L62" s="293"/>
    </row>
    <row r="63" spans="1:12" x14ac:dyDescent="0.25">
      <c r="A63" s="636"/>
      <c r="B63" s="636"/>
      <c r="C63" s="419" t="s">
        <v>150</v>
      </c>
      <c r="D63" s="201">
        <v>0</v>
      </c>
      <c r="E63" s="298"/>
      <c r="F63" s="298"/>
      <c r="G63" s="298"/>
      <c r="H63" s="298"/>
      <c r="I63" s="298"/>
      <c r="J63" s="298"/>
      <c r="K63" s="293"/>
      <c r="L63" s="293"/>
    </row>
    <row r="64" spans="1:12" x14ac:dyDescent="0.25">
      <c r="A64" s="636"/>
      <c r="B64" s="636"/>
      <c r="C64" s="419" t="s">
        <v>138</v>
      </c>
      <c r="D64" s="201">
        <v>0</v>
      </c>
      <c r="E64" s="298"/>
      <c r="F64" s="298"/>
      <c r="G64" s="298"/>
      <c r="H64" s="298"/>
      <c r="I64" s="298"/>
      <c r="J64" s="298"/>
      <c r="K64" s="293"/>
      <c r="L64" s="293"/>
    </row>
    <row r="65" spans="1:12" x14ac:dyDescent="0.25">
      <c r="A65" s="636"/>
      <c r="B65" s="636"/>
      <c r="C65" s="419" t="s">
        <v>139</v>
      </c>
      <c r="D65" s="201">
        <v>0</v>
      </c>
      <c r="E65" s="298"/>
      <c r="F65" s="298"/>
      <c r="G65" s="298"/>
      <c r="H65" s="298"/>
      <c r="I65" s="298"/>
      <c r="J65" s="298"/>
      <c r="K65" s="293"/>
      <c r="L65" s="293"/>
    </row>
    <row r="66" spans="1:12" x14ac:dyDescent="0.25">
      <c r="A66" s="636"/>
      <c r="B66" s="631" t="s">
        <v>192</v>
      </c>
      <c r="C66" s="419" t="s">
        <v>57</v>
      </c>
      <c r="D66" s="201">
        <v>1</v>
      </c>
      <c r="E66" s="201">
        <v>1</v>
      </c>
      <c r="F66" s="201">
        <v>0</v>
      </c>
      <c r="G66" s="201">
        <v>0</v>
      </c>
      <c r="H66" s="201">
        <v>0</v>
      </c>
      <c r="I66" s="201">
        <v>8</v>
      </c>
      <c r="J66" s="201">
        <v>8</v>
      </c>
      <c r="K66" s="293">
        <v>100</v>
      </c>
      <c r="L66" s="293">
        <v>100</v>
      </c>
    </row>
    <row r="67" spans="1:12" x14ac:dyDescent="0.25">
      <c r="A67" s="636"/>
      <c r="B67" s="636"/>
      <c r="C67" s="419" t="s">
        <v>151</v>
      </c>
      <c r="D67" s="201">
        <v>0</v>
      </c>
      <c r="E67" s="298"/>
      <c r="F67" s="298"/>
      <c r="G67" s="298"/>
      <c r="H67" s="298"/>
      <c r="I67" s="298"/>
      <c r="J67" s="298"/>
      <c r="K67" s="293"/>
      <c r="L67" s="293"/>
    </row>
    <row r="68" spans="1:12" x14ac:dyDescent="0.25">
      <c r="A68" s="636"/>
      <c r="B68" s="636"/>
      <c r="C68" s="419" t="s">
        <v>162</v>
      </c>
      <c r="D68" s="201">
        <v>0</v>
      </c>
      <c r="E68" s="298"/>
      <c r="F68" s="298"/>
      <c r="G68" s="298"/>
      <c r="H68" s="298"/>
      <c r="I68" s="298"/>
      <c r="J68" s="298"/>
      <c r="K68" s="293"/>
      <c r="L68" s="293"/>
    </row>
    <row r="69" spans="1:12" x14ac:dyDescent="0.25">
      <c r="A69" s="636"/>
      <c r="B69" s="636"/>
      <c r="C69" s="419" t="s">
        <v>156</v>
      </c>
      <c r="D69" s="201">
        <v>0</v>
      </c>
      <c r="E69" s="298"/>
      <c r="F69" s="298"/>
      <c r="G69" s="298"/>
      <c r="H69" s="298"/>
      <c r="I69" s="298"/>
      <c r="J69" s="298"/>
      <c r="K69" s="293"/>
      <c r="L69" s="293"/>
    </row>
    <row r="70" spans="1:12" x14ac:dyDescent="0.25">
      <c r="A70" s="636"/>
      <c r="B70" s="636"/>
      <c r="C70" s="419" t="s">
        <v>155</v>
      </c>
      <c r="D70" s="201">
        <v>0</v>
      </c>
      <c r="E70" s="298"/>
      <c r="F70" s="298"/>
      <c r="G70" s="298"/>
      <c r="H70" s="298"/>
      <c r="I70" s="298"/>
      <c r="J70" s="298"/>
      <c r="K70" s="293"/>
      <c r="L70" s="293"/>
    </row>
    <row r="71" spans="1:12" x14ac:dyDescent="0.25">
      <c r="A71" s="636"/>
      <c r="B71" s="636"/>
      <c r="C71" s="419" t="s">
        <v>154</v>
      </c>
      <c r="D71" s="201">
        <v>0</v>
      </c>
      <c r="E71" s="298"/>
      <c r="F71" s="298"/>
      <c r="G71" s="298"/>
      <c r="H71" s="298"/>
      <c r="I71" s="298"/>
      <c r="J71" s="298"/>
      <c r="K71" s="293"/>
      <c r="L71" s="293"/>
    </row>
    <row r="72" spans="1:12" x14ac:dyDescent="0.25">
      <c r="A72" s="636"/>
      <c r="B72" s="636"/>
      <c r="C72" s="419" t="s">
        <v>161</v>
      </c>
      <c r="D72" s="201">
        <v>0</v>
      </c>
      <c r="E72" s="298"/>
      <c r="F72" s="298"/>
      <c r="G72" s="298"/>
      <c r="H72" s="298"/>
      <c r="I72" s="298"/>
      <c r="J72" s="298"/>
      <c r="K72" s="293"/>
      <c r="L72" s="293"/>
    </row>
    <row r="73" spans="1:12" x14ac:dyDescent="0.25">
      <c r="A73" s="636"/>
      <c r="B73" s="636"/>
      <c r="C73" s="419" t="s">
        <v>157</v>
      </c>
      <c r="D73" s="201">
        <v>1</v>
      </c>
      <c r="E73" s="201">
        <v>1</v>
      </c>
      <c r="F73" s="201">
        <v>0</v>
      </c>
      <c r="G73" s="201">
        <v>0</v>
      </c>
      <c r="H73" s="201">
        <v>0</v>
      </c>
      <c r="I73" s="201">
        <v>8</v>
      </c>
      <c r="J73" s="201">
        <v>8</v>
      </c>
      <c r="K73" s="293">
        <v>100</v>
      </c>
      <c r="L73" s="293">
        <v>100</v>
      </c>
    </row>
    <row r="74" spans="1:12" x14ac:dyDescent="0.25">
      <c r="A74" s="636"/>
      <c r="B74" s="636"/>
      <c r="C74" s="419" t="s">
        <v>159</v>
      </c>
      <c r="D74" s="201">
        <v>0</v>
      </c>
      <c r="E74" s="298"/>
      <c r="F74" s="298"/>
      <c r="G74" s="298"/>
      <c r="H74" s="298"/>
      <c r="I74" s="298"/>
      <c r="J74" s="298"/>
      <c r="K74" s="293"/>
      <c r="L74" s="293"/>
    </row>
    <row r="75" spans="1:12" x14ac:dyDescent="0.25">
      <c r="A75" s="636"/>
      <c r="B75" s="636"/>
      <c r="C75" s="419" t="s">
        <v>164</v>
      </c>
      <c r="D75" s="201">
        <v>0</v>
      </c>
      <c r="E75" s="298"/>
      <c r="F75" s="298"/>
      <c r="G75" s="298"/>
      <c r="H75" s="298"/>
      <c r="I75" s="298"/>
      <c r="J75" s="298"/>
      <c r="K75" s="293"/>
      <c r="L75" s="293"/>
    </row>
    <row r="76" spans="1:12" x14ac:dyDescent="0.25">
      <c r="A76" s="636"/>
      <c r="B76" s="636"/>
      <c r="C76" s="419" t="s">
        <v>152</v>
      </c>
      <c r="D76" s="201">
        <v>0</v>
      </c>
      <c r="E76" s="298"/>
      <c r="F76" s="298"/>
      <c r="G76" s="298"/>
      <c r="H76" s="298"/>
      <c r="I76" s="298"/>
      <c r="J76" s="298"/>
      <c r="K76" s="293"/>
      <c r="L76" s="293"/>
    </row>
    <row r="77" spans="1:12" x14ac:dyDescent="0.25">
      <c r="A77" s="636"/>
      <c r="B77" s="636"/>
      <c r="C77" s="419" t="s">
        <v>67</v>
      </c>
      <c r="D77" s="201">
        <v>0</v>
      </c>
      <c r="E77" s="298"/>
      <c r="F77" s="298"/>
      <c r="G77" s="298"/>
      <c r="H77" s="298"/>
      <c r="I77" s="298"/>
      <c r="J77" s="298"/>
      <c r="K77" s="293"/>
      <c r="L77" s="293"/>
    </row>
    <row r="78" spans="1:12" x14ac:dyDescent="0.25">
      <c r="A78" s="636"/>
      <c r="B78" s="636"/>
      <c r="C78" s="419" t="s">
        <v>70</v>
      </c>
      <c r="D78" s="201">
        <v>0</v>
      </c>
      <c r="E78" s="298"/>
      <c r="F78" s="298"/>
      <c r="G78" s="298"/>
      <c r="H78" s="298"/>
      <c r="I78" s="298"/>
      <c r="J78" s="298"/>
      <c r="K78" s="293"/>
      <c r="L78" s="293"/>
    </row>
    <row r="79" spans="1:12" x14ac:dyDescent="0.25">
      <c r="A79" s="636"/>
      <c r="B79" s="636"/>
      <c r="C79" s="419" t="s">
        <v>153</v>
      </c>
      <c r="D79" s="201">
        <v>0</v>
      </c>
      <c r="E79" s="298"/>
      <c r="F79" s="298"/>
      <c r="G79" s="298"/>
      <c r="H79" s="298"/>
      <c r="I79" s="298"/>
      <c r="J79" s="298"/>
      <c r="K79" s="293"/>
      <c r="L79" s="293"/>
    </row>
    <row r="80" spans="1:12" x14ac:dyDescent="0.25">
      <c r="A80" s="636"/>
      <c r="B80" s="636"/>
      <c r="C80" s="419" t="s">
        <v>158</v>
      </c>
      <c r="D80" s="201">
        <v>0</v>
      </c>
      <c r="E80" s="298"/>
      <c r="F80" s="298"/>
      <c r="G80" s="298"/>
      <c r="H80" s="298"/>
      <c r="I80" s="298"/>
      <c r="J80" s="298"/>
      <c r="K80" s="293"/>
      <c r="L80" s="293"/>
    </row>
    <row r="81" spans="1:12" x14ac:dyDescent="0.25">
      <c r="A81" s="636"/>
      <c r="B81" s="636"/>
      <c r="C81" s="419" t="s">
        <v>163</v>
      </c>
      <c r="D81" s="201">
        <v>0</v>
      </c>
      <c r="E81" s="298"/>
      <c r="F81" s="298"/>
      <c r="G81" s="298"/>
      <c r="H81" s="298"/>
      <c r="I81" s="298"/>
      <c r="J81" s="298"/>
      <c r="K81" s="293"/>
      <c r="L81" s="293"/>
    </row>
    <row r="82" spans="1:12" x14ac:dyDescent="0.25">
      <c r="A82" s="636"/>
      <c r="B82" s="636"/>
      <c r="C82" s="419" t="s">
        <v>160</v>
      </c>
      <c r="D82" s="201">
        <v>0</v>
      </c>
      <c r="E82" s="298"/>
      <c r="F82" s="298"/>
      <c r="G82" s="298"/>
      <c r="H82" s="298"/>
      <c r="I82" s="298"/>
      <c r="J82" s="298"/>
      <c r="K82" s="293"/>
      <c r="L82" s="293"/>
    </row>
    <row r="83" spans="1:12" x14ac:dyDescent="0.25">
      <c r="A83" s="636"/>
      <c r="B83" s="631" t="s">
        <v>193</v>
      </c>
      <c r="C83" s="419" t="s">
        <v>57</v>
      </c>
      <c r="D83" s="201">
        <v>1.0000000000000002</v>
      </c>
      <c r="E83" s="201">
        <v>1</v>
      </c>
      <c r="F83" s="201">
        <v>0</v>
      </c>
      <c r="G83" s="201">
        <v>0</v>
      </c>
      <c r="H83" s="201">
        <v>0</v>
      </c>
      <c r="I83" s="201">
        <v>8</v>
      </c>
      <c r="J83" s="201">
        <v>8</v>
      </c>
      <c r="K83" s="293">
        <v>99.999999999999972</v>
      </c>
      <c r="L83" s="293">
        <v>100</v>
      </c>
    </row>
    <row r="84" spans="1:12" x14ac:dyDescent="0.25">
      <c r="A84" s="636"/>
      <c r="B84" s="636"/>
      <c r="C84" s="419" t="s">
        <v>165</v>
      </c>
      <c r="D84" s="201">
        <v>1</v>
      </c>
      <c r="E84" s="201">
        <v>1</v>
      </c>
      <c r="F84" s="201">
        <v>0</v>
      </c>
      <c r="G84" s="201">
        <v>0</v>
      </c>
      <c r="H84" s="201">
        <v>0</v>
      </c>
      <c r="I84" s="201">
        <v>8</v>
      </c>
      <c r="J84" s="201">
        <v>8</v>
      </c>
      <c r="K84" s="293">
        <v>100</v>
      </c>
      <c r="L84" s="293">
        <v>100</v>
      </c>
    </row>
    <row r="85" spans="1:12" x14ac:dyDescent="0.25">
      <c r="A85" s="636"/>
      <c r="B85" s="636"/>
      <c r="C85" s="419" t="s">
        <v>175</v>
      </c>
      <c r="D85" s="201">
        <v>0</v>
      </c>
      <c r="E85" s="298"/>
      <c r="F85" s="298"/>
      <c r="G85" s="298"/>
      <c r="H85" s="298"/>
      <c r="I85" s="298"/>
      <c r="J85" s="298"/>
      <c r="K85" s="293"/>
      <c r="L85" s="293"/>
    </row>
    <row r="86" spans="1:12" x14ac:dyDescent="0.25">
      <c r="A86" s="636"/>
      <c r="B86" s="636"/>
      <c r="C86" s="419" t="s">
        <v>178</v>
      </c>
      <c r="D86" s="201">
        <v>0</v>
      </c>
      <c r="E86" s="298"/>
      <c r="F86" s="298"/>
      <c r="G86" s="298"/>
      <c r="H86" s="298"/>
      <c r="I86" s="298"/>
      <c r="J86" s="298"/>
      <c r="K86" s="293"/>
      <c r="L86" s="293"/>
    </row>
    <row r="87" spans="1:12" x14ac:dyDescent="0.25">
      <c r="A87" s="636"/>
      <c r="B87" s="636"/>
      <c r="C87" s="419" t="s">
        <v>179</v>
      </c>
      <c r="D87" s="201">
        <v>0</v>
      </c>
      <c r="E87" s="298"/>
      <c r="F87" s="298"/>
      <c r="G87" s="298"/>
      <c r="H87" s="298"/>
      <c r="I87" s="298"/>
      <c r="J87" s="298"/>
      <c r="K87" s="293"/>
      <c r="L87" s="293"/>
    </row>
    <row r="88" spans="1:12" x14ac:dyDescent="0.25">
      <c r="A88" s="636"/>
      <c r="B88" s="636"/>
      <c r="C88" s="419" t="s">
        <v>171</v>
      </c>
      <c r="D88" s="201">
        <v>0</v>
      </c>
      <c r="E88" s="298"/>
      <c r="F88" s="298"/>
      <c r="G88" s="298"/>
      <c r="H88" s="298"/>
      <c r="I88" s="298"/>
      <c r="J88" s="298"/>
      <c r="K88" s="293"/>
      <c r="L88" s="293"/>
    </row>
    <row r="89" spans="1:12" x14ac:dyDescent="0.25">
      <c r="A89" s="636"/>
      <c r="B89" s="636"/>
      <c r="C89" s="419" t="s">
        <v>183</v>
      </c>
      <c r="D89" s="201">
        <v>0</v>
      </c>
      <c r="E89" s="298"/>
      <c r="F89" s="298"/>
      <c r="G89" s="298"/>
      <c r="H89" s="298"/>
      <c r="I89" s="298"/>
      <c r="J89" s="298"/>
      <c r="K89" s="293"/>
      <c r="L89" s="293"/>
    </row>
    <row r="90" spans="1:12" x14ac:dyDescent="0.25">
      <c r="A90" s="636"/>
      <c r="B90" s="636"/>
      <c r="C90" s="419" t="s">
        <v>184</v>
      </c>
      <c r="D90" s="201">
        <v>0</v>
      </c>
      <c r="E90" s="298"/>
      <c r="F90" s="298"/>
      <c r="G90" s="298"/>
      <c r="H90" s="298"/>
      <c r="I90" s="298"/>
      <c r="J90" s="298"/>
      <c r="K90" s="293"/>
      <c r="L90" s="293"/>
    </row>
    <row r="91" spans="1:12" x14ac:dyDescent="0.25">
      <c r="A91" s="636"/>
      <c r="B91" s="636"/>
      <c r="C91" s="419" t="s">
        <v>181</v>
      </c>
      <c r="D91" s="201">
        <v>0</v>
      </c>
      <c r="E91" s="298"/>
      <c r="F91" s="298"/>
      <c r="G91" s="298"/>
      <c r="H91" s="298"/>
      <c r="I91" s="298"/>
      <c r="J91" s="298"/>
      <c r="K91" s="293"/>
      <c r="L91" s="293"/>
    </row>
    <row r="92" spans="1:12" x14ac:dyDescent="0.25">
      <c r="A92" s="636"/>
      <c r="B92" s="636"/>
      <c r="C92" s="419" t="s">
        <v>180</v>
      </c>
      <c r="D92" s="201">
        <v>0</v>
      </c>
      <c r="E92" s="298"/>
      <c r="F92" s="298"/>
      <c r="G92" s="298"/>
      <c r="H92" s="298"/>
      <c r="I92" s="298"/>
      <c r="J92" s="298"/>
      <c r="K92" s="293"/>
      <c r="L92" s="293"/>
    </row>
    <row r="93" spans="1:12" x14ac:dyDescent="0.25">
      <c r="A93" s="636"/>
      <c r="B93" s="636"/>
      <c r="C93" s="419" t="s">
        <v>169</v>
      </c>
      <c r="D93" s="201">
        <v>0</v>
      </c>
      <c r="E93" s="298"/>
      <c r="F93" s="298"/>
      <c r="G93" s="298"/>
      <c r="H93" s="298"/>
      <c r="I93" s="298"/>
      <c r="J93" s="298"/>
      <c r="K93" s="293"/>
      <c r="L93" s="293"/>
    </row>
    <row r="94" spans="1:12" x14ac:dyDescent="0.25">
      <c r="A94" s="636"/>
      <c r="B94" s="636"/>
      <c r="C94" s="419" t="s">
        <v>173</v>
      </c>
      <c r="D94" s="201">
        <v>0</v>
      </c>
      <c r="E94" s="298"/>
      <c r="F94" s="298"/>
      <c r="G94" s="298"/>
      <c r="H94" s="298"/>
      <c r="I94" s="298"/>
      <c r="J94" s="298"/>
      <c r="K94" s="293"/>
      <c r="L94" s="293"/>
    </row>
    <row r="95" spans="1:12" x14ac:dyDescent="0.25">
      <c r="A95" s="636"/>
      <c r="B95" s="636"/>
      <c r="C95" s="419" t="s">
        <v>176</v>
      </c>
      <c r="D95" s="201">
        <v>0</v>
      </c>
      <c r="E95" s="298"/>
      <c r="F95" s="298"/>
      <c r="G95" s="298"/>
      <c r="H95" s="298"/>
      <c r="I95" s="298"/>
      <c r="J95" s="298"/>
      <c r="K95" s="293"/>
      <c r="L95" s="293"/>
    </row>
    <row r="96" spans="1:12" x14ac:dyDescent="0.25">
      <c r="A96" s="636"/>
      <c r="B96" s="636"/>
      <c r="C96" s="419" t="s">
        <v>167</v>
      </c>
      <c r="D96" s="201">
        <v>0</v>
      </c>
      <c r="E96" s="298"/>
      <c r="F96" s="298"/>
      <c r="G96" s="298"/>
      <c r="H96" s="298"/>
      <c r="I96" s="298"/>
      <c r="J96" s="298"/>
      <c r="K96" s="293"/>
      <c r="L96" s="293"/>
    </row>
    <row r="97" spans="1:12" x14ac:dyDescent="0.25">
      <c r="A97" s="636"/>
      <c r="B97" s="636"/>
      <c r="C97" s="419" t="s">
        <v>185</v>
      </c>
      <c r="D97" s="201">
        <v>0</v>
      </c>
      <c r="E97" s="298"/>
      <c r="F97" s="298"/>
      <c r="G97" s="298"/>
      <c r="H97" s="298"/>
      <c r="I97" s="298"/>
      <c r="J97" s="298"/>
      <c r="K97" s="293"/>
      <c r="L97" s="293"/>
    </row>
    <row r="98" spans="1:12" x14ac:dyDescent="0.25">
      <c r="A98" s="636"/>
      <c r="B98" s="636"/>
      <c r="C98" s="419" t="s">
        <v>172</v>
      </c>
      <c r="D98" s="201">
        <v>0</v>
      </c>
      <c r="E98" s="298"/>
      <c r="F98" s="298"/>
      <c r="G98" s="298"/>
      <c r="H98" s="298"/>
      <c r="I98" s="298"/>
      <c r="J98" s="298"/>
      <c r="K98" s="293"/>
      <c r="L98" s="293"/>
    </row>
    <row r="99" spans="1:12" x14ac:dyDescent="0.25">
      <c r="A99" s="636"/>
      <c r="B99" s="636"/>
      <c r="C99" s="419" t="s">
        <v>174</v>
      </c>
      <c r="D99" s="201">
        <v>0</v>
      </c>
      <c r="E99" s="298"/>
      <c r="F99" s="298"/>
      <c r="G99" s="298"/>
      <c r="H99" s="298"/>
      <c r="I99" s="298"/>
      <c r="J99" s="298"/>
      <c r="K99" s="293"/>
      <c r="L99" s="293"/>
    </row>
    <row r="100" spans="1:12" x14ac:dyDescent="0.25">
      <c r="A100" s="636"/>
      <c r="B100" s="636"/>
      <c r="C100" s="419" t="s">
        <v>168</v>
      </c>
      <c r="D100" s="201">
        <v>0</v>
      </c>
      <c r="E100" s="298"/>
      <c r="F100" s="298"/>
      <c r="G100" s="298"/>
      <c r="H100" s="298"/>
      <c r="I100" s="298"/>
      <c r="J100" s="298"/>
      <c r="K100" s="293"/>
      <c r="L100" s="293"/>
    </row>
    <row r="101" spans="1:12" x14ac:dyDescent="0.25">
      <c r="A101" s="636"/>
      <c r="B101" s="636"/>
      <c r="C101" s="419" t="s">
        <v>182</v>
      </c>
      <c r="D101" s="201">
        <v>0</v>
      </c>
      <c r="E101" s="298"/>
      <c r="F101" s="298"/>
      <c r="G101" s="298"/>
      <c r="H101" s="298"/>
      <c r="I101" s="298"/>
      <c r="J101" s="298"/>
      <c r="K101" s="293"/>
      <c r="L101" s="293"/>
    </row>
    <row r="102" spans="1:12" x14ac:dyDescent="0.25">
      <c r="A102" s="636"/>
      <c r="B102" s="636"/>
      <c r="C102" s="419" t="s">
        <v>170</v>
      </c>
      <c r="D102" s="201">
        <v>0</v>
      </c>
      <c r="E102" s="298"/>
      <c r="F102" s="298"/>
      <c r="G102" s="298"/>
      <c r="H102" s="298"/>
      <c r="I102" s="298"/>
      <c r="J102" s="298"/>
      <c r="K102" s="293"/>
      <c r="L102" s="293"/>
    </row>
    <row r="103" spans="1:12" x14ac:dyDescent="0.25">
      <c r="A103" s="636"/>
      <c r="B103" s="636"/>
      <c r="C103" s="419" t="s">
        <v>177</v>
      </c>
      <c r="D103" s="201">
        <v>0</v>
      </c>
      <c r="E103" s="298"/>
      <c r="F103" s="298"/>
      <c r="G103" s="298"/>
      <c r="H103" s="298"/>
      <c r="I103" s="298"/>
      <c r="J103" s="298"/>
      <c r="K103" s="293"/>
      <c r="L103" s="293"/>
    </row>
    <row r="104" spans="1:12" x14ac:dyDescent="0.25">
      <c r="A104" s="636"/>
      <c r="B104" s="636"/>
      <c r="C104" s="419" t="s">
        <v>166</v>
      </c>
      <c r="D104" s="201">
        <v>0</v>
      </c>
      <c r="E104" s="298"/>
      <c r="F104" s="298"/>
      <c r="G104" s="298"/>
      <c r="H104" s="298"/>
      <c r="I104" s="298"/>
      <c r="J104" s="298"/>
      <c r="K104" s="293"/>
      <c r="L104" s="293"/>
    </row>
    <row r="105" spans="1:12" x14ac:dyDescent="0.25">
      <c r="A105" s="636"/>
      <c r="B105" s="636"/>
      <c r="C105" s="419" t="s">
        <v>71</v>
      </c>
      <c r="D105" s="201">
        <v>0</v>
      </c>
      <c r="E105" s="298"/>
      <c r="F105" s="298"/>
      <c r="G105" s="298"/>
      <c r="H105" s="298"/>
      <c r="I105" s="298"/>
      <c r="J105" s="298"/>
      <c r="K105" s="293"/>
      <c r="L105" s="293"/>
    </row>
    <row r="106" spans="1:12" x14ac:dyDescent="0.25">
      <c r="A106" s="636"/>
      <c r="B106" s="631" t="s">
        <v>189</v>
      </c>
      <c r="C106" s="419" t="s">
        <v>57</v>
      </c>
      <c r="D106" s="201">
        <v>2.0000000000000004</v>
      </c>
      <c r="E106" s="201">
        <v>1</v>
      </c>
      <c r="F106" s="201">
        <v>1</v>
      </c>
      <c r="G106" s="201">
        <v>0</v>
      </c>
      <c r="H106" s="201">
        <v>0</v>
      </c>
      <c r="I106" s="201">
        <v>16</v>
      </c>
      <c r="J106" s="201">
        <v>16</v>
      </c>
      <c r="K106" s="293">
        <v>49.999999999999986</v>
      </c>
      <c r="L106" s="293">
        <v>100</v>
      </c>
    </row>
    <row r="107" spans="1:12" x14ac:dyDescent="0.25">
      <c r="A107" s="636"/>
      <c r="B107" s="636"/>
      <c r="C107" s="419" t="s">
        <v>105</v>
      </c>
      <c r="D107" s="201">
        <v>0</v>
      </c>
      <c r="E107" s="298"/>
      <c r="F107" s="298"/>
      <c r="G107" s="298"/>
      <c r="H107" s="298"/>
      <c r="I107" s="298"/>
      <c r="J107" s="298"/>
      <c r="K107" s="293"/>
      <c r="L107" s="293"/>
    </row>
    <row r="108" spans="1:12" x14ac:dyDescent="0.25">
      <c r="A108" s="636"/>
      <c r="B108" s="636"/>
      <c r="C108" s="419" t="s">
        <v>107</v>
      </c>
      <c r="D108" s="201">
        <v>0</v>
      </c>
      <c r="E108" s="298"/>
      <c r="F108" s="298"/>
      <c r="G108" s="298"/>
      <c r="H108" s="298"/>
      <c r="I108" s="298"/>
      <c r="J108" s="298"/>
      <c r="K108" s="293"/>
      <c r="L108" s="293"/>
    </row>
    <row r="109" spans="1:12" x14ac:dyDescent="0.25">
      <c r="A109" s="636"/>
      <c r="B109" s="636"/>
      <c r="C109" s="419" t="s">
        <v>108</v>
      </c>
      <c r="D109" s="201">
        <v>1</v>
      </c>
      <c r="E109" s="201">
        <v>0</v>
      </c>
      <c r="F109" s="201">
        <v>1</v>
      </c>
      <c r="G109" s="201">
        <v>0</v>
      </c>
      <c r="H109" s="201">
        <v>0</v>
      </c>
      <c r="I109" s="201">
        <v>4</v>
      </c>
      <c r="J109" s="201">
        <v>4</v>
      </c>
      <c r="K109" s="293">
        <v>0</v>
      </c>
      <c r="L109" s="293">
        <v>100</v>
      </c>
    </row>
    <row r="110" spans="1:12" x14ac:dyDescent="0.25">
      <c r="A110" s="636"/>
      <c r="B110" s="636"/>
      <c r="C110" s="419" t="s">
        <v>110</v>
      </c>
      <c r="D110" s="201">
        <v>0</v>
      </c>
      <c r="E110" s="298"/>
      <c r="F110" s="298"/>
      <c r="G110" s="298"/>
      <c r="H110" s="298"/>
      <c r="I110" s="298"/>
      <c r="J110" s="298"/>
      <c r="K110" s="293"/>
      <c r="L110" s="293"/>
    </row>
    <row r="111" spans="1:12" x14ac:dyDescent="0.25">
      <c r="A111" s="636"/>
      <c r="B111" s="636"/>
      <c r="C111" s="419" t="s">
        <v>115</v>
      </c>
      <c r="D111" s="201">
        <v>0</v>
      </c>
      <c r="E111" s="298"/>
      <c r="F111" s="298"/>
      <c r="G111" s="298"/>
      <c r="H111" s="298"/>
      <c r="I111" s="298"/>
      <c r="J111" s="298"/>
      <c r="K111" s="293"/>
      <c r="L111" s="293"/>
    </row>
    <row r="112" spans="1:12" x14ac:dyDescent="0.25">
      <c r="A112" s="636"/>
      <c r="B112" s="636"/>
      <c r="C112" s="419" t="s">
        <v>113</v>
      </c>
      <c r="D112" s="201">
        <v>0</v>
      </c>
      <c r="E112" s="298"/>
      <c r="F112" s="298"/>
      <c r="G112" s="298"/>
      <c r="H112" s="298"/>
      <c r="I112" s="298"/>
      <c r="J112" s="298"/>
      <c r="K112" s="293"/>
      <c r="L112" s="293"/>
    </row>
    <row r="113" spans="1:12" x14ac:dyDescent="0.25">
      <c r="A113" s="636"/>
      <c r="B113" s="636"/>
      <c r="C113" s="419" t="s">
        <v>114</v>
      </c>
      <c r="D113" s="201">
        <v>0</v>
      </c>
      <c r="E113" s="298"/>
      <c r="F113" s="298"/>
      <c r="G113" s="298"/>
      <c r="H113" s="298"/>
      <c r="I113" s="298"/>
      <c r="J113" s="298"/>
      <c r="K113" s="293"/>
      <c r="L113" s="293"/>
    </row>
    <row r="114" spans="1:12" x14ac:dyDescent="0.25">
      <c r="A114" s="636"/>
      <c r="B114" s="636"/>
      <c r="C114" s="419" t="s">
        <v>106</v>
      </c>
      <c r="D114" s="201">
        <v>0</v>
      </c>
      <c r="E114" s="298"/>
      <c r="F114" s="298"/>
      <c r="G114" s="298"/>
      <c r="H114" s="298"/>
      <c r="I114" s="298"/>
      <c r="J114" s="298"/>
      <c r="K114" s="293"/>
      <c r="L114" s="293"/>
    </row>
    <row r="115" spans="1:12" x14ac:dyDescent="0.25">
      <c r="A115" s="636"/>
      <c r="B115" s="636"/>
      <c r="C115" s="419" t="s">
        <v>112</v>
      </c>
      <c r="D115" s="201">
        <v>0</v>
      </c>
      <c r="E115" s="298"/>
      <c r="F115" s="298"/>
      <c r="G115" s="298"/>
      <c r="H115" s="298"/>
      <c r="I115" s="298"/>
      <c r="J115" s="298"/>
      <c r="K115" s="293"/>
      <c r="L115" s="293"/>
    </row>
    <row r="116" spans="1:12" x14ac:dyDescent="0.25">
      <c r="A116" s="636"/>
      <c r="B116" s="636"/>
      <c r="C116" s="419" t="s">
        <v>109</v>
      </c>
      <c r="D116" s="201">
        <v>0</v>
      </c>
      <c r="E116" s="298"/>
      <c r="F116" s="298"/>
      <c r="G116" s="298"/>
      <c r="H116" s="298"/>
      <c r="I116" s="298"/>
      <c r="J116" s="298"/>
      <c r="K116" s="293"/>
      <c r="L116" s="293"/>
    </row>
    <row r="117" spans="1:12" x14ac:dyDescent="0.25">
      <c r="A117" s="636"/>
      <c r="B117" s="636"/>
      <c r="C117" s="419" t="s">
        <v>111</v>
      </c>
      <c r="D117" s="201">
        <v>1</v>
      </c>
      <c r="E117" s="201">
        <v>1</v>
      </c>
      <c r="F117" s="201">
        <v>0</v>
      </c>
      <c r="G117" s="201">
        <v>0</v>
      </c>
      <c r="H117" s="201">
        <v>0</v>
      </c>
      <c r="I117" s="201">
        <v>12</v>
      </c>
      <c r="J117" s="201">
        <v>12</v>
      </c>
      <c r="K117" s="293">
        <v>100</v>
      </c>
      <c r="L117" s="293">
        <v>100</v>
      </c>
    </row>
    <row r="118" spans="1:12" x14ac:dyDescent="0.25">
      <c r="A118" s="636"/>
      <c r="B118" s="631" t="s">
        <v>187</v>
      </c>
      <c r="C118" s="419" t="s">
        <v>57</v>
      </c>
      <c r="D118" s="201">
        <v>1.0000000000000002</v>
      </c>
      <c r="E118" s="201">
        <v>1</v>
      </c>
      <c r="F118" s="201">
        <v>0</v>
      </c>
      <c r="G118" s="201">
        <v>0</v>
      </c>
      <c r="H118" s="201">
        <v>0</v>
      </c>
      <c r="I118" s="201">
        <v>4</v>
      </c>
      <c r="J118" s="201">
        <v>4</v>
      </c>
      <c r="K118" s="293">
        <v>99.999999999999972</v>
      </c>
      <c r="L118" s="293">
        <v>100</v>
      </c>
    </row>
    <row r="119" spans="1:12" x14ac:dyDescent="0.25">
      <c r="A119" s="636"/>
      <c r="B119" s="636"/>
      <c r="C119" s="419" t="s">
        <v>85</v>
      </c>
      <c r="D119" s="201">
        <v>0</v>
      </c>
      <c r="E119" s="298"/>
      <c r="F119" s="298"/>
      <c r="G119" s="298"/>
      <c r="H119" s="298"/>
      <c r="I119" s="298"/>
      <c r="J119" s="298"/>
      <c r="K119" s="293"/>
      <c r="L119" s="293"/>
    </row>
    <row r="120" spans="1:12" x14ac:dyDescent="0.25">
      <c r="A120" s="636"/>
      <c r="B120" s="636"/>
      <c r="C120" s="419" t="s">
        <v>79</v>
      </c>
      <c r="D120" s="201">
        <v>0</v>
      </c>
      <c r="E120" s="298"/>
      <c r="F120" s="298"/>
      <c r="G120" s="298"/>
      <c r="H120" s="298"/>
      <c r="I120" s="298"/>
      <c r="J120" s="298"/>
      <c r="K120" s="293"/>
      <c r="L120" s="293"/>
    </row>
    <row r="121" spans="1:12" x14ac:dyDescent="0.25">
      <c r="A121" s="636"/>
      <c r="B121" s="636"/>
      <c r="C121" s="419" t="s">
        <v>81</v>
      </c>
      <c r="D121" s="201">
        <v>1</v>
      </c>
      <c r="E121" s="201">
        <v>1</v>
      </c>
      <c r="F121" s="201">
        <v>0</v>
      </c>
      <c r="G121" s="201">
        <v>0</v>
      </c>
      <c r="H121" s="201">
        <v>0</v>
      </c>
      <c r="I121" s="201">
        <v>4</v>
      </c>
      <c r="J121" s="201">
        <v>4</v>
      </c>
      <c r="K121" s="293">
        <v>100</v>
      </c>
      <c r="L121" s="293">
        <v>100</v>
      </c>
    </row>
    <row r="122" spans="1:12" x14ac:dyDescent="0.25">
      <c r="A122" s="636"/>
      <c r="B122" s="636"/>
      <c r="C122" s="419" t="s">
        <v>88</v>
      </c>
      <c r="D122" s="201">
        <v>0</v>
      </c>
      <c r="E122" s="298"/>
      <c r="F122" s="298"/>
      <c r="G122" s="298"/>
      <c r="H122" s="298"/>
      <c r="I122" s="298"/>
      <c r="J122" s="298"/>
      <c r="K122" s="293"/>
      <c r="L122" s="293"/>
    </row>
    <row r="123" spans="1:12" x14ac:dyDescent="0.25">
      <c r="A123" s="636"/>
      <c r="B123" s="636"/>
      <c r="C123" s="419" t="s">
        <v>86</v>
      </c>
      <c r="D123" s="201">
        <v>0</v>
      </c>
      <c r="E123" s="298"/>
      <c r="F123" s="298"/>
      <c r="G123" s="298"/>
      <c r="H123" s="298"/>
      <c r="I123" s="298"/>
      <c r="J123" s="298"/>
      <c r="K123" s="293"/>
      <c r="L123" s="293"/>
    </row>
    <row r="124" spans="1:12" x14ac:dyDescent="0.25">
      <c r="A124" s="636"/>
      <c r="B124" s="636"/>
      <c r="C124" s="419" t="s">
        <v>82</v>
      </c>
      <c r="D124" s="201">
        <v>0</v>
      </c>
      <c r="E124" s="298"/>
      <c r="F124" s="298"/>
      <c r="G124" s="298"/>
      <c r="H124" s="298"/>
      <c r="I124" s="298"/>
      <c r="J124" s="298"/>
      <c r="K124" s="293"/>
      <c r="L124" s="293"/>
    </row>
    <row r="125" spans="1:12" x14ac:dyDescent="0.25">
      <c r="A125" s="636"/>
      <c r="B125" s="636"/>
      <c r="C125" s="419" t="s">
        <v>83</v>
      </c>
      <c r="D125" s="201">
        <v>0</v>
      </c>
      <c r="E125" s="298"/>
      <c r="F125" s="298"/>
      <c r="G125" s="298"/>
      <c r="H125" s="298"/>
      <c r="I125" s="298"/>
      <c r="J125" s="298"/>
      <c r="K125" s="293"/>
      <c r="L125" s="293"/>
    </row>
    <row r="126" spans="1:12" x14ac:dyDescent="0.25">
      <c r="A126" s="636"/>
      <c r="B126" s="636"/>
      <c r="C126" s="419" t="s">
        <v>87</v>
      </c>
      <c r="D126" s="201">
        <v>0</v>
      </c>
      <c r="E126" s="298"/>
      <c r="F126" s="298"/>
      <c r="G126" s="298"/>
      <c r="H126" s="298"/>
      <c r="I126" s="298"/>
      <c r="J126" s="298"/>
      <c r="K126" s="293"/>
      <c r="L126" s="293"/>
    </row>
    <row r="127" spans="1:12" x14ac:dyDescent="0.25">
      <c r="A127" s="636"/>
      <c r="B127" s="636"/>
      <c r="C127" s="419" t="s">
        <v>80</v>
      </c>
      <c r="D127" s="201">
        <v>0</v>
      </c>
      <c r="E127" s="298"/>
      <c r="F127" s="298"/>
      <c r="G127" s="298"/>
      <c r="H127" s="298"/>
      <c r="I127" s="298"/>
      <c r="J127" s="298"/>
      <c r="K127" s="293"/>
      <c r="L127" s="293"/>
    </row>
    <row r="128" spans="1:12" x14ac:dyDescent="0.25">
      <c r="A128" s="636"/>
      <c r="B128" s="636"/>
      <c r="C128" s="419" t="s">
        <v>84</v>
      </c>
      <c r="D128" s="201">
        <v>0</v>
      </c>
      <c r="E128" s="298"/>
      <c r="F128" s="298"/>
      <c r="G128" s="298"/>
      <c r="H128" s="298"/>
      <c r="I128" s="298"/>
      <c r="J128" s="298"/>
      <c r="K128" s="293"/>
      <c r="L128" s="293"/>
    </row>
    <row r="129" spans="1:12" x14ac:dyDescent="0.25">
      <c r="A129" s="636"/>
      <c r="B129" s="631" t="s">
        <v>186</v>
      </c>
      <c r="C129" s="419" t="s">
        <v>57</v>
      </c>
      <c r="D129" s="201">
        <v>1.0000000000000002</v>
      </c>
      <c r="E129" s="201">
        <v>1</v>
      </c>
      <c r="F129" s="201">
        <v>0</v>
      </c>
      <c r="G129" s="201">
        <v>0</v>
      </c>
      <c r="H129" s="201">
        <v>0</v>
      </c>
      <c r="I129" s="201">
        <v>17</v>
      </c>
      <c r="J129" s="201">
        <v>17</v>
      </c>
      <c r="K129" s="293">
        <v>99.999999999999972</v>
      </c>
      <c r="L129" s="293">
        <v>100</v>
      </c>
    </row>
    <row r="130" spans="1:12" x14ac:dyDescent="0.25">
      <c r="A130" s="636"/>
      <c r="B130" s="636"/>
      <c r="C130" s="419" t="s">
        <v>74</v>
      </c>
      <c r="D130" s="201">
        <v>0</v>
      </c>
      <c r="E130" s="298"/>
      <c r="F130" s="298"/>
      <c r="G130" s="298"/>
      <c r="H130" s="298"/>
      <c r="I130" s="298"/>
      <c r="J130" s="298"/>
      <c r="K130" s="293"/>
      <c r="L130" s="293"/>
    </row>
    <row r="131" spans="1:12" x14ac:dyDescent="0.25">
      <c r="A131" s="636"/>
      <c r="B131" s="636"/>
      <c r="C131" s="419" t="s">
        <v>76</v>
      </c>
      <c r="D131" s="201">
        <v>0</v>
      </c>
      <c r="E131" s="298"/>
      <c r="F131" s="298"/>
      <c r="G131" s="298"/>
      <c r="H131" s="298"/>
      <c r="I131" s="298"/>
      <c r="J131" s="298"/>
      <c r="K131" s="293"/>
      <c r="L131" s="293"/>
    </row>
    <row r="132" spans="1:12" ht="31.5" x14ac:dyDescent="0.25">
      <c r="A132" s="636"/>
      <c r="B132" s="636"/>
      <c r="C132" s="419" t="s">
        <v>72</v>
      </c>
      <c r="D132" s="201">
        <v>0</v>
      </c>
      <c r="E132" s="298"/>
      <c r="F132" s="298"/>
      <c r="G132" s="298"/>
      <c r="H132" s="298"/>
      <c r="I132" s="298"/>
      <c r="J132" s="298"/>
      <c r="K132" s="293"/>
      <c r="L132" s="293"/>
    </row>
    <row r="133" spans="1:12" ht="31.5" x14ac:dyDescent="0.25">
      <c r="A133" s="636"/>
      <c r="B133" s="636"/>
      <c r="C133" s="419" t="s">
        <v>75</v>
      </c>
      <c r="D133" s="201">
        <v>0</v>
      </c>
      <c r="E133" s="298"/>
      <c r="F133" s="298"/>
      <c r="G133" s="298"/>
      <c r="H133" s="298"/>
      <c r="I133" s="298"/>
      <c r="J133" s="298"/>
      <c r="K133" s="293"/>
      <c r="L133" s="293"/>
    </row>
    <row r="134" spans="1:12" x14ac:dyDescent="0.25">
      <c r="A134" s="636"/>
      <c r="B134" s="636"/>
      <c r="C134" s="419" t="s">
        <v>73</v>
      </c>
      <c r="D134" s="201">
        <v>1</v>
      </c>
      <c r="E134" s="201">
        <v>1</v>
      </c>
      <c r="F134" s="201">
        <v>0</v>
      </c>
      <c r="G134" s="201">
        <v>0</v>
      </c>
      <c r="H134" s="201">
        <v>0</v>
      </c>
      <c r="I134" s="201">
        <v>17</v>
      </c>
      <c r="J134" s="201">
        <v>17</v>
      </c>
      <c r="K134" s="293">
        <v>100</v>
      </c>
      <c r="L134" s="293">
        <v>100</v>
      </c>
    </row>
    <row r="135" spans="1:12" x14ac:dyDescent="0.25">
      <c r="A135" s="636"/>
      <c r="B135" s="636"/>
      <c r="C135" s="419" t="s">
        <v>78</v>
      </c>
      <c r="D135" s="201">
        <v>0</v>
      </c>
      <c r="E135" s="298"/>
      <c r="F135" s="298"/>
      <c r="G135" s="298"/>
      <c r="H135" s="298"/>
      <c r="I135" s="298"/>
      <c r="J135" s="298"/>
      <c r="K135" s="293"/>
      <c r="L135" s="293"/>
    </row>
    <row r="136" spans="1:12" x14ac:dyDescent="0.25">
      <c r="A136" s="636"/>
      <c r="B136" s="636"/>
      <c r="C136" s="419" t="s">
        <v>64</v>
      </c>
      <c r="D136" s="201">
        <v>0</v>
      </c>
      <c r="E136" s="298"/>
      <c r="F136" s="298"/>
      <c r="G136" s="298"/>
      <c r="H136" s="298"/>
      <c r="I136" s="298"/>
      <c r="J136" s="298"/>
      <c r="K136" s="293"/>
      <c r="L136" s="293"/>
    </row>
    <row r="137" spans="1:12" x14ac:dyDescent="0.25">
      <c r="A137" s="637"/>
      <c r="B137" s="637"/>
      <c r="C137" s="420" t="s">
        <v>77</v>
      </c>
      <c r="D137" s="204">
        <v>0</v>
      </c>
      <c r="E137" s="299"/>
      <c r="F137" s="299"/>
      <c r="G137" s="299"/>
      <c r="H137" s="299"/>
      <c r="I137" s="299"/>
      <c r="J137" s="299"/>
      <c r="K137" s="295"/>
      <c r="L137" s="295"/>
    </row>
  </sheetData>
  <mergeCells count="19">
    <mergeCell ref="A6:C6"/>
    <mergeCell ref="A2:L2"/>
    <mergeCell ref="A4:C5"/>
    <mergeCell ref="D4:G4"/>
    <mergeCell ref="H4:H5"/>
    <mergeCell ref="I4:I5"/>
    <mergeCell ref="J4:J5"/>
    <mergeCell ref="K4:K5"/>
    <mergeCell ref="L4:L5"/>
    <mergeCell ref="A7:A137"/>
    <mergeCell ref="B7:C7"/>
    <mergeCell ref="B8:B24"/>
    <mergeCell ref="B25:B42"/>
    <mergeCell ref="B43:B65"/>
    <mergeCell ref="B66:B82"/>
    <mergeCell ref="B83:B105"/>
    <mergeCell ref="B106:B117"/>
    <mergeCell ref="B118:B128"/>
    <mergeCell ref="B129:B1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36"/>
  <sheetViews>
    <sheetView zoomScale="90" zoomScaleNormal="90" workbookViewId="0">
      <selection activeCell="D18" sqref="D18"/>
    </sheetView>
  </sheetViews>
  <sheetFormatPr defaultColWidth="9.33203125" defaultRowHeight="15.75" x14ac:dyDescent="0.25"/>
  <cols>
    <col min="1" max="1" width="26.33203125" style="25" customWidth="1"/>
    <col min="2" max="2" width="21.6640625" style="25" customWidth="1"/>
    <col min="3" max="3" width="29.1640625" style="25" customWidth="1"/>
    <col min="4" max="4" width="30.33203125" style="25" customWidth="1"/>
    <col min="5" max="16384" width="9.33203125" style="25"/>
  </cols>
  <sheetData>
    <row r="1" spans="1:5" ht="30.75" customHeight="1" x14ac:dyDescent="0.25">
      <c r="A1" s="550" t="s">
        <v>430</v>
      </c>
      <c r="B1" s="550"/>
      <c r="C1" s="550"/>
      <c r="D1" s="550"/>
      <c r="E1" s="38"/>
    </row>
    <row r="2" spans="1:5" ht="15.6" customHeight="1" x14ac:dyDescent="0.25">
      <c r="A2" s="39"/>
      <c r="B2" s="39"/>
      <c r="C2" s="39"/>
      <c r="D2" s="39"/>
      <c r="E2" s="38"/>
    </row>
    <row r="3" spans="1:5" x14ac:dyDescent="0.25">
      <c r="A3" s="26"/>
      <c r="B3" s="26"/>
      <c r="C3" s="26"/>
      <c r="D3" s="27" t="s">
        <v>315</v>
      </c>
      <c r="E3" s="26"/>
    </row>
    <row r="4" spans="1:5" x14ac:dyDescent="0.25">
      <c r="A4" s="551"/>
      <c r="B4" s="552"/>
      <c r="C4" s="553"/>
      <c r="D4" s="40" t="s">
        <v>316</v>
      </c>
    </row>
    <row r="5" spans="1:5" x14ac:dyDescent="0.25">
      <c r="A5" s="539" t="s">
        <v>426</v>
      </c>
      <c r="B5" s="539"/>
      <c r="C5" s="539"/>
      <c r="D5" s="405">
        <v>537.00000000000216</v>
      </c>
    </row>
    <row r="6" spans="1:5" x14ac:dyDescent="0.25">
      <c r="A6" s="540" t="s">
        <v>489</v>
      </c>
      <c r="B6" s="540" t="s">
        <v>57</v>
      </c>
      <c r="C6" s="540"/>
      <c r="D6" s="432">
        <v>6</v>
      </c>
    </row>
    <row r="7" spans="1:5" x14ac:dyDescent="0.25">
      <c r="A7" s="541"/>
      <c r="B7" s="541" t="s">
        <v>188</v>
      </c>
      <c r="C7" s="216" t="s">
        <v>57</v>
      </c>
      <c r="D7" s="406">
        <v>0</v>
      </c>
    </row>
    <row r="8" spans="1:5" x14ac:dyDescent="0.25">
      <c r="A8" s="541"/>
      <c r="B8" s="541"/>
      <c r="C8" s="216" t="s">
        <v>89</v>
      </c>
      <c r="D8" s="406">
        <v>0</v>
      </c>
    </row>
    <row r="9" spans="1:5" x14ac:dyDescent="0.25">
      <c r="A9" s="541"/>
      <c r="B9" s="541"/>
      <c r="C9" s="216" t="s">
        <v>90</v>
      </c>
      <c r="D9" s="406">
        <v>0</v>
      </c>
    </row>
    <row r="10" spans="1:5" x14ac:dyDescent="0.25">
      <c r="A10" s="541"/>
      <c r="B10" s="541"/>
      <c r="C10" s="216" t="s">
        <v>93</v>
      </c>
      <c r="D10" s="406">
        <v>0</v>
      </c>
    </row>
    <row r="11" spans="1:5" x14ac:dyDescent="0.25">
      <c r="A11" s="541"/>
      <c r="B11" s="541"/>
      <c r="C11" s="216" t="s">
        <v>94</v>
      </c>
      <c r="D11" s="406">
        <v>0</v>
      </c>
    </row>
    <row r="12" spans="1:5" x14ac:dyDescent="0.25">
      <c r="A12" s="541"/>
      <c r="B12" s="541"/>
      <c r="C12" s="216" t="s">
        <v>100</v>
      </c>
      <c r="D12" s="406">
        <v>0</v>
      </c>
    </row>
    <row r="13" spans="1:5" x14ac:dyDescent="0.25">
      <c r="A13" s="541"/>
      <c r="B13" s="541"/>
      <c r="C13" s="216" t="s">
        <v>98</v>
      </c>
      <c r="D13" s="406">
        <v>0</v>
      </c>
    </row>
    <row r="14" spans="1:5" x14ac:dyDescent="0.25">
      <c r="A14" s="541"/>
      <c r="B14" s="541"/>
      <c r="C14" s="216" t="s">
        <v>104</v>
      </c>
      <c r="D14" s="406">
        <v>0</v>
      </c>
    </row>
    <row r="15" spans="1:5" x14ac:dyDescent="0.25">
      <c r="A15" s="541"/>
      <c r="B15" s="541"/>
      <c r="C15" s="216" t="s">
        <v>92</v>
      </c>
      <c r="D15" s="406">
        <v>0</v>
      </c>
    </row>
    <row r="16" spans="1:5" x14ac:dyDescent="0.25">
      <c r="A16" s="541"/>
      <c r="B16" s="541"/>
      <c r="C16" s="216" t="s">
        <v>103</v>
      </c>
      <c r="D16" s="406">
        <v>0</v>
      </c>
    </row>
    <row r="17" spans="1:4" x14ac:dyDescent="0.25">
      <c r="A17" s="541"/>
      <c r="B17" s="541"/>
      <c r="C17" s="216" t="s">
        <v>95</v>
      </c>
      <c r="D17" s="406">
        <v>0</v>
      </c>
    </row>
    <row r="18" spans="1:4" x14ac:dyDescent="0.25">
      <c r="A18" s="541"/>
      <c r="B18" s="541"/>
      <c r="C18" s="216" t="s">
        <v>102</v>
      </c>
      <c r="D18" s="406">
        <v>0</v>
      </c>
    </row>
    <row r="19" spans="1:4" x14ac:dyDescent="0.25">
      <c r="A19" s="541"/>
      <c r="B19" s="541"/>
      <c r="C19" s="216" t="s">
        <v>96</v>
      </c>
      <c r="D19" s="406">
        <v>0</v>
      </c>
    </row>
    <row r="20" spans="1:4" x14ac:dyDescent="0.25">
      <c r="A20" s="541"/>
      <c r="B20" s="541"/>
      <c r="C20" s="216" t="s">
        <v>91</v>
      </c>
      <c r="D20" s="406">
        <v>0</v>
      </c>
    </row>
    <row r="21" spans="1:4" x14ac:dyDescent="0.25">
      <c r="A21" s="541"/>
      <c r="B21" s="541"/>
      <c r="C21" s="216" t="s">
        <v>101</v>
      </c>
      <c r="D21" s="406">
        <v>0</v>
      </c>
    </row>
    <row r="22" spans="1:4" x14ac:dyDescent="0.25">
      <c r="A22" s="541"/>
      <c r="B22" s="541"/>
      <c r="C22" s="216" t="s">
        <v>97</v>
      </c>
      <c r="D22" s="406">
        <v>0</v>
      </c>
    </row>
    <row r="23" spans="1:4" x14ac:dyDescent="0.25">
      <c r="A23" s="541"/>
      <c r="B23" s="541"/>
      <c r="C23" s="216" t="s">
        <v>99</v>
      </c>
      <c r="D23" s="406">
        <v>0</v>
      </c>
    </row>
    <row r="24" spans="1:4" x14ac:dyDescent="0.25">
      <c r="A24" s="541"/>
      <c r="B24" s="541" t="s">
        <v>190</v>
      </c>
      <c r="C24" s="216" t="s">
        <v>57</v>
      </c>
      <c r="D24" s="406">
        <v>0</v>
      </c>
    </row>
    <row r="25" spans="1:4" x14ac:dyDescent="0.25">
      <c r="A25" s="541"/>
      <c r="B25" s="541"/>
      <c r="C25" s="216" t="s">
        <v>116</v>
      </c>
      <c r="D25" s="406">
        <v>0</v>
      </c>
    </row>
    <row r="26" spans="1:4" x14ac:dyDescent="0.25">
      <c r="A26" s="541"/>
      <c r="B26" s="541"/>
      <c r="C26" s="216" t="s">
        <v>128</v>
      </c>
      <c r="D26" s="406">
        <v>0</v>
      </c>
    </row>
    <row r="27" spans="1:4" x14ac:dyDescent="0.25">
      <c r="A27" s="541"/>
      <c r="B27" s="541"/>
      <c r="C27" s="216" t="s">
        <v>126</v>
      </c>
      <c r="D27" s="406">
        <v>0</v>
      </c>
    </row>
    <row r="28" spans="1:4" x14ac:dyDescent="0.25">
      <c r="A28" s="541"/>
      <c r="B28" s="541"/>
      <c r="C28" s="216" t="s">
        <v>121</v>
      </c>
      <c r="D28" s="406">
        <v>0</v>
      </c>
    </row>
    <row r="29" spans="1:4" x14ac:dyDescent="0.25">
      <c r="A29" s="541"/>
      <c r="B29" s="541"/>
      <c r="C29" s="216" t="s">
        <v>130</v>
      </c>
      <c r="D29" s="406">
        <v>0</v>
      </c>
    </row>
    <row r="30" spans="1:4" x14ac:dyDescent="0.25">
      <c r="A30" s="541"/>
      <c r="B30" s="541"/>
      <c r="C30" s="216" t="s">
        <v>127</v>
      </c>
      <c r="D30" s="406">
        <v>0</v>
      </c>
    </row>
    <row r="31" spans="1:4" x14ac:dyDescent="0.25">
      <c r="A31" s="541"/>
      <c r="B31" s="541"/>
      <c r="C31" s="216" t="s">
        <v>123</v>
      </c>
      <c r="D31" s="406">
        <v>0</v>
      </c>
    </row>
    <row r="32" spans="1:4" x14ac:dyDescent="0.25">
      <c r="A32" s="541"/>
      <c r="B32" s="541"/>
      <c r="C32" s="216" t="s">
        <v>129</v>
      </c>
      <c r="D32" s="406">
        <v>0</v>
      </c>
    </row>
    <row r="33" spans="1:4" x14ac:dyDescent="0.25">
      <c r="A33" s="541"/>
      <c r="B33" s="541"/>
      <c r="C33" s="216" t="s">
        <v>125</v>
      </c>
      <c r="D33" s="406">
        <v>0</v>
      </c>
    </row>
    <row r="34" spans="1:4" x14ac:dyDescent="0.25">
      <c r="A34" s="541"/>
      <c r="B34" s="541"/>
      <c r="C34" s="216" t="s">
        <v>117</v>
      </c>
      <c r="D34" s="406">
        <v>0</v>
      </c>
    </row>
    <row r="35" spans="1:4" x14ac:dyDescent="0.25">
      <c r="A35" s="541"/>
      <c r="B35" s="541"/>
      <c r="C35" s="216" t="s">
        <v>124</v>
      </c>
      <c r="D35" s="406">
        <v>0</v>
      </c>
    </row>
    <row r="36" spans="1:4" x14ac:dyDescent="0.25">
      <c r="A36" s="541"/>
      <c r="B36" s="541"/>
      <c r="C36" s="216" t="s">
        <v>131</v>
      </c>
      <c r="D36" s="406">
        <v>0</v>
      </c>
    </row>
    <row r="37" spans="1:4" x14ac:dyDescent="0.25">
      <c r="A37" s="541"/>
      <c r="B37" s="541"/>
      <c r="C37" s="216" t="s">
        <v>119</v>
      </c>
      <c r="D37" s="406">
        <v>0</v>
      </c>
    </row>
    <row r="38" spans="1:4" x14ac:dyDescent="0.25">
      <c r="A38" s="541"/>
      <c r="B38" s="541"/>
      <c r="C38" s="216" t="s">
        <v>68</v>
      </c>
      <c r="D38" s="406">
        <v>0</v>
      </c>
    </row>
    <row r="39" spans="1:4" x14ac:dyDescent="0.25">
      <c r="A39" s="541"/>
      <c r="B39" s="541"/>
      <c r="C39" s="216" t="s">
        <v>122</v>
      </c>
      <c r="D39" s="406">
        <v>0</v>
      </c>
    </row>
    <row r="40" spans="1:4" x14ac:dyDescent="0.25">
      <c r="A40" s="541"/>
      <c r="B40" s="541"/>
      <c r="C40" s="216" t="s">
        <v>118</v>
      </c>
      <c r="D40" s="406">
        <v>0</v>
      </c>
    </row>
    <row r="41" spans="1:4" x14ac:dyDescent="0.25">
      <c r="A41" s="541"/>
      <c r="B41" s="541"/>
      <c r="C41" s="216" t="s">
        <v>120</v>
      </c>
      <c r="D41" s="406">
        <v>0</v>
      </c>
    </row>
    <row r="42" spans="1:4" x14ac:dyDescent="0.25">
      <c r="A42" s="541"/>
      <c r="B42" s="541" t="s">
        <v>191</v>
      </c>
      <c r="C42" s="216" t="s">
        <v>57</v>
      </c>
      <c r="D42" s="406">
        <v>1.0000000000000002</v>
      </c>
    </row>
    <row r="43" spans="1:4" x14ac:dyDescent="0.25">
      <c r="A43" s="541"/>
      <c r="B43" s="541"/>
      <c r="C43" s="216" t="s">
        <v>132</v>
      </c>
      <c r="D43" s="406">
        <v>0</v>
      </c>
    </row>
    <row r="44" spans="1:4" x14ac:dyDescent="0.25">
      <c r="A44" s="541"/>
      <c r="B44" s="541"/>
      <c r="C44" s="216" t="s">
        <v>135</v>
      </c>
      <c r="D44" s="406">
        <v>0</v>
      </c>
    </row>
    <row r="45" spans="1:4" x14ac:dyDescent="0.25">
      <c r="A45" s="541"/>
      <c r="B45" s="541"/>
      <c r="C45" s="216" t="s">
        <v>145</v>
      </c>
      <c r="D45" s="406">
        <v>0</v>
      </c>
    </row>
    <row r="46" spans="1:4" x14ac:dyDescent="0.25">
      <c r="A46" s="541"/>
      <c r="B46" s="541"/>
      <c r="C46" s="216" t="s">
        <v>137</v>
      </c>
      <c r="D46" s="406">
        <v>0</v>
      </c>
    </row>
    <row r="47" spans="1:4" x14ac:dyDescent="0.25">
      <c r="A47" s="541"/>
      <c r="B47" s="541"/>
      <c r="C47" s="216" t="s">
        <v>149</v>
      </c>
      <c r="D47" s="406">
        <v>0</v>
      </c>
    </row>
    <row r="48" spans="1:4" x14ac:dyDescent="0.25">
      <c r="A48" s="541"/>
      <c r="B48" s="541"/>
      <c r="C48" s="216" t="s">
        <v>146</v>
      </c>
      <c r="D48" s="406">
        <v>0</v>
      </c>
    </row>
    <row r="49" spans="1:4" x14ac:dyDescent="0.25">
      <c r="A49" s="541"/>
      <c r="B49" s="541"/>
      <c r="C49" s="216" t="s">
        <v>69</v>
      </c>
      <c r="D49" s="406">
        <v>0</v>
      </c>
    </row>
    <row r="50" spans="1:4" x14ac:dyDescent="0.25">
      <c r="A50" s="541"/>
      <c r="B50" s="541"/>
      <c r="C50" s="216" t="s">
        <v>143</v>
      </c>
      <c r="D50" s="406">
        <v>0</v>
      </c>
    </row>
    <row r="51" spans="1:4" x14ac:dyDescent="0.25">
      <c r="A51" s="541"/>
      <c r="B51" s="541"/>
      <c r="C51" s="216" t="s">
        <v>144</v>
      </c>
      <c r="D51" s="406">
        <v>0</v>
      </c>
    </row>
    <row r="52" spans="1:4" x14ac:dyDescent="0.25">
      <c r="A52" s="541"/>
      <c r="B52" s="541"/>
      <c r="C52" s="216" t="s">
        <v>134</v>
      </c>
      <c r="D52" s="406">
        <v>1</v>
      </c>
    </row>
    <row r="53" spans="1:4" x14ac:dyDescent="0.25">
      <c r="A53" s="541"/>
      <c r="B53" s="541"/>
      <c r="C53" s="216" t="s">
        <v>147</v>
      </c>
      <c r="D53" s="406">
        <v>0</v>
      </c>
    </row>
    <row r="54" spans="1:4" x14ac:dyDescent="0.25">
      <c r="A54" s="541"/>
      <c r="B54" s="541"/>
      <c r="C54" s="216" t="s">
        <v>141</v>
      </c>
      <c r="D54" s="406">
        <v>0</v>
      </c>
    </row>
    <row r="55" spans="1:4" x14ac:dyDescent="0.25">
      <c r="A55" s="541"/>
      <c r="B55" s="541"/>
      <c r="C55" s="216" t="s">
        <v>148</v>
      </c>
      <c r="D55" s="406">
        <v>0</v>
      </c>
    </row>
    <row r="56" spans="1:4" x14ac:dyDescent="0.25">
      <c r="A56" s="541"/>
      <c r="B56" s="541"/>
      <c r="C56" s="216" t="s">
        <v>140</v>
      </c>
      <c r="D56" s="406">
        <v>0</v>
      </c>
    </row>
    <row r="57" spans="1:4" x14ac:dyDescent="0.25">
      <c r="A57" s="541"/>
      <c r="B57" s="541"/>
      <c r="C57" s="216" t="s">
        <v>136</v>
      </c>
      <c r="D57" s="406">
        <v>0</v>
      </c>
    </row>
    <row r="58" spans="1:4" x14ac:dyDescent="0.25">
      <c r="A58" s="541"/>
      <c r="B58" s="541"/>
      <c r="C58" s="216" t="s">
        <v>142</v>
      </c>
      <c r="D58" s="406">
        <v>0</v>
      </c>
    </row>
    <row r="59" spans="1:4" x14ac:dyDescent="0.25">
      <c r="A59" s="541"/>
      <c r="B59" s="541"/>
      <c r="C59" s="216" t="s">
        <v>66</v>
      </c>
      <c r="D59" s="406">
        <v>0</v>
      </c>
    </row>
    <row r="60" spans="1:4" x14ac:dyDescent="0.25">
      <c r="A60" s="541"/>
      <c r="B60" s="541"/>
      <c r="C60" s="216" t="s">
        <v>133</v>
      </c>
      <c r="D60" s="406">
        <v>0</v>
      </c>
    </row>
    <row r="61" spans="1:4" x14ac:dyDescent="0.25">
      <c r="A61" s="541"/>
      <c r="B61" s="541"/>
      <c r="C61" s="216" t="s">
        <v>65</v>
      </c>
      <c r="D61" s="406">
        <v>0</v>
      </c>
    </row>
    <row r="62" spans="1:4" x14ac:dyDescent="0.25">
      <c r="A62" s="541"/>
      <c r="B62" s="541"/>
      <c r="C62" s="216" t="s">
        <v>150</v>
      </c>
      <c r="D62" s="406">
        <v>0</v>
      </c>
    </row>
    <row r="63" spans="1:4" x14ac:dyDescent="0.25">
      <c r="A63" s="541"/>
      <c r="B63" s="541"/>
      <c r="C63" s="216" t="s">
        <v>138</v>
      </c>
      <c r="D63" s="406">
        <v>0</v>
      </c>
    </row>
    <row r="64" spans="1:4" x14ac:dyDescent="0.25">
      <c r="A64" s="541"/>
      <c r="B64" s="541"/>
      <c r="C64" s="216" t="s">
        <v>139</v>
      </c>
      <c r="D64" s="406">
        <v>0</v>
      </c>
    </row>
    <row r="65" spans="1:4" x14ac:dyDescent="0.25">
      <c r="A65" s="541"/>
      <c r="B65" s="541" t="s">
        <v>192</v>
      </c>
      <c r="C65" s="216" t="s">
        <v>57</v>
      </c>
      <c r="D65" s="406">
        <v>1</v>
      </c>
    </row>
    <row r="66" spans="1:4" x14ac:dyDescent="0.25">
      <c r="A66" s="541"/>
      <c r="B66" s="541"/>
      <c r="C66" s="216" t="s">
        <v>151</v>
      </c>
      <c r="D66" s="406">
        <v>1</v>
      </c>
    </row>
    <row r="67" spans="1:4" x14ac:dyDescent="0.25">
      <c r="A67" s="541"/>
      <c r="B67" s="541"/>
      <c r="C67" s="216" t="s">
        <v>162</v>
      </c>
      <c r="D67" s="406">
        <v>0</v>
      </c>
    </row>
    <row r="68" spans="1:4" x14ac:dyDescent="0.25">
      <c r="A68" s="541"/>
      <c r="B68" s="541"/>
      <c r="C68" s="216" t="s">
        <v>156</v>
      </c>
      <c r="D68" s="406">
        <v>0</v>
      </c>
    </row>
    <row r="69" spans="1:4" x14ac:dyDescent="0.25">
      <c r="A69" s="541"/>
      <c r="B69" s="541"/>
      <c r="C69" s="216" t="s">
        <v>155</v>
      </c>
      <c r="D69" s="406">
        <v>0</v>
      </c>
    </row>
    <row r="70" spans="1:4" x14ac:dyDescent="0.25">
      <c r="A70" s="541"/>
      <c r="B70" s="541"/>
      <c r="C70" s="216" t="s">
        <v>154</v>
      </c>
      <c r="D70" s="406">
        <v>0</v>
      </c>
    </row>
    <row r="71" spans="1:4" x14ac:dyDescent="0.25">
      <c r="A71" s="541"/>
      <c r="B71" s="541"/>
      <c r="C71" s="216" t="s">
        <v>161</v>
      </c>
      <c r="D71" s="406">
        <v>0</v>
      </c>
    </row>
    <row r="72" spans="1:4" x14ac:dyDescent="0.25">
      <c r="A72" s="541"/>
      <c r="B72" s="541"/>
      <c r="C72" s="216" t="s">
        <v>157</v>
      </c>
      <c r="D72" s="406">
        <v>0</v>
      </c>
    </row>
    <row r="73" spans="1:4" x14ac:dyDescent="0.25">
      <c r="A73" s="541"/>
      <c r="B73" s="541"/>
      <c r="C73" s="216" t="s">
        <v>159</v>
      </c>
      <c r="D73" s="406">
        <v>0</v>
      </c>
    </row>
    <row r="74" spans="1:4" x14ac:dyDescent="0.25">
      <c r="A74" s="541"/>
      <c r="B74" s="541"/>
      <c r="C74" s="216" t="s">
        <v>164</v>
      </c>
      <c r="D74" s="406">
        <v>0</v>
      </c>
    </row>
    <row r="75" spans="1:4" x14ac:dyDescent="0.25">
      <c r="A75" s="541"/>
      <c r="B75" s="541"/>
      <c r="C75" s="216" t="s">
        <v>152</v>
      </c>
      <c r="D75" s="406">
        <v>0</v>
      </c>
    </row>
    <row r="76" spans="1:4" x14ac:dyDescent="0.25">
      <c r="A76" s="541"/>
      <c r="B76" s="541"/>
      <c r="C76" s="216" t="s">
        <v>67</v>
      </c>
      <c r="D76" s="406">
        <v>0</v>
      </c>
    </row>
    <row r="77" spans="1:4" x14ac:dyDescent="0.25">
      <c r="A77" s="541"/>
      <c r="B77" s="541"/>
      <c r="C77" s="216" t="s">
        <v>70</v>
      </c>
      <c r="D77" s="406">
        <v>0</v>
      </c>
    </row>
    <row r="78" spans="1:4" x14ac:dyDescent="0.25">
      <c r="A78" s="541"/>
      <c r="B78" s="541"/>
      <c r="C78" s="216" t="s">
        <v>153</v>
      </c>
      <c r="D78" s="406">
        <v>0</v>
      </c>
    </row>
    <row r="79" spans="1:4" x14ac:dyDescent="0.25">
      <c r="A79" s="541"/>
      <c r="B79" s="541"/>
      <c r="C79" s="216" t="s">
        <v>158</v>
      </c>
      <c r="D79" s="406">
        <v>0</v>
      </c>
    </row>
    <row r="80" spans="1:4" x14ac:dyDescent="0.25">
      <c r="A80" s="541"/>
      <c r="B80" s="541"/>
      <c r="C80" s="216" t="s">
        <v>163</v>
      </c>
      <c r="D80" s="406">
        <v>0</v>
      </c>
    </row>
    <row r="81" spans="1:4" x14ac:dyDescent="0.25">
      <c r="A81" s="541"/>
      <c r="B81" s="541"/>
      <c r="C81" s="216" t="s">
        <v>160</v>
      </c>
      <c r="D81" s="406">
        <v>0</v>
      </c>
    </row>
    <row r="82" spans="1:4" x14ac:dyDescent="0.25">
      <c r="A82" s="541"/>
      <c r="B82" s="541" t="s">
        <v>193</v>
      </c>
      <c r="C82" s="216" t="s">
        <v>57</v>
      </c>
      <c r="D82" s="406">
        <v>1.0000000000000002</v>
      </c>
    </row>
    <row r="83" spans="1:4" x14ac:dyDescent="0.25">
      <c r="A83" s="541"/>
      <c r="B83" s="541"/>
      <c r="C83" s="216" t="s">
        <v>165</v>
      </c>
      <c r="D83" s="406">
        <v>1</v>
      </c>
    </row>
    <row r="84" spans="1:4" x14ac:dyDescent="0.25">
      <c r="A84" s="541"/>
      <c r="B84" s="541"/>
      <c r="C84" s="216" t="s">
        <v>175</v>
      </c>
      <c r="D84" s="406">
        <v>0</v>
      </c>
    </row>
    <row r="85" spans="1:4" x14ac:dyDescent="0.25">
      <c r="A85" s="541"/>
      <c r="B85" s="541"/>
      <c r="C85" s="216" t="s">
        <v>178</v>
      </c>
      <c r="D85" s="406">
        <v>0</v>
      </c>
    </row>
    <row r="86" spans="1:4" x14ac:dyDescent="0.25">
      <c r="A86" s="541"/>
      <c r="B86" s="541"/>
      <c r="C86" s="216" t="s">
        <v>179</v>
      </c>
      <c r="D86" s="406">
        <v>0</v>
      </c>
    </row>
    <row r="87" spans="1:4" x14ac:dyDescent="0.25">
      <c r="A87" s="541"/>
      <c r="B87" s="541"/>
      <c r="C87" s="216" t="s">
        <v>171</v>
      </c>
      <c r="D87" s="406">
        <v>0</v>
      </c>
    </row>
    <row r="88" spans="1:4" x14ac:dyDescent="0.25">
      <c r="A88" s="541"/>
      <c r="B88" s="541"/>
      <c r="C88" s="216" t="s">
        <v>184</v>
      </c>
      <c r="D88" s="406">
        <v>0</v>
      </c>
    </row>
    <row r="89" spans="1:4" x14ac:dyDescent="0.25">
      <c r="A89" s="541"/>
      <c r="B89" s="541"/>
      <c r="C89" s="216" t="s">
        <v>183</v>
      </c>
      <c r="D89" s="406">
        <v>0</v>
      </c>
    </row>
    <row r="90" spans="1:4" x14ac:dyDescent="0.25">
      <c r="A90" s="541"/>
      <c r="B90" s="541"/>
      <c r="C90" s="216" t="s">
        <v>181</v>
      </c>
      <c r="D90" s="406">
        <v>0</v>
      </c>
    </row>
    <row r="91" spans="1:4" x14ac:dyDescent="0.25">
      <c r="A91" s="541"/>
      <c r="B91" s="541"/>
      <c r="C91" s="216" t="s">
        <v>180</v>
      </c>
      <c r="D91" s="406">
        <v>0</v>
      </c>
    </row>
    <row r="92" spans="1:4" x14ac:dyDescent="0.25">
      <c r="A92" s="541"/>
      <c r="B92" s="541"/>
      <c r="C92" s="216" t="s">
        <v>169</v>
      </c>
      <c r="D92" s="406">
        <v>0</v>
      </c>
    </row>
    <row r="93" spans="1:4" x14ac:dyDescent="0.25">
      <c r="A93" s="541"/>
      <c r="B93" s="541"/>
      <c r="C93" s="216" t="s">
        <v>173</v>
      </c>
      <c r="D93" s="406">
        <v>0</v>
      </c>
    </row>
    <row r="94" spans="1:4" x14ac:dyDescent="0.25">
      <c r="A94" s="541"/>
      <c r="B94" s="541"/>
      <c r="C94" s="216" t="s">
        <v>176</v>
      </c>
      <c r="D94" s="406">
        <v>0</v>
      </c>
    </row>
    <row r="95" spans="1:4" x14ac:dyDescent="0.25">
      <c r="A95" s="541"/>
      <c r="B95" s="541"/>
      <c r="C95" s="216" t="s">
        <v>167</v>
      </c>
      <c r="D95" s="406">
        <v>0</v>
      </c>
    </row>
    <row r="96" spans="1:4" x14ac:dyDescent="0.25">
      <c r="A96" s="541"/>
      <c r="B96" s="541"/>
      <c r="C96" s="216" t="s">
        <v>185</v>
      </c>
      <c r="D96" s="406">
        <v>0</v>
      </c>
    </row>
    <row r="97" spans="1:4" x14ac:dyDescent="0.25">
      <c r="A97" s="541"/>
      <c r="B97" s="541"/>
      <c r="C97" s="216" t="s">
        <v>172</v>
      </c>
      <c r="D97" s="406">
        <v>0</v>
      </c>
    </row>
    <row r="98" spans="1:4" x14ac:dyDescent="0.25">
      <c r="A98" s="541"/>
      <c r="B98" s="541"/>
      <c r="C98" s="216" t="s">
        <v>174</v>
      </c>
      <c r="D98" s="406">
        <v>0</v>
      </c>
    </row>
    <row r="99" spans="1:4" x14ac:dyDescent="0.25">
      <c r="A99" s="541"/>
      <c r="B99" s="541"/>
      <c r="C99" s="216" t="s">
        <v>168</v>
      </c>
      <c r="D99" s="406">
        <v>0</v>
      </c>
    </row>
    <row r="100" spans="1:4" x14ac:dyDescent="0.25">
      <c r="A100" s="541"/>
      <c r="B100" s="541"/>
      <c r="C100" s="216" t="s">
        <v>182</v>
      </c>
      <c r="D100" s="406">
        <v>0</v>
      </c>
    </row>
    <row r="101" spans="1:4" x14ac:dyDescent="0.25">
      <c r="A101" s="541"/>
      <c r="B101" s="541"/>
      <c r="C101" s="216" t="s">
        <v>170</v>
      </c>
      <c r="D101" s="406">
        <v>0</v>
      </c>
    </row>
    <row r="102" spans="1:4" x14ac:dyDescent="0.25">
      <c r="A102" s="541"/>
      <c r="B102" s="541"/>
      <c r="C102" s="216" t="s">
        <v>177</v>
      </c>
      <c r="D102" s="406">
        <v>0</v>
      </c>
    </row>
    <row r="103" spans="1:4" x14ac:dyDescent="0.25">
      <c r="A103" s="541"/>
      <c r="B103" s="541"/>
      <c r="C103" s="216" t="s">
        <v>166</v>
      </c>
      <c r="D103" s="406">
        <v>0</v>
      </c>
    </row>
    <row r="104" spans="1:4" x14ac:dyDescent="0.25">
      <c r="A104" s="541"/>
      <c r="B104" s="541"/>
      <c r="C104" s="216" t="s">
        <v>71</v>
      </c>
      <c r="D104" s="406">
        <v>0</v>
      </c>
    </row>
    <row r="105" spans="1:4" x14ac:dyDescent="0.25">
      <c r="A105" s="541"/>
      <c r="B105" s="541" t="s">
        <v>189</v>
      </c>
      <c r="C105" s="216" t="s">
        <v>57</v>
      </c>
      <c r="D105" s="406">
        <v>0</v>
      </c>
    </row>
    <row r="106" spans="1:4" x14ac:dyDescent="0.25">
      <c r="A106" s="541"/>
      <c r="B106" s="541"/>
      <c r="C106" s="216" t="s">
        <v>105</v>
      </c>
      <c r="D106" s="406">
        <v>0</v>
      </c>
    </row>
    <row r="107" spans="1:4" x14ac:dyDescent="0.25">
      <c r="A107" s="541"/>
      <c r="B107" s="541"/>
      <c r="C107" s="216" t="s">
        <v>107</v>
      </c>
      <c r="D107" s="406">
        <v>0</v>
      </c>
    </row>
    <row r="108" spans="1:4" x14ac:dyDescent="0.25">
      <c r="A108" s="541"/>
      <c r="B108" s="541"/>
      <c r="C108" s="216" t="s">
        <v>108</v>
      </c>
      <c r="D108" s="406">
        <v>0</v>
      </c>
    </row>
    <row r="109" spans="1:4" x14ac:dyDescent="0.25">
      <c r="A109" s="541"/>
      <c r="B109" s="541"/>
      <c r="C109" s="216" t="s">
        <v>110</v>
      </c>
      <c r="D109" s="406">
        <v>0</v>
      </c>
    </row>
    <row r="110" spans="1:4" x14ac:dyDescent="0.25">
      <c r="A110" s="541"/>
      <c r="B110" s="541"/>
      <c r="C110" s="216" t="s">
        <v>115</v>
      </c>
      <c r="D110" s="406">
        <v>0</v>
      </c>
    </row>
    <row r="111" spans="1:4" x14ac:dyDescent="0.25">
      <c r="A111" s="541"/>
      <c r="B111" s="541"/>
      <c r="C111" s="216" t="s">
        <v>113</v>
      </c>
      <c r="D111" s="406">
        <v>0</v>
      </c>
    </row>
    <row r="112" spans="1:4" x14ac:dyDescent="0.25">
      <c r="A112" s="541"/>
      <c r="B112" s="541"/>
      <c r="C112" s="216" t="s">
        <v>114</v>
      </c>
      <c r="D112" s="406">
        <v>0</v>
      </c>
    </row>
    <row r="113" spans="1:4" x14ac:dyDescent="0.25">
      <c r="A113" s="541"/>
      <c r="B113" s="541"/>
      <c r="C113" s="216" t="s">
        <v>106</v>
      </c>
      <c r="D113" s="406">
        <v>0</v>
      </c>
    </row>
    <row r="114" spans="1:4" x14ac:dyDescent="0.25">
      <c r="A114" s="541"/>
      <c r="B114" s="541"/>
      <c r="C114" s="216" t="s">
        <v>112</v>
      </c>
      <c r="D114" s="406">
        <v>0</v>
      </c>
    </row>
    <row r="115" spans="1:4" x14ac:dyDescent="0.25">
      <c r="A115" s="541"/>
      <c r="B115" s="541"/>
      <c r="C115" s="216" t="s">
        <v>109</v>
      </c>
      <c r="D115" s="406">
        <v>0</v>
      </c>
    </row>
    <row r="116" spans="1:4" x14ac:dyDescent="0.25">
      <c r="A116" s="541"/>
      <c r="B116" s="541"/>
      <c r="C116" s="216" t="s">
        <v>111</v>
      </c>
      <c r="D116" s="406">
        <v>0</v>
      </c>
    </row>
    <row r="117" spans="1:4" x14ac:dyDescent="0.25">
      <c r="A117" s="541"/>
      <c r="B117" s="541" t="s">
        <v>187</v>
      </c>
      <c r="C117" s="216" t="s">
        <v>57</v>
      </c>
      <c r="D117" s="406">
        <v>1.0000000000000002</v>
      </c>
    </row>
    <row r="118" spans="1:4" x14ac:dyDescent="0.25">
      <c r="A118" s="541"/>
      <c r="B118" s="541"/>
      <c r="C118" s="216" t="s">
        <v>85</v>
      </c>
      <c r="D118" s="406">
        <v>0</v>
      </c>
    </row>
    <row r="119" spans="1:4" x14ac:dyDescent="0.25">
      <c r="A119" s="541"/>
      <c r="B119" s="541"/>
      <c r="C119" s="216" t="s">
        <v>79</v>
      </c>
      <c r="D119" s="406">
        <v>0</v>
      </c>
    </row>
    <row r="120" spans="1:4" x14ac:dyDescent="0.25">
      <c r="A120" s="541"/>
      <c r="B120" s="541"/>
      <c r="C120" s="216" t="s">
        <v>81</v>
      </c>
      <c r="D120" s="406">
        <v>1</v>
      </c>
    </row>
    <row r="121" spans="1:4" x14ac:dyDescent="0.25">
      <c r="A121" s="541"/>
      <c r="B121" s="541"/>
      <c r="C121" s="216" t="s">
        <v>88</v>
      </c>
      <c r="D121" s="406">
        <v>0</v>
      </c>
    </row>
    <row r="122" spans="1:4" x14ac:dyDescent="0.25">
      <c r="A122" s="541"/>
      <c r="B122" s="541"/>
      <c r="C122" s="216" t="s">
        <v>86</v>
      </c>
      <c r="D122" s="406">
        <v>0</v>
      </c>
    </row>
    <row r="123" spans="1:4" x14ac:dyDescent="0.25">
      <c r="A123" s="541"/>
      <c r="B123" s="541"/>
      <c r="C123" s="216" t="s">
        <v>82</v>
      </c>
      <c r="D123" s="406">
        <v>0</v>
      </c>
    </row>
    <row r="124" spans="1:4" x14ac:dyDescent="0.25">
      <c r="A124" s="541"/>
      <c r="B124" s="541"/>
      <c r="C124" s="216" t="s">
        <v>83</v>
      </c>
      <c r="D124" s="406">
        <v>0</v>
      </c>
    </row>
    <row r="125" spans="1:4" x14ac:dyDescent="0.25">
      <c r="A125" s="541"/>
      <c r="B125" s="541"/>
      <c r="C125" s="216" t="s">
        <v>87</v>
      </c>
      <c r="D125" s="406">
        <v>0</v>
      </c>
    </row>
    <row r="126" spans="1:4" x14ac:dyDescent="0.25">
      <c r="A126" s="541"/>
      <c r="B126" s="541"/>
      <c r="C126" s="216" t="s">
        <v>80</v>
      </c>
      <c r="D126" s="406">
        <v>0</v>
      </c>
    </row>
    <row r="127" spans="1:4" x14ac:dyDescent="0.25">
      <c r="A127" s="541"/>
      <c r="B127" s="541"/>
      <c r="C127" s="216" t="s">
        <v>84</v>
      </c>
      <c r="D127" s="406">
        <v>0</v>
      </c>
    </row>
    <row r="128" spans="1:4" x14ac:dyDescent="0.25">
      <c r="A128" s="541"/>
      <c r="B128" s="541" t="s">
        <v>186</v>
      </c>
      <c r="C128" s="216" t="s">
        <v>57</v>
      </c>
      <c r="D128" s="406">
        <v>2.0000000000000004</v>
      </c>
    </row>
    <row r="129" spans="1:4" x14ac:dyDescent="0.25">
      <c r="A129" s="541"/>
      <c r="B129" s="541"/>
      <c r="C129" s="216" t="s">
        <v>74</v>
      </c>
      <c r="D129" s="406">
        <v>1</v>
      </c>
    </row>
    <row r="130" spans="1:4" x14ac:dyDescent="0.25">
      <c r="A130" s="541"/>
      <c r="B130" s="541"/>
      <c r="C130" s="216" t="s">
        <v>76</v>
      </c>
      <c r="D130" s="406">
        <v>0</v>
      </c>
    </row>
    <row r="131" spans="1:4" ht="31.5" x14ac:dyDescent="0.25">
      <c r="A131" s="541"/>
      <c r="B131" s="541"/>
      <c r="C131" s="216" t="s">
        <v>72</v>
      </c>
      <c r="D131" s="406">
        <v>0</v>
      </c>
    </row>
    <row r="132" spans="1:4" x14ac:dyDescent="0.25">
      <c r="A132" s="541"/>
      <c r="B132" s="541"/>
      <c r="C132" s="216" t="s">
        <v>75</v>
      </c>
      <c r="D132" s="406">
        <v>0</v>
      </c>
    </row>
    <row r="133" spans="1:4" x14ac:dyDescent="0.25">
      <c r="A133" s="541"/>
      <c r="B133" s="541"/>
      <c r="C133" s="216" t="s">
        <v>73</v>
      </c>
      <c r="D133" s="406">
        <v>0</v>
      </c>
    </row>
    <row r="134" spans="1:4" x14ac:dyDescent="0.25">
      <c r="A134" s="541"/>
      <c r="B134" s="541"/>
      <c r="C134" s="216" t="s">
        <v>78</v>
      </c>
      <c r="D134" s="406">
        <v>0</v>
      </c>
    </row>
    <row r="135" spans="1:4" x14ac:dyDescent="0.25">
      <c r="A135" s="541"/>
      <c r="B135" s="541"/>
      <c r="C135" s="216" t="s">
        <v>64</v>
      </c>
      <c r="D135" s="406">
        <v>0</v>
      </c>
    </row>
    <row r="136" spans="1:4" x14ac:dyDescent="0.25">
      <c r="A136" s="542"/>
      <c r="B136" s="542"/>
      <c r="C136" s="429" t="s">
        <v>77</v>
      </c>
      <c r="D136" s="433">
        <v>1</v>
      </c>
    </row>
  </sheetData>
  <mergeCells count="13">
    <mergeCell ref="A1:D1"/>
    <mergeCell ref="A4:C4"/>
    <mergeCell ref="A5:C5"/>
    <mergeCell ref="A6:A136"/>
    <mergeCell ref="B6:C6"/>
    <mergeCell ref="B7:B23"/>
    <mergeCell ref="B24:B41"/>
    <mergeCell ref="B42:B64"/>
    <mergeCell ref="B65:B81"/>
    <mergeCell ref="B82:B104"/>
    <mergeCell ref="B105:B116"/>
    <mergeCell ref="B117:B127"/>
    <mergeCell ref="B128:B13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7"/>
  <sheetViews>
    <sheetView zoomScaleNormal="100" workbookViewId="0">
      <selection activeCell="A7" sqref="A7:L137"/>
    </sheetView>
  </sheetViews>
  <sheetFormatPr defaultColWidth="9.33203125" defaultRowHeight="15.75" x14ac:dyDescent="0.25"/>
  <cols>
    <col min="1" max="1" width="37.1640625" style="113" customWidth="1"/>
    <col min="2" max="2" width="28" style="113" customWidth="1"/>
    <col min="3" max="3" width="24.1640625" style="113" customWidth="1"/>
    <col min="4" max="16384" width="9.33203125" style="113"/>
  </cols>
  <sheetData>
    <row r="1" spans="1:12" ht="18.75" customHeight="1" x14ac:dyDescent="0.25">
      <c r="A1" s="117" t="s">
        <v>390</v>
      </c>
      <c r="B1" s="117"/>
      <c r="C1" s="117"/>
    </row>
    <row r="2" spans="1:12" ht="33.75" customHeight="1" x14ac:dyDescent="0.25">
      <c r="A2" s="651" t="s">
        <v>459</v>
      </c>
      <c r="B2" s="651"/>
      <c r="C2" s="651"/>
      <c r="D2" s="651"/>
      <c r="E2" s="651"/>
      <c r="F2" s="651"/>
      <c r="G2" s="651"/>
      <c r="H2" s="651"/>
      <c r="I2" s="651"/>
      <c r="J2" s="651"/>
      <c r="K2" s="651"/>
      <c r="L2" s="651"/>
    </row>
    <row r="4" spans="1:12" ht="30.75" customHeight="1" x14ac:dyDescent="0.25">
      <c r="A4" s="606"/>
      <c r="B4" s="606"/>
      <c r="C4" s="606"/>
      <c r="D4" s="635" t="s">
        <v>375</v>
      </c>
      <c r="E4" s="635"/>
      <c r="F4" s="635"/>
      <c r="G4" s="635"/>
      <c r="H4" s="635" t="s">
        <v>376</v>
      </c>
      <c r="I4" s="627" t="s">
        <v>377</v>
      </c>
      <c r="J4" s="627" t="s">
        <v>378</v>
      </c>
      <c r="K4" s="627" t="s">
        <v>379</v>
      </c>
      <c r="L4" s="627" t="s">
        <v>380</v>
      </c>
    </row>
    <row r="5" spans="1:12" ht="63" x14ac:dyDescent="0.25">
      <c r="A5" s="606"/>
      <c r="B5" s="606"/>
      <c r="C5" s="606"/>
      <c r="D5" s="120" t="s">
        <v>57</v>
      </c>
      <c r="E5" s="120" t="s">
        <v>259</v>
      </c>
      <c r="F5" s="120" t="s">
        <v>258</v>
      </c>
      <c r="G5" s="120" t="s">
        <v>381</v>
      </c>
      <c r="H5" s="635"/>
      <c r="I5" s="627"/>
      <c r="J5" s="627"/>
      <c r="K5" s="627"/>
      <c r="L5" s="627"/>
    </row>
    <row r="6" spans="1:12" x14ac:dyDescent="0.25">
      <c r="A6" s="621" t="s">
        <v>426</v>
      </c>
      <c r="B6" s="622"/>
      <c r="C6" s="623"/>
      <c r="D6" s="297">
        <v>356.99999999999983</v>
      </c>
      <c r="E6" s="297">
        <v>332</v>
      </c>
      <c r="F6" s="297">
        <v>24.000000000000007</v>
      </c>
      <c r="G6" s="297">
        <v>0.99999999999999967</v>
      </c>
      <c r="H6" s="297">
        <v>49.000000000000021</v>
      </c>
      <c r="I6" s="297">
        <v>4406</v>
      </c>
      <c r="J6" s="297">
        <v>3620.0000000000014</v>
      </c>
      <c r="K6" s="292">
        <v>92.997198879551874</v>
      </c>
      <c r="L6" s="292">
        <v>82.160689968225171</v>
      </c>
    </row>
    <row r="7" spans="1:12" s="117" customFormat="1" x14ac:dyDescent="0.25">
      <c r="A7" s="630" t="s">
        <v>489</v>
      </c>
      <c r="B7" s="630" t="s">
        <v>57</v>
      </c>
      <c r="C7" s="630"/>
      <c r="D7" s="479">
        <v>8.0000000000000018</v>
      </c>
      <c r="E7" s="479">
        <v>5</v>
      </c>
      <c r="F7" s="479">
        <v>3</v>
      </c>
      <c r="G7" s="479">
        <v>0</v>
      </c>
      <c r="H7" s="479">
        <v>1.0000000000000002</v>
      </c>
      <c r="I7" s="479">
        <v>84</v>
      </c>
      <c r="J7" s="479">
        <v>59</v>
      </c>
      <c r="K7" s="480">
        <f>E7/D7*100</f>
        <v>62.499999999999986</v>
      </c>
      <c r="L7" s="480">
        <f>J7/I7*100</f>
        <v>70.238095238095227</v>
      </c>
    </row>
    <row r="8" spans="1:12" x14ac:dyDescent="0.25">
      <c r="A8" s="636"/>
      <c r="B8" s="631" t="s">
        <v>188</v>
      </c>
      <c r="C8" s="419" t="s">
        <v>57</v>
      </c>
      <c r="D8" s="201">
        <v>2.0000000000000004</v>
      </c>
      <c r="E8" s="201">
        <v>2</v>
      </c>
      <c r="F8" s="201">
        <v>0</v>
      </c>
      <c r="G8" s="201">
        <v>0</v>
      </c>
      <c r="H8" s="201">
        <v>1</v>
      </c>
      <c r="I8" s="201">
        <v>33</v>
      </c>
      <c r="J8" s="201">
        <v>24</v>
      </c>
      <c r="K8" s="293">
        <v>99.999999999999972</v>
      </c>
      <c r="L8" s="293">
        <f>J8/I8*100</f>
        <v>72.727272727272734</v>
      </c>
    </row>
    <row r="9" spans="1:12" x14ac:dyDescent="0.25">
      <c r="A9" s="636"/>
      <c r="B9" s="636"/>
      <c r="C9" s="419" t="s">
        <v>89</v>
      </c>
      <c r="D9" s="201">
        <v>0</v>
      </c>
      <c r="E9" s="298"/>
      <c r="F9" s="298"/>
      <c r="G9" s="298"/>
      <c r="H9" s="298"/>
      <c r="I9" s="298"/>
      <c r="J9" s="298"/>
      <c r="K9" s="293"/>
      <c r="L9" s="293"/>
    </row>
    <row r="10" spans="1:12" x14ac:dyDescent="0.25">
      <c r="A10" s="636"/>
      <c r="B10" s="636"/>
      <c r="C10" s="419" t="s">
        <v>90</v>
      </c>
      <c r="D10" s="201">
        <v>0</v>
      </c>
      <c r="E10" s="298"/>
      <c r="F10" s="298"/>
      <c r="G10" s="298"/>
      <c r="H10" s="298"/>
      <c r="I10" s="298"/>
      <c r="J10" s="298"/>
      <c r="K10" s="293"/>
      <c r="L10" s="293"/>
    </row>
    <row r="11" spans="1:12" x14ac:dyDescent="0.25">
      <c r="A11" s="636"/>
      <c r="B11" s="636"/>
      <c r="C11" s="419" t="s">
        <v>93</v>
      </c>
      <c r="D11" s="201">
        <v>1</v>
      </c>
      <c r="E11" s="201">
        <v>1</v>
      </c>
      <c r="F11" s="201">
        <v>0</v>
      </c>
      <c r="G11" s="201">
        <v>0</v>
      </c>
      <c r="H11" s="201">
        <v>1</v>
      </c>
      <c r="I11" s="201">
        <v>8</v>
      </c>
      <c r="J11" s="201">
        <v>8</v>
      </c>
      <c r="K11" s="293">
        <v>100</v>
      </c>
      <c r="L11" s="293">
        <v>100</v>
      </c>
    </row>
    <row r="12" spans="1:12" x14ac:dyDescent="0.25">
      <c r="A12" s="636"/>
      <c r="B12" s="636"/>
      <c r="C12" s="419" t="s">
        <v>94</v>
      </c>
      <c r="D12" s="201">
        <v>0</v>
      </c>
      <c r="E12" s="298"/>
      <c r="F12" s="298"/>
      <c r="G12" s="298"/>
      <c r="H12" s="298"/>
      <c r="I12" s="298"/>
      <c r="J12" s="298"/>
      <c r="K12" s="293"/>
      <c r="L12" s="293"/>
    </row>
    <row r="13" spans="1:12" x14ac:dyDescent="0.25">
      <c r="A13" s="636"/>
      <c r="B13" s="636"/>
      <c r="C13" s="419" t="s">
        <v>100</v>
      </c>
      <c r="D13" s="201">
        <v>0</v>
      </c>
      <c r="E13" s="298"/>
      <c r="F13" s="298"/>
      <c r="G13" s="298"/>
      <c r="H13" s="298"/>
      <c r="I13" s="298"/>
      <c r="J13" s="298"/>
      <c r="K13" s="293"/>
      <c r="L13" s="293"/>
    </row>
    <row r="14" spans="1:12" x14ac:dyDescent="0.25">
      <c r="A14" s="636"/>
      <c r="B14" s="636"/>
      <c r="C14" s="419" t="s">
        <v>98</v>
      </c>
      <c r="D14" s="201">
        <v>0</v>
      </c>
      <c r="E14" s="298"/>
      <c r="F14" s="298"/>
      <c r="G14" s="298"/>
      <c r="H14" s="298"/>
      <c r="I14" s="298"/>
      <c r="J14" s="298"/>
      <c r="K14" s="293"/>
      <c r="L14" s="293"/>
    </row>
    <row r="15" spans="1:12" x14ac:dyDescent="0.25">
      <c r="A15" s="636"/>
      <c r="B15" s="636"/>
      <c r="C15" s="419" t="s">
        <v>104</v>
      </c>
      <c r="D15" s="201">
        <v>0</v>
      </c>
      <c r="E15" s="298"/>
      <c r="F15" s="298"/>
      <c r="G15" s="298"/>
      <c r="H15" s="298"/>
      <c r="I15" s="298"/>
      <c r="J15" s="298"/>
      <c r="K15" s="293"/>
      <c r="L15" s="293"/>
    </row>
    <row r="16" spans="1:12" x14ac:dyDescent="0.25">
      <c r="A16" s="636"/>
      <c r="B16" s="636"/>
      <c r="C16" s="419" t="s">
        <v>92</v>
      </c>
      <c r="D16" s="201">
        <v>0</v>
      </c>
      <c r="E16" s="298"/>
      <c r="F16" s="298"/>
      <c r="G16" s="298"/>
      <c r="H16" s="298"/>
      <c r="I16" s="298"/>
      <c r="J16" s="298"/>
      <c r="K16" s="293"/>
      <c r="L16" s="293"/>
    </row>
    <row r="17" spans="1:12" x14ac:dyDescent="0.25">
      <c r="A17" s="636"/>
      <c r="B17" s="636"/>
      <c r="C17" s="419" t="s">
        <v>103</v>
      </c>
      <c r="D17" s="201">
        <v>0</v>
      </c>
      <c r="E17" s="298"/>
      <c r="F17" s="298"/>
      <c r="G17" s="298"/>
      <c r="H17" s="298"/>
      <c r="I17" s="298"/>
      <c r="J17" s="298"/>
      <c r="K17" s="293"/>
      <c r="L17" s="293"/>
    </row>
    <row r="18" spans="1:12" x14ac:dyDescent="0.25">
      <c r="A18" s="636"/>
      <c r="B18" s="636"/>
      <c r="C18" s="419" t="s">
        <v>95</v>
      </c>
      <c r="D18" s="201">
        <v>0</v>
      </c>
      <c r="E18" s="298"/>
      <c r="F18" s="298"/>
      <c r="G18" s="298"/>
      <c r="H18" s="298"/>
      <c r="I18" s="298"/>
      <c r="J18" s="298"/>
      <c r="K18" s="293"/>
      <c r="L18" s="293"/>
    </row>
    <row r="19" spans="1:12" x14ac:dyDescent="0.25">
      <c r="A19" s="636"/>
      <c r="B19" s="636"/>
      <c r="C19" s="419" t="s">
        <v>102</v>
      </c>
      <c r="D19" s="201">
        <v>0</v>
      </c>
      <c r="E19" s="298"/>
      <c r="F19" s="298"/>
      <c r="G19" s="298"/>
      <c r="H19" s="298"/>
      <c r="I19" s="298"/>
      <c r="J19" s="298"/>
      <c r="K19" s="293"/>
      <c r="L19" s="293"/>
    </row>
    <row r="20" spans="1:12" x14ac:dyDescent="0.25">
      <c r="A20" s="636"/>
      <c r="B20" s="636"/>
      <c r="C20" s="419" t="s">
        <v>96</v>
      </c>
      <c r="D20" s="201">
        <v>0</v>
      </c>
      <c r="E20" s="298"/>
      <c r="F20" s="298"/>
      <c r="G20" s="298"/>
      <c r="H20" s="298"/>
      <c r="I20" s="298"/>
      <c r="J20" s="298"/>
      <c r="K20" s="293"/>
      <c r="L20" s="293"/>
    </row>
    <row r="21" spans="1:12" x14ac:dyDescent="0.25">
      <c r="A21" s="636"/>
      <c r="B21" s="636"/>
      <c r="C21" s="419" t="s">
        <v>91</v>
      </c>
      <c r="D21" s="201">
        <v>1</v>
      </c>
      <c r="E21" s="201">
        <v>1</v>
      </c>
      <c r="F21" s="201">
        <v>0</v>
      </c>
      <c r="G21" s="201">
        <v>0</v>
      </c>
      <c r="H21" s="201">
        <v>0</v>
      </c>
      <c r="I21" s="201">
        <v>25</v>
      </c>
      <c r="J21" s="201">
        <v>16</v>
      </c>
      <c r="K21" s="293">
        <v>100</v>
      </c>
      <c r="L21" s="293">
        <v>64</v>
      </c>
    </row>
    <row r="22" spans="1:12" x14ac:dyDescent="0.25">
      <c r="A22" s="636"/>
      <c r="B22" s="636"/>
      <c r="C22" s="419" t="s">
        <v>101</v>
      </c>
      <c r="D22" s="201">
        <v>0</v>
      </c>
      <c r="E22" s="298"/>
      <c r="F22" s="298"/>
      <c r="G22" s="298"/>
      <c r="H22" s="298"/>
      <c r="I22" s="298"/>
      <c r="J22" s="298"/>
      <c r="K22" s="293"/>
      <c r="L22" s="293"/>
    </row>
    <row r="23" spans="1:12" x14ac:dyDescent="0.25">
      <c r="A23" s="636"/>
      <c r="B23" s="636"/>
      <c r="C23" s="419" t="s">
        <v>97</v>
      </c>
      <c r="D23" s="201">
        <v>0</v>
      </c>
      <c r="E23" s="298"/>
      <c r="F23" s="298"/>
      <c r="G23" s="298"/>
      <c r="H23" s="298"/>
      <c r="I23" s="298"/>
      <c r="J23" s="298"/>
      <c r="K23" s="293"/>
      <c r="L23" s="293"/>
    </row>
    <row r="24" spans="1:12" x14ac:dyDescent="0.25">
      <c r="A24" s="636"/>
      <c r="B24" s="636"/>
      <c r="C24" s="419" t="s">
        <v>99</v>
      </c>
      <c r="D24" s="201">
        <v>0</v>
      </c>
      <c r="E24" s="298"/>
      <c r="F24" s="298"/>
      <c r="G24" s="298"/>
      <c r="H24" s="298"/>
      <c r="I24" s="298"/>
      <c r="J24" s="298"/>
      <c r="K24" s="293"/>
      <c r="L24" s="293"/>
    </row>
    <row r="25" spans="1:12" x14ac:dyDescent="0.25">
      <c r="A25" s="636"/>
      <c r="B25" s="631" t="s">
        <v>190</v>
      </c>
      <c r="C25" s="419" t="s">
        <v>57</v>
      </c>
      <c r="D25" s="201">
        <v>0</v>
      </c>
      <c r="E25" s="298"/>
      <c r="F25" s="298"/>
      <c r="G25" s="298"/>
      <c r="H25" s="298"/>
      <c r="I25" s="298"/>
      <c r="J25" s="298"/>
      <c r="K25" s="293"/>
      <c r="L25" s="293"/>
    </row>
    <row r="26" spans="1:12" x14ac:dyDescent="0.25">
      <c r="A26" s="636"/>
      <c r="B26" s="636"/>
      <c r="C26" s="419" t="s">
        <v>116</v>
      </c>
      <c r="D26" s="201">
        <v>0</v>
      </c>
      <c r="E26" s="298"/>
      <c r="F26" s="298"/>
      <c r="G26" s="298"/>
      <c r="H26" s="298"/>
      <c r="I26" s="298"/>
      <c r="J26" s="298"/>
      <c r="K26" s="293"/>
      <c r="L26" s="293"/>
    </row>
    <row r="27" spans="1:12" x14ac:dyDescent="0.25">
      <c r="A27" s="636"/>
      <c r="B27" s="636"/>
      <c r="C27" s="419" t="s">
        <v>126</v>
      </c>
      <c r="D27" s="201">
        <v>0</v>
      </c>
      <c r="E27" s="298"/>
      <c r="F27" s="298"/>
      <c r="G27" s="298"/>
      <c r="H27" s="298"/>
      <c r="I27" s="298"/>
      <c r="J27" s="298"/>
      <c r="K27" s="293"/>
      <c r="L27" s="293"/>
    </row>
    <row r="28" spans="1:12" x14ac:dyDescent="0.25">
      <c r="A28" s="636"/>
      <c r="B28" s="636"/>
      <c r="C28" s="419" t="s">
        <v>128</v>
      </c>
      <c r="D28" s="201">
        <v>0</v>
      </c>
      <c r="E28" s="298"/>
      <c r="F28" s="298"/>
      <c r="G28" s="298"/>
      <c r="H28" s="298"/>
      <c r="I28" s="298"/>
      <c r="J28" s="298"/>
      <c r="K28" s="293"/>
      <c r="L28" s="293"/>
    </row>
    <row r="29" spans="1:12" x14ac:dyDescent="0.25">
      <c r="A29" s="636"/>
      <c r="B29" s="636"/>
      <c r="C29" s="419" t="s">
        <v>130</v>
      </c>
      <c r="D29" s="201">
        <v>0</v>
      </c>
      <c r="E29" s="298"/>
      <c r="F29" s="298"/>
      <c r="G29" s="298"/>
      <c r="H29" s="298"/>
      <c r="I29" s="298"/>
      <c r="J29" s="298"/>
      <c r="K29" s="293"/>
      <c r="L29" s="293"/>
    </row>
    <row r="30" spans="1:12" x14ac:dyDescent="0.25">
      <c r="A30" s="636"/>
      <c r="B30" s="636"/>
      <c r="C30" s="419" t="s">
        <v>121</v>
      </c>
      <c r="D30" s="201">
        <v>0</v>
      </c>
      <c r="E30" s="298"/>
      <c r="F30" s="298"/>
      <c r="G30" s="298"/>
      <c r="H30" s="298"/>
      <c r="I30" s="298"/>
      <c r="J30" s="298"/>
      <c r="K30" s="293"/>
      <c r="L30" s="293"/>
    </row>
    <row r="31" spans="1:12" x14ac:dyDescent="0.25">
      <c r="A31" s="636"/>
      <c r="B31" s="636"/>
      <c r="C31" s="419" t="s">
        <v>127</v>
      </c>
      <c r="D31" s="201">
        <v>0</v>
      </c>
      <c r="E31" s="298"/>
      <c r="F31" s="298"/>
      <c r="G31" s="298"/>
      <c r="H31" s="298"/>
      <c r="I31" s="298"/>
      <c r="J31" s="298"/>
      <c r="K31" s="293"/>
      <c r="L31" s="293"/>
    </row>
    <row r="32" spans="1:12" x14ac:dyDescent="0.25">
      <c r="A32" s="636"/>
      <c r="B32" s="636"/>
      <c r="C32" s="419" t="s">
        <v>123</v>
      </c>
      <c r="D32" s="201">
        <v>0</v>
      </c>
      <c r="E32" s="298"/>
      <c r="F32" s="298"/>
      <c r="G32" s="298"/>
      <c r="H32" s="298"/>
      <c r="I32" s="298"/>
      <c r="J32" s="298"/>
      <c r="K32" s="293"/>
      <c r="L32" s="293"/>
    </row>
    <row r="33" spans="1:12" x14ac:dyDescent="0.25">
      <c r="A33" s="636"/>
      <c r="B33" s="636"/>
      <c r="C33" s="419" t="s">
        <v>129</v>
      </c>
      <c r="D33" s="201">
        <v>0</v>
      </c>
      <c r="E33" s="298"/>
      <c r="F33" s="298"/>
      <c r="G33" s="298"/>
      <c r="H33" s="298"/>
      <c r="I33" s="298"/>
      <c r="J33" s="298"/>
      <c r="K33" s="293"/>
      <c r="L33" s="293"/>
    </row>
    <row r="34" spans="1:12" x14ac:dyDescent="0.25">
      <c r="A34" s="636"/>
      <c r="B34" s="636"/>
      <c r="C34" s="419" t="s">
        <v>125</v>
      </c>
      <c r="D34" s="201">
        <v>0</v>
      </c>
      <c r="E34" s="298"/>
      <c r="F34" s="298"/>
      <c r="G34" s="298"/>
      <c r="H34" s="298"/>
      <c r="I34" s="298"/>
      <c r="J34" s="298"/>
      <c r="K34" s="293"/>
      <c r="L34" s="293"/>
    </row>
    <row r="35" spans="1:12" x14ac:dyDescent="0.25">
      <c r="A35" s="636"/>
      <c r="B35" s="636"/>
      <c r="C35" s="419" t="s">
        <v>117</v>
      </c>
      <c r="D35" s="201">
        <v>0</v>
      </c>
      <c r="E35" s="298"/>
      <c r="F35" s="298"/>
      <c r="G35" s="298"/>
      <c r="H35" s="298"/>
      <c r="I35" s="298"/>
      <c r="J35" s="298"/>
      <c r="K35" s="293"/>
      <c r="L35" s="293"/>
    </row>
    <row r="36" spans="1:12" x14ac:dyDescent="0.25">
      <c r="A36" s="636"/>
      <c r="B36" s="636"/>
      <c r="C36" s="419" t="s">
        <v>131</v>
      </c>
      <c r="D36" s="201">
        <v>0</v>
      </c>
      <c r="E36" s="298"/>
      <c r="F36" s="298"/>
      <c r="G36" s="298"/>
      <c r="H36" s="298"/>
      <c r="I36" s="298"/>
      <c r="J36" s="298"/>
      <c r="K36" s="293"/>
      <c r="L36" s="293"/>
    </row>
    <row r="37" spans="1:12" x14ac:dyDescent="0.25">
      <c r="A37" s="636"/>
      <c r="B37" s="636"/>
      <c r="C37" s="419" t="s">
        <v>124</v>
      </c>
      <c r="D37" s="201">
        <v>0</v>
      </c>
      <c r="E37" s="298"/>
      <c r="F37" s="298"/>
      <c r="G37" s="298"/>
      <c r="H37" s="298"/>
      <c r="I37" s="298"/>
      <c r="J37" s="298"/>
      <c r="K37" s="293"/>
      <c r="L37" s="293"/>
    </row>
    <row r="38" spans="1:12" x14ac:dyDescent="0.25">
      <c r="A38" s="636"/>
      <c r="B38" s="636"/>
      <c r="C38" s="419" t="s">
        <v>119</v>
      </c>
      <c r="D38" s="201">
        <v>0</v>
      </c>
      <c r="E38" s="298"/>
      <c r="F38" s="298"/>
      <c r="G38" s="298"/>
      <c r="H38" s="298"/>
      <c r="I38" s="298"/>
      <c r="J38" s="298"/>
      <c r="K38" s="293"/>
      <c r="L38" s="293"/>
    </row>
    <row r="39" spans="1:12" x14ac:dyDescent="0.25">
      <c r="A39" s="636"/>
      <c r="B39" s="636"/>
      <c r="C39" s="419" t="s">
        <v>68</v>
      </c>
      <c r="D39" s="201">
        <v>0</v>
      </c>
      <c r="E39" s="298"/>
      <c r="F39" s="298"/>
      <c r="G39" s="298"/>
      <c r="H39" s="298"/>
      <c r="I39" s="298"/>
      <c r="J39" s="298"/>
      <c r="K39" s="293"/>
      <c r="L39" s="293"/>
    </row>
    <row r="40" spans="1:12" x14ac:dyDescent="0.25">
      <c r="A40" s="636"/>
      <c r="B40" s="636"/>
      <c r="C40" s="419" t="s">
        <v>122</v>
      </c>
      <c r="D40" s="201">
        <v>0</v>
      </c>
      <c r="E40" s="298"/>
      <c r="F40" s="298"/>
      <c r="G40" s="298"/>
      <c r="H40" s="298"/>
      <c r="I40" s="298"/>
      <c r="J40" s="298"/>
      <c r="K40" s="293"/>
      <c r="L40" s="293"/>
    </row>
    <row r="41" spans="1:12" x14ac:dyDescent="0.25">
      <c r="A41" s="636"/>
      <c r="B41" s="636"/>
      <c r="C41" s="419" t="s">
        <v>118</v>
      </c>
      <c r="D41" s="201">
        <v>0</v>
      </c>
      <c r="E41" s="298"/>
      <c r="F41" s="298"/>
      <c r="G41" s="298"/>
      <c r="H41" s="298"/>
      <c r="I41" s="298"/>
      <c r="J41" s="298"/>
      <c r="K41" s="293"/>
      <c r="L41" s="293"/>
    </row>
    <row r="42" spans="1:12" x14ac:dyDescent="0.25">
      <c r="A42" s="636"/>
      <c r="B42" s="636"/>
      <c r="C42" s="419" t="s">
        <v>120</v>
      </c>
      <c r="D42" s="201">
        <v>0</v>
      </c>
      <c r="E42" s="298"/>
      <c r="F42" s="298"/>
      <c r="G42" s="298"/>
      <c r="H42" s="298"/>
      <c r="I42" s="298"/>
      <c r="J42" s="298"/>
      <c r="K42" s="293"/>
      <c r="L42" s="293"/>
    </row>
    <row r="43" spans="1:12" x14ac:dyDescent="0.25">
      <c r="A43" s="636"/>
      <c r="B43" s="631" t="s">
        <v>191</v>
      </c>
      <c r="C43" s="419" t="s">
        <v>57</v>
      </c>
      <c r="D43" s="201">
        <v>1.0000000000000002</v>
      </c>
      <c r="E43" s="201">
        <v>0</v>
      </c>
      <c r="F43" s="201">
        <v>1</v>
      </c>
      <c r="G43" s="201">
        <v>0</v>
      </c>
      <c r="H43" s="201">
        <v>0</v>
      </c>
      <c r="I43" s="201">
        <v>8</v>
      </c>
      <c r="J43" s="201">
        <v>2</v>
      </c>
      <c r="K43" s="293">
        <v>0</v>
      </c>
      <c r="L43" s="293">
        <v>25</v>
      </c>
    </row>
    <row r="44" spans="1:12" x14ac:dyDescent="0.25">
      <c r="A44" s="636"/>
      <c r="B44" s="636"/>
      <c r="C44" s="419" t="s">
        <v>132</v>
      </c>
      <c r="D44" s="201">
        <v>0</v>
      </c>
      <c r="E44" s="298"/>
      <c r="F44" s="298"/>
      <c r="G44" s="298"/>
      <c r="H44" s="298"/>
      <c r="I44" s="298"/>
      <c r="J44" s="298"/>
      <c r="K44" s="293"/>
      <c r="L44" s="293"/>
    </row>
    <row r="45" spans="1:12" x14ac:dyDescent="0.25">
      <c r="A45" s="636"/>
      <c r="B45" s="636"/>
      <c r="C45" s="419" t="s">
        <v>135</v>
      </c>
      <c r="D45" s="201">
        <v>0</v>
      </c>
      <c r="E45" s="298"/>
      <c r="F45" s="298"/>
      <c r="G45" s="298"/>
      <c r="H45" s="298"/>
      <c r="I45" s="298"/>
      <c r="J45" s="298"/>
      <c r="K45" s="293"/>
      <c r="L45" s="293"/>
    </row>
    <row r="46" spans="1:12" x14ac:dyDescent="0.25">
      <c r="A46" s="636"/>
      <c r="B46" s="636"/>
      <c r="C46" s="419" t="s">
        <v>145</v>
      </c>
      <c r="D46" s="201">
        <v>0</v>
      </c>
      <c r="E46" s="298"/>
      <c r="F46" s="298"/>
      <c r="G46" s="298"/>
      <c r="H46" s="298"/>
      <c r="I46" s="298"/>
      <c r="J46" s="298"/>
      <c r="K46" s="293"/>
      <c r="L46" s="293"/>
    </row>
    <row r="47" spans="1:12" x14ac:dyDescent="0.25">
      <c r="A47" s="636"/>
      <c r="B47" s="636"/>
      <c r="C47" s="419" t="s">
        <v>137</v>
      </c>
      <c r="D47" s="201">
        <v>0</v>
      </c>
      <c r="E47" s="298"/>
      <c r="F47" s="298"/>
      <c r="G47" s="298"/>
      <c r="H47" s="298"/>
      <c r="I47" s="298"/>
      <c r="J47" s="298"/>
      <c r="K47" s="293"/>
      <c r="L47" s="293"/>
    </row>
    <row r="48" spans="1:12" x14ac:dyDescent="0.25">
      <c r="A48" s="636"/>
      <c r="B48" s="636"/>
      <c r="C48" s="419" t="s">
        <v>149</v>
      </c>
      <c r="D48" s="201">
        <v>0</v>
      </c>
      <c r="E48" s="298"/>
      <c r="F48" s="298"/>
      <c r="G48" s="298"/>
      <c r="H48" s="298"/>
      <c r="I48" s="298"/>
      <c r="J48" s="298"/>
      <c r="K48" s="293"/>
      <c r="L48" s="293"/>
    </row>
    <row r="49" spans="1:12" x14ac:dyDescent="0.25">
      <c r="A49" s="636"/>
      <c r="B49" s="636"/>
      <c r="C49" s="419" t="s">
        <v>146</v>
      </c>
      <c r="D49" s="201">
        <v>0</v>
      </c>
      <c r="E49" s="298"/>
      <c r="F49" s="298"/>
      <c r="G49" s="298"/>
      <c r="H49" s="298"/>
      <c r="I49" s="298"/>
      <c r="J49" s="298"/>
      <c r="K49" s="293"/>
      <c r="L49" s="293"/>
    </row>
    <row r="50" spans="1:12" x14ac:dyDescent="0.25">
      <c r="A50" s="636"/>
      <c r="B50" s="636"/>
      <c r="C50" s="419" t="s">
        <v>69</v>
      </c>
      <c r="D50" s="201">
        <v>0</v>
      </c>
      <c r="E50" s="298"/>
      <c r="F50" s="298"/>
      <c r="G50" s="298"/>
      <c r="H50" s="298"/>
      <c r="I50" s="298"/>
      <c r="J50" s="298"/>
      <c r="K50" s="293"/>
      <c r="L50" s="293"/>
    </row>
    <row r="51" spans="1:12" x14ac:dyDescent="0.25">
      <c r="A51" s="636"/>
      <c r="B51" s="636"/>
      <c r="C51" s="419" t="s">
        <v>143</v>
      </c>
      <c r="D51" s="201">
        <v>0</v>
      </c>
      <c r="E51" s="298"/>
      <c r="F51" s="298"/>
      <c r="G51" s="298"/>
      <c r="H51" s="298"/>
      <c r="I51" s="298"/>
      <c r="J51" s="298"/>
      <c r="K51" s="293"/>
      <c r="L51" s="293"/>
    </row>
    <row r="52" spans="1:12" x14ac:dyDescent="0.25">
      <c r="A52" s="636"/>
      <c r="B52" s="636"/>
      <c r="C52" s="419" t="s">
        <v>144</v>
      </c>
      <c r="D52" s="201">
        <v>0</v>
      </c>
      <c r="E52" s="298"/>
      <c r="F52" s="298"/>
      <c r="G52" s="298"/>
      <c r="H52" s="298"/>
      <c r="I52" s="298"/>
      <c r="J52" s="298"/>
      <c r="K52" s="293"/>
      <c r="L52" s="293"/>
    </row>
    <row r="53" spans="1:12" x14ac:dyDescent="0.25">
      <c r="A53" s="636"/>
      <c r="B53" s="636"/>
      <c r="C53" s="419" t="s">
        <v>134</v>
      </c>
      <c r="D53" s="201">
        <v>0</v>
      </c>
      <c r="E53" s="298"/>
      <c r="F53" s="298"/>
      <c r="G53" s="298"/>
      <c r="H53" s="298"/>
      <c r="I53" s="298"/>
      <c r="J53" s="298"/>
      <c r="K53" s="293"/>
      <c r="L53" s="293"/>
    </row>
    <row r="54" spans="1:12" x14ac:dyDescent="0.25">
      <c r="A54" s="636"/>
      <c r="B54" s="636"/>
      <c r="C54" s="419" t="s">
        <v>147</v>
      </c>
      <c r="D54" s="201">
        <v>0</v>
      </c>
      <c r="E54" s="298"/>
      <c r="F54" s="298"/>
      <c r="G54" s="298"/>
      <c r="H54" s="298"/>
      <c r="I54" s="298"/>
      <c r="J54" s="298"/>
      <c r="K54" s="293"/>
      <c r="L54" s="293"/>
    </row>
    <row r="55" spans="1:12" x14ac:dyDescent="0.25">
      <c r="A55" s="636"/>
      <c r="B55" s="636"/>
      <c r="C55" s="419" t="s">
        <v>141</v>
      </c>
      <c r="D55" s="201">
        <v>0</v>
      </c>
      <c r="E55" s="298"/>
      <c r="F55" s="298"/>
      <c r="G55" s="298"/>
      <c r="H55" s="298"/>
      <c r="I55" s="298"/>
      <c r="J55" s="298"/>
      <c r="K55" s="293"/>
      <c r="L55" s="293"/>
    </row>
    <row r="56" spans="1:12" x14ac:dyDescent="0.25">
      <c r="A56" s="636"/>
      <c r="B56" s="636"/>
      <c r="C56" s="419" t="s">
        <v>148</v>
      </c>
      <c r="D56" s="201">
        <v>0</v>
      </c>
      <c r="E56" s="298"/>
      <c r="F56" s="298"/>
      <c r="G56" s="298"/>
      <c r="H56" s="298"/>
      <c r="I56" s="298"/>
      <c r="J56" s="298"/>
      <c r="K56" s="293"/>
      <c r="L56" s="293"/>
    </row>
    <row r="57" spans="1:12" x14ac:dyDescent="0.25">
      <c r="A57" s="636"/>
      <c r="B57" s="636"/>
      <c r="C57" s="419" t="s">
        <v>140</v>
      </c>
      <c r="D57" s="201">
        <v>0</v>
      </c>
      <c r="E57" s="298"/>
      <c r="F57" s="298"/>
      <c r="G57" s="298"/>
      <c r="H57" s="298"/>
      <c r="I57" s="298"/>
      <c r="J57" s="298"/>
      <c r="K57" s="293"/>
      <c r="L57" s="293"/>
    </row>
    <row r="58" spans="1:12" x14ac:dyDescent="0.25">
      <c r="A58" s="636"/>
      <c r="B58" s="636"/>
      <c r="C58" s="419" t="s">
        <v>136</v>
      </c>
      <c r="D58" s="201">
        <v>0</v>
      </c>
      <c r="E58" s="298"/>
      <c r="F58" s="298"/>
      <c r="G58" s="298"/>
      <c r="H58" s="298"/>
      <c r="I58" s="298"/>
      <c r="J58" s="298"/>
      <c r="K58" s="293"/>
      <c r="L58" s="293"/>
    </row>
    <row r="59" spans="1:12" x14ac:dyDescent="0.25">
      <c r="A59" s="636"/>
      <c r="B59" s="636"/>
      <c r="C59" s="419" t="s">
        <v>142</v>
      </c>
      <c r="D59" s="201">
        <v>0</v>
      </c>
      <c r="E59" s="298"/>
      <c r="F59" s="298"/>
      <c r="G59" s="298"/>
      <c r="H59" s="298"/>
      <c r="I59" s="298"/>
      <c r="J59" s="298"/>
      <c r="K59" s="293"/>
      <c r="L59" s="293"/>
    </row>
    <row r="60" spans="1:12" x14ac:dyDescent="0.25">
      <c r="A60" s="636"/>
      <c r="B60" s="636"/>
      <c r="C60" s="419" t="s">
        <v>66</v>
      </c>
      <c r="D60" s="201">
        <v>0</v>
      </c>
      <c r="E60" s="298"/>
      <c r="F60" s="298"/>
      <c r="G60" s="298"/>
      <c r="H60" s="298"/>
      <c r="I60" s="298"/>
      <c r="J60" s="298"/>
      <c r="K60" s="293"/>
      <c r="L60" s="293"/>
    </row>
    <row r="61" spans="1:12" x14ac:dyDescent="0.25">
      <c r="A61" s="636"/>
      <c r="B61" s="636"/>
      <c r="C61" s="419" t="s">
        <v>133</v>
      </c>
      <c r="D61" s="201">
        <v>1</v>
      </c>
      <c r="E61" s="201">
        <v>0</v>
      </c>
      <c r="F61" s="201">
        <v>1</v>
      </c>
      <c r="G61" s="201">
        <v>0</v>
      </c>
      <c r="H61" s="201">
        <v>0</v>
      </c>
      <c r="I61" s="201">
        <v>8</v>
      </c>
      <c r="J61" s="201">
        <v>2</v>
      </c>
      <c r="K61" s="293">
        <v>0</v>
      </c>
      <c r="L61" s="293">
        <v>25</v>
      </c>
    </row>
    <row r="62" spans="1:12" x14ac:dyDescent="0.25">
      <c r="A62" s="636"/>
      <c r="B62" s="636"/>
      <c r="C62" s="419" t="s">
        <v>65</v>
      </c>
      <c r="D62" s="201">
        <v>0</v>
      </c>
      <c r="E62" s="298"/>
      <c r="F62" s="298"/>
      <c r="G62" s="298"/>
      <c r="H62" s="298"/>
      <c r="I62" s="298"/>
      <c r="J62" s="298"/>
      <c r="K62" s="293"/>
      <c r="L62" s="293"/>
    </row>
    <row r="63" spans="1:12" x14ac:dyDescent="0.25">
      <c r="A63" s="636"/>
      <c r="B63" s="636"/>
      <c r="C63" s="419" t="s">
        <v>150</v>
      </c>
      <c r="D63" s="201">
        <v>0</v>
      </c>
      <c r="E63" s="298"/>
      <c r="F63" s="298"/>
      <c r="G63" s="298"/>
      <c r="H63" s="298"/>
      <c r="I63" s="298"/>
      <c r="J63" s="298"/>
      <c r="K63" s="293"/>
      <c r="L63" s="293"/>
    </row>
    <row r="64" spans="1:12" x14ac:dyDescent="0.25">
      <c r="A64" s="636"/>
      <c r="B64" s="636"/>
      <c r="C64" s="419" t="s">
        <v>138</v>
      </c>
      <c r="D64" s="201">
        <v>0</v>
      </c>
      <c r="E64" s="298"/>
      <c r="F64" s="298"/>
      <c r="G64" s="298"/>
      <c r="H64" s="298"/>
      <c r="I64" s="298"/>
      <c r="J64" s="298"/>
      <c r="K64" s="293"/>
      <c r="L64" s="293"/>
    </row>
    <row r="65" spans="1:12" x14ac:dyDescent="0.25">
      <c r="A65" s="636"/>
      <c r="B65" s="636"/>
      <c r="C65" s="419" t="s">
        <v>139</v>
      </c>
      <c r="D65" s="201">
        <v>0</v>
      </c>
      <c r="E65" s="298"/>
      <c r="F65" s="298"/>
      <c r="G65" s="298"/>
      <c r="H65" s="298"/>
      <c r="I65" s="298"/>
      <c r="J65" s="298"/>
      <c r="K65" s="293"/>
      <c r="L65" s="293"/>
    </row>
    <row r="66" spans="1:12" x14ac:dyDescent="0.25">
      <c r="A66" s="636"/>
      <c r="B66" s="631" t="s">
        <v>192</v>
      </c>
      <c r="C66" s="419" t="s">
        <v>57</v>
      </c>
      <c r="D66" s="201">
        <v>0</v>
      </c>
      <c r="E66" s="298"/>
      <c r="F66" s="298"/>
      <c r="G66" s="298"/>
      <c r="H66" s="298"/>
      <c r="I66" s="298"/>
      <c r="J66" s="298"/>
      <c r="K66" s="293"/>
      <c r="L66" s="293"/>
    </row>
    <row r="67" spans="1:12" x14ac:dyDescent="0.25">
      <c r="A67" s="636"/>
      <c r="B67" s="636"/>
      <c r="C67" s="419" t="s">
        <v>151</v>
      </c>
      <c r="D67" s="201">
        <v>0</v>
      </c>
      <c r="E67" s="298"/>
      <c r="F67" s="298"/>
      <c r="G67" s="298"/>
      <c r="H67" s="298"/>
      <c r="I67" s="298"/>
      <c r="J67" s="298"/>
      <c r="K67" s="293"/>
      <c r="L67" s="293"/>
    </row>
    <row r="68" spans="1:12" x14ac:dyDescent="0.25">
      <c r="A68" s="636"/>
      <c r="B68" s="636"/>
      <c r="C68" s="419" t="s">
        <v>162</v>
      </c>
      <c r="D68" s="201">
        <v>0</v>
      </c>
      <c r="E68" s="298"/>
      <c r="F68" s="298"/>
      <c r="G68" s="298"/>
      <c r="H68" s="298"/>
      <c r="I68" s="298"/>
      <c r="J68" s="298"/>
      <c r="K68" s="293"/>
      <c r="L68" s="293"/>
    </row>
    <row r="69" spans="1:12" x14ac:dyDescent="0.25">
      <c r="A69" s="636"/>
      <c r="B69" s="636"/>
      <c r="C69" s="419" t="s">
        <v>156</v>
      </c>
      <c r="D69" s="201">
        <v>0</v>
      </c>
      <c r="E69" s="298"/>
      <c r="F69" s="298"/>
      <c r="G69" s="298"/>
      <c r="H69" s="298"/>
      <c r="I69" s="298"/>
      <c r="J69" s="298"/>
      <c r="K69" s="293"/>
      <c r="L69" s="293"/>
    </row>
    <row r="70" spans="1:12" x14ac:dyDescent="0.25">
      <c r="A70" s="636"/>
      <c r="B70" s="636"/>
      <c r="C70" s="419" t="s">
        <v>155</v>
      </c>
      <c r="D70" s="201">
        <v>0</v>
      </c>
      <c r="E70" s="298"/>
      <c r="F70" s="298"/>
      <c r="G70" s="298"/>
      <c r="H70" s="298"/>
      <c r="I70" s="298"/>
      <c r="J70" s="298"/>
      <c r="K70" s="293"/>
      <c r="L70" s="293"/>
    </row>
    <row r="71" spans="1:12" x14ac:dyDescent="0.25">
      <c r="A71" s="636"/>
      <c r="B71" s="636"/>
      <c r="C71" s="419" t="s">
        <v>154</v>
      </c>
      <c r="D71" s="201">
        <v>0</v>
      </c>
      <c r="E71" s="298"/>
      <c r="F71" s="298"/>
      <c r="G71" s="298"/>
      <c r="H71" s="298"/>
      <c r="I71" s="298"/>
      <c r="J71" s="298"/>
      <c r="K71" s="293"/>
      <c r="L71" s="293"/>
    </row>
    <row r="72" spans="1:12" x14ac:dyDescent="0.25">
      <c r="A72" s="636"/>
      <c r="B72" s="636"/>
      <c r="C72" s="419" t="s">
        <v>161</v>
      </c>
      <c r="D72" s="201">
        <v>0</v>
      </c>
      <c r="E72" s="298"/>
      <c r="F72" s="298"/>
      <c r="G72" s="298"/>
      <c r="H72" s="298"/>
      <c r="I72" s="298"/>
      <c r="J72" s="298"/>
      <c r="K72" s="293"/>
      <c r="L72" s="293"/>
    </row>
    <row r="73" spans="1:12" x14ac:dyDescent="0.25">
      <c r="A73" s="636"/>
      <c r="B73" s="636"/>
      <c r="C73" s="419" t="s">
        <v>157</v>
      </c>
      <c r="D73" s="201">
        <v>0</v>
      </c>
      <c r="E73" s="298"/>
      <c r="F73" s="298"/>
      <c r="G73" s="298"/>
      <c r="H73" s="298"/>
      <c r="I73" s="298"/>
      <c r="J73" s="298"/>
      <c r="K73" s="293"/>
      <c r="L73" s="293"/>
    </row>
    <row r="74" spans="1:12" x14ac:dyDescent="0.25">
      <c r="A74" s="636"/>
      <c r="B74" s="636"/>
      <c r="C74" s="419" t="s">
        <v>159</v>
      </c>
      <c r="D74" s="201">
        <v>0</v>
      </c>
      <c r="E74" s="298"/>
      <c r="F74" s="298"/>
      <c r="G74" s="298"/>
      <c r="H74" s="298"/>
      <c r="I74" s="298"/>
      <c r="J74" s="298"/>
      <c r="K74" s="293"/>
      <c r="L74" s="293"/>
    </row>
    <row r="75" spans="1:12" x14ac:dyDescent="0.25">
      <c r="A75" s="636"/>
      <c r="B75" s="636"/>
      <c r="C75" s="419" t="s">
        <v>164</v>
      </c>
      <c r="D75" s="201">
        <v>0</v>
      </c>
      <c r="E75" s="298"/>
      <c r="F75" s="298"/>
      <c r="G75" s="298"/>
      <c r="H75" s="298"/>
      <c r="I75" s="298"/>
      <c r="J75" s="298"/>
      <c r="K75" s="293"/>
      <c r="L75" s="293"/>
    </row>
    <row r="76" spans="1:12" x14ac:dyDescent="0.25">
      <c r="A76" s="636"/>
      <c r="B76" s="636"/>
      <c r="C76" s="419" t="s">
        <v>152</v>
      </c>
      <c r="D76" s="201">
        <v>0</v>
      </c>
      <c r="E76" s="298"/>
      <c r="F76" s="298"/>
      <c r="G76" s="298"/>
      <c r="H76" s="298"/>
      <c r="I76" s="298"/>
      <c r="J76" s="298"/>
      <c r="K76" s="293"/>
      <c r="L76" s="293"/>
    </row>
    <row r="77" spans="1:12" x14ac:dyDescent="0.25">
      <c r="A77" s="636"/>
      <c r="B77" s="636"/>
      <c r="C77" s="419" t="s">
        <v>67</v>
      </c>
      <c r="D77" s="201">
        <v>0</v>
      </c>
      <c r="E77" s="298"/>
      <c r="F77" s="298"/>
      <c r="G77" s="298"/>
      <c r="H77" s="298"/>
      <c r="I77" s="298"/>
      <c r="J77" s="298"/>
      <c r="K77" s="293"/>
      <c r="L77" s="293"/>
    </row>
    <row r="78" spans="1:12" x14ac:dyDescent="0.25">
      <c r="A78" s="636"/>
      <c r="B78" s="636"/>
      <c r="C78" s="419" t="s">
        <v>70</v>
      </c>
      <c r="D78" s="201">
        <v>0</v>
      </c>
      <c r="E78" s="298"/>
      <c r="F78" s="298"/>
      <c r="G78" s="298"/>
      <c r="H78" s="298"/>
      <c r="I78" s="298"/>
      <c r="J78" s="298"/>
      <c r="K78" s="293"/>
      <c r="L78" s="293"/>
    </row>
    <row r="79" spans="1:12" x14ac:dyDescent="0.25">
      <c r="A79" s="636"/>
      <c r="B79" s="636"/>
      <c r="C79" s="419" t="s">
        <v>153</v>
      </c>
      <c r="D79" s="201">
        <v>0</v>
      </c>
      <c r="E79" s="298"/>
      <c r="F79" s="298"/>
      <c r="G79" s="298"/>
      <c r="H79" s="298"/>
      <c r="I79" s="298"/>
      <c r="J79" s="298"/>
      <c r="K79" s="293"/>
      <c r="L79" s="293"/>
    </row>
    <row r="80" spans="1:12" x14ac:dyDescent="0.25">
      <c r="A80" s="636"/>
      <c r="B80" s="636"/>
      <c r="C80" s="419" t="s">
        <v>158</v>
      </c>
      <c r="D80" s="201">
        <v>0</v>
      </c>
      <c r="E80" s="298"/>
      <c r="F80" s="298"/>
      <c r="G80" s="298"/>
      <c r="H80" s="298"/>
      <c r="I80" s="298"/>
      <c r="J80" s="298"/>
      <c r="K80" s="293"/>
      <c r="L80" s="293"/>
    </row>
    <row r="81" spans="1:12" x14ac:dyDescent="0.25">
      <c r="A81" s="636"/>
      <c r="B81" s="636"/>
      <c r="C81" s="419" t="s">
        <v>163</v>
      </c>
      <c r="D81" s="201">
        <v>0</v>
      </c>
      <c r="E81" s="298"/>
      <c r="F81" s="298"/>
      <c r="G81" s="298"/>
      <c r="H81" s="298"/>
      <c r="I81" s="298"/>
      <c r="J81" s="298"/>
      <c r="K81" s="293"/>
      <c r="L81" s="293"/>
    </row>
    <row r="82" spans="1:12" x14ac:dyDescent="0.25">
      <c r="A82" s="636"/>
      <c r="B82" s="636"/>
      <c r="C82" s="419" t="s">
        <v>160</v>
      </c>
      <c r="D82" s="201">
        <v>0</v>
      </c>
      <c r="E82" s="298"/>
      <c r="F82" s="298"/>
      <c r="G82" s="298"/>
      <c r="H82" s="298"/>
      <c r="I82" s="298"/>
      <c r="J82" s="298"/>
      <c r="K82" s="293"/>
      <c r="L82" s="293"/>
    </row>
    <row r="83" spans="1:12" x14ac:dyDescent="0.25">
      <c r="A83" s="636"/>
      <c r="B83" s="631" t="s">
        <v>193</v>
      </c>
      <c r="C83" s="419" t="s">
        <v>57</v>
      </c>
      <c r="D83" s="201">
        <v>2.0000000000000004</v>
      </c>
      <c r="E83" s="201">
        <v>0</v>
      </c>
      <c r="F83" s="201">
        <v>2</v>
      </c>
      <c r="G83" s="201">
        <v>0</v>
      </c>
      <c r="H83" s="201">
        <v>0</v>
      </c>
      <c r="I83" s="201">
        <v>20</v>
      </c>
      <c r="J83" s="201">
        <v>10</v>
      </c>
      <c r="K83" s="293">
        <v>0</v>
      </c>
      <c r="L83" s="293">
        <v>50</v>
      </c>
    </row>
    <row r="84" spans="1:12" x14ac:dyDescent="0.25">
      <c r="A84" s="636"/>
      <c r="B84" s="636"/>
      <c r="C84" s="419" t="s">
        <v>165</v>
      </c>
      <c r="D84" s="201">
        <v>0</v>
      </c>
      <c r="E84" s="298"/>
      <c r="F84" s="298"/>
      <c r="G84" s="298"/>
      <c r="H84" s="298"/>
      <c r="I84" s="298"/>
      <c r="J84" s="298"/>
      <c r="K84" s="293"/>
      <c r="L84" s="293"/>
    </row>
    <row r="85" spans="1:12" x14ac:dyDescent="0.25">
      <c r="A85" s="636"/>
      <c r="B85" s="636"/>
      <c r="C85" s="419" t="s">
        <v>175</v>
      </c>
      <c r="D85" s="201">
        <v>0</v>
      </c>
      <c r="E85" s="298"/>
      <c r="F85" s="298"/>
      <c r="G85" s="298"/>
      <c r="H85" s="298"/>
      <c r="I85" s="298"/>
      <c r="J85" s="298"/>
      <c r="K85" s="293"/>
      <c r="L85" s="293"/>
    </row>
    <row r="86" spans="1:12" x14ac:dyDescent="0.25">
      <c r="A86" s="636"/>
      <c r="B86" s="636"/>
      <c r="C86" s="419" t="s">
        <v>178</v>
      </c>
      <c r="D86" s="201">
        <v>0</v>
      </c>
      <c r="E86" s="298"/>
      <c r="F86" s="298"/>
      <c r="G86" s="298"/>
      <c r="H86" s="298"/>
      <c r="I86" s="298"/>
      <c r="J86" s="298"/>
      <c r="K86" s="293"/>
      <c r="L86" s="293"/>
    </row>
    <row r="87" spans="1:12" x14ac:dyDescent="0.25">
      <c r="A87" s="636"/>
      <c r="B87" s="636"/>
      <c r="C87" s="419" t="s">
        <v>179</v>
      </c>
      <c r="D87" s="201">
        <v>0</v>
      </c>
      <c r="E87" s="298"/>
      <c r="F87" s="298"/>
      <c r="G87" s="298"/>
      <c r="H87" s="298"/>
      <c r="I87" s="298"/>
      <c r="J87" s="298"/>
      <c r="K87" s="293"/>
      <c r="L87" s="293"/>
    </row>
    <row r="88" spans="1:12" x14ac:dyDescent="0.25">
      <c r="A88" s="636"/>
      <c r="B88" s="636"/>
      <c r="C88" s="419" t="s">
        <v>171</v>
      </c>
      <c r="D88" s="201">
        <v>0</v>
      </c>
      <c r="E88" s="298"/>
      <c r="F88" s="298"/>
      <c r="G88" s="298"/>
      <c r="H88" s="298"/>
      <c r="I88" s="298"/>
      <c r="J88" s="298"/>
      <c r="K88" s="293"/>
      <c r="L88" s="293"/>
    </row>
    <row r="89" spans="1:12" x14ac:dyDescent="0.25">
      <c r="A89" s="636"/>
      <c r="B89" s="636"/>
      <c r="C89" s="419" t="s">
        <v>183</v>
      </c>
      <c r="D89" s="201">
        <v>0</v>
      </c>
      <c r="E89" s="298"/>
      <c r="F89" s="298"/>
      <c r="G89" s="298"/>
      <c r="H89" s="298"/>
      <c r="I89" s="298"/>
      <c r="J89" s="298"/>
      <c r="K89" s="293"/>
      <c r="L89" s="293"/>
    </row>
    <row r="90" spans="1:12" x14ac:dyDescent="0.25">
      <c r="A90" s="636"/>
      <c r="B90" s="636"/>
      <c r="C90" s="419" t="s">
        <v>184</v>
      </c>
      <c r="D90" s="201">
        <v>0</v>
      </c>
      <c r="E90" s="298"/>
      <c r="F90" s="298"/>
      <c r="G90" s="298"/>
      <c r="H90" s="298"/>
      <c r="I90" s="298"/>
      <c r="J90" s="298"/>
      <c r="K90" s="293"/>
      <c r="L90" s="293"/>
    </row>
    <row r="91" spans="1:12" x14ac:dyDescent="0.25">
      <c r="A91" s="636"/>
      <c r="B91" s="636"/>
      <c r="C91" s="419" t="s">
        <v>181</v>
      </c>
      <c r="D91" s="201">
        <v>0</v>
      </c>
      <c r="E91" s="298"/>
      <c r="F91" s="298"/>
      <c r="G91" s="298"/>
      <c r="H91" s="298"/>
      <c r="I91" s="298"/>
      <c r="J91" s="298"/>
      <c r="K91" s="293"/>
      <c r="L91" s="293"/>
    </row>
    <row r="92" spans="1:12" x14ac:dyDescent="0.25">
      <c r="A92" s="636"/>
      <c r="B92" s="636"/>
      <c r="C92" s="419" t="s">
        <v>180</v>
      </c>
      <c r="D92" s="201">
        <v>0</v>
      </c>
      <c r="E92" s="298"/>
      <c r="F92" s="298"/>
      <c r="G92" s="298"/>
      <c r="H92" s="298"/>
      <c r="I92" s="298"/>
      <c r="J92" s="298"/>
      <c r="K92" s="293"/>
      <c r="L92" s="293"/>
    </row>
    <row r="93" spans="1:12" x14ac:dyDescent="0.25">
      <c r="A93" s="636"/>
      <c r="B93" s="636"/>
      <c r="C93" s="419" t="s">
        <v>169</v>
      </c>
      <c r="D93" s="201">
        <v>0</v>
      </c>
      <c r="E93" s="298"/>
      <c r="F93" s="298"/>
      <c r="G93" s="298"/>
      <c r="H93" s="298"/>
      <c r="I93" s="298"/>
      <c r="J93" s="298"/>
      <c r="K93" s="293"/>
      <c r="L93" s="293"/>
    </row>
    <row r="94" spans="1:12" x14ac:dyDescent="0.25">
      <c r="A94" s="636"/>
      <c r="B94" s="636"/>
      <c r="C94" s="419" t="s">
        <v>173</v>
      </c>
      <c r="D94" s="201">
        <v>0</v>
      </c>
      <c r="E94" s="298"/>
      <c r="F94" s="298"/>
      <c r="G94" s="298"/>
      <c r="H94" s="298"/>
      <c r="I94" s="298"/>
      <c r="J94" s="298"/>
      <c r="K94" s="293"/>
      <c r="L94" s="293"/>
    </row>
    <row r="95" spans="1:12" x14ac:dyDescent="0.25">
      <c r="A95" s="636"/>
      <c r="B95" s="636"/>
      <c r="C95" s="419" t="s">
        <v>176</v>
      </c>
      <c r="D95" s="201">
        <v>0</v>
      </c>
      <c r="E95" s="298"/>
      <c r="F95" s="298"/>
      <c r="G95" s="298"/>
      <c r="H95" s="298"/>
      <c r="I95" s="298"/>
      <c r="J95" s="298"/>
      <c r="K95" s="293"/>
      <c r="L95" s="293"/>
    </row>
    <row r="96" spans="1:12" x14ac:dyDescent="0.25">
      <c r="A96" s="636"/>
      <c r="B96" s="636"/>
      <c r="C96" s="419" t="s">
        <v>167</v>
      </c>
      <c r="D96" s="201">
        <v>0</v>
      </c>
      <c r="E96" s="298"/>
      <c r="F96" s="298"/>
      <c r="G96" s="298"/>
      <c r="H96" s="298"/>
      <c r="I96" s="298"/>
      <c r="J96" s="298"/>
      <c r="K96" s="293"/>
      <c r="L96" s="293"/>
    </row>
    <row r="97" spans="1:12" x14ac:dyDescent="0.25">
      <c r="A97" s="636"/>
      <c r="B97" s="636"/>
      <c r="C97" s="419" t="s">
        <v>185</v>
      </c>
      <c r="D97" s="201">
        <v>0</v>
      </c>
      <c r="E97" s="298"/>
      <c r="F97" s="298"/>
      <c r="G97" s="298"/>
      <c r="H97" s="298"/>
      <c r="I97" s="298"/>
      <c r="J97" s="298"/>
      <c r="K97" s="293"/>
      <c r="L97" s="293"/>
    </row>
    <row r="98" spans="1:12" x14ac:dyDescent="0.25">
      <c r="A98" s="636"/>
      <c r="B98" s="636"/>
      <c r="C98" s="419" t="s">
        <v>172</v>
      </c>
      <c r="D98" s="201">
        <v>0</v>
      </c>
      <c r="E98" s="298"/>
      <c r="F98" s="298"/>
      <c r="G98" s="298"/>
      <c r="H98" s="298"/>
      <c r="I98" s="298"/>
      <c r="J98" s="298"/>
      <c r="K98" s="293"/>
      <c r="L98" s="293"/>
    </row>
    <row r="99" spans="1:12" x14ac:dyDescent="0.25">
      <c r="A99" s="636"/>
      <c r="B99" s="636"/>
      <c r="C99" s="419" t="s">
        <v>174</v>
      </c>
      <c r="D99" s="201">
        <v>0</v>
      </c>
      <c r="E99" s="298"/>
      <c r="F99" s="298"/>
      <c r="G99" s="298"/>
      <c r="H99" s="298"/>
      <c r="I99" s="298"/>
      <c r="J99" s="298"/>
      <c r="K99" s="293"/>
      <c r="L99" s="293"/>
    </row>
    <row r="100" spans="1:12" x14ac:dyDescent="0.25">
      <c r="A100" s="636"/>
      <c r="B100" s="636"/>
      <c r="C100" s="419" t="s">
        <v>168</v>
      </c>
      <c r="D100" s="201">
        <v>0</v>
      </c>
      <c r="E100" s="298"/>
      <c r="F100" s="298"/>
      <c r="G100" s="298"/>
      <c r="H100" s="298"/>
      <c r="I100" s="298"/>
      <c r="J100" s="298"/>
      <c r="K100" s="293"/>
      <c r="L100" s="293"/>
    </row>
    <row r="101" spans="1:12" x14ac:dyDescent="0.25">
      <c r="A101" s="636"/>
      <c r="B101" s="636"/>
      <c r="C101" s="419" t="s">
        <v>182</v>
      </c>
      <c r="D101" s="201">
        <v>0</v>
      </c>
      <c r="E101" s="298"/>
      <c r="F101" s="298"/>
      <c r="G101" s="298"/>
      <c r="H101" s="298"/>
      <c r="I101" s="298"/>
      <c r="J101" s="298"/>
      <c r="K101" s="293"/>
      <c r="L101" s="293"/>
    </row>
    <row r="102" spans="1:12" x14ac:dyDescent="0.25">
      <c r="A102" s="636"/>
      <c r="B102" s="636"/>
      <c r="C102" s="419" t="s">
        <v>170</v>
      </c>
      <c r="D102" s="201">
        <v>0</v>
      </c>
      <c r="E102" s="298"/>
      <c r="F102" s="298"/>
      <c r="G102" s="298"/>
      <c r="H102" s="298"/>
      <c r="I102" s="298"/>
      <c r="J102" s="298"/>
      <c r="K102" s="293"/>
      <c r="L102" s="293"/>
    </row>
    <row r="103" spans="1:12" x14ac:dyDescent="0.25">
      <c r="A103" s="636"/>
      <c r="B103" s="636"/>
      <c r="C103" s="419" t="s">
        <v>177</v>
      </c>
      <c r="D103" s="201">
        <v>0</v>
      </c>
      <c r="E103" s="298"/>
      <c r="F103" s="298"/>
      <c r="G103" s="298"/>
      <c r="H103" s="298"/>
      <c r="I103" s="298"/>
      <c r="J103" s="298"/>
      <c r="K103" s="293"/>
      <c r="L103" s="293"/>
    </row>
    <row r="104" spans="1:12" x14ac:dyDescent="0.25">
      <c r="A104" s="636"/>
      <c r="B104" s="636"/>
      <c r="C104" s="419" t="s">
        <v>166</v>
      </c>
      <c r="D104" s="201">
        <v>2</v>
      </c>
      <c r="E104" s="201">
        <v>0</v>
      </c>
      <c r="F104" s="201">
        <v>2</v>
      </c>
      <c r="G104" s="201">
        <v>0</v>
      </c>
      <c r="H104" s="201">
        <v>0</v>
      </c>
      <c r="I104" s="201">
        <v>20</v>
      </c>
      <c r="J104" s="201">
        <v>10</v>
      </c>
      <c r="K104" s="293">
        <v>0</v>
      </c>
      <c r="L104" s="293">
        <v>50</v>
      </c>
    </row>
    <row r="105" spans="1:12" x14ac:dyDescent="0.25">
      <c r="A105" s="636"/>
      <c r="B105" s="636"/>
      <c r="C105" s="419" t="s">
        <v>71</v>
      </c>
      <c r="D105" s="201">
        <v>0</v>
      </c>
      <c r="E105" s="298"/>
      <c r="F105" s="298"/>
      <c r="G105" s="298"/>
      <c r="H105" s="298"/>
      <c r="I105" s="298"/>
      <c r="J105" s="298"/>
      <c r="K105" s="293"/>
      <c r="L105" s="293"/>
    </row>
    <row r="106" spans="1:12" x14ac:dyDescent="0.25">
      <c r="A106" s="636"/>
      <c r="B106" s="631" t="s">
        <v>189</v>
      </c>
      <c r="C106" s="419" t="s">
        <v>57</v>
      </c>
      <c r="D106" s="201">
        <v>1</v>
      </c>
      <c r="E106" s="201">
        <v>1</v>
      </c>
      <c r="F106" s="201">
        <v>0</v>
      </c>
      <c r="G106" s="201">
        <v>0</v>
      </c>
      <c r="H106" s="201">
        <v>0</v>
      </c>
      <c r="I106" s="201">
        <v>4</v>
      </c>
      <c r="J106" s="201">
        <v>4</v>
      </c>
      <c r="K106" s="293">
        <v>100</v>
      </c>
      <c r="L106" s="293">
        <v>100</v>
      </c>
    </row>
    <row r="107" spans="1:12" x14ac:dyDescent="0.25">
      <c r="A107" s="636"/>
      <c r="B107" s="636"/>
      <c r="C107" s="419" t="s">
        <v>105</v>
      </c>
      <c r="D107" s="201">
        <v>0</v>
      </c>
      <c r="E107" s="298"/>
      <c r="F107" s="298"/>
      <c r="G107" s="298"/>
      <c r="H107" s="298"/>
      <c r="I107" s="298"/>
      <c r="J107" s="298"/>
      <c r="K107" s="293"/>
      <c r="L107" s="293"/>
    </row>
    <row r="108" spans="1:12" x14ac:dyDescent="0.25">
      <c r="A108" s="636"/>
      <c r="B108" s="636"/>
      <c r="C108" s="419" t="s">
        <v>107</v>
      </c>
      <c r="D108" s="201">
        <v>0</v>
      </c>
      <c r="E108" s="298"/>
      <c r="F108" s="298"/>
      <c r="G108" s="298"/>
      <c r="H108" s="298"/>
      <c r="I108" s="298"/>
      <c r="J108" s="298"/>
      <c r="K108" s="293"/>
      <c r="L108" s="293"/>
    </row>
    <row r="109" spans="1:12" x14ac:dyDescent="0.25">
      <c r="A109" s="636"/>
      <c r="B109" s="636"/>
      <c r="C109" s="419" t="s">
        <v>108</v>
      </c>
      <c r="D109" s="201">
        <v>0</v>
      </c>
      <c r="E109" s="298"/>
      <c r="F109" s="298"/>
      <c r="G109" s="298"/>
      <c r="H109" s="298"/>
      <c r="I109" s="298"/>
      <c r="J109" s="298"/>
      <c r="K109" s="293"/>
      <c r="L109" s="293"/>
    </row>
    <row r="110" spans="1:12" x14ac:dyDescent="0.25">
      <c r="A110" s="636"/>
      <c r="B110" s="636"/>
      <c r="C110" s="419" t="s">
        <v>110</v>
      </c>
      <c r="D110" s="201">
        <v>0</v>
      </c>
      <c r="E110" s="298"/>
      <c r="F110" s="298"/>
      <c r="G110" s="298"/>
      <c r="H110" s="298"/>
      <c r="I110" s="298"/>
      <c r="J110" s="298"/>
      <c r="K110" s="293"/>
      <c r="L110" s="293"/>
    </row>
    <row r="111" spans="1:12" x14ac:dyDescent="0.25">
      <c r="A111" s="636"/>
      <c r="B111" s="636"/>
      <c r="C111" s="419" t="s">
        <v>115</v>
      </c>
      <c r="D111" s="201">
        <v>0</v>
      </c>
      <c r="E111" s="298"/>
      <c r="F111" s="298"/>
      <c r="G111" s="298"/>
      <c r="H111" s="298"/>
      <c r="I111" s="298"/>
      <c r="J111" s="298"/>
      <c r="K111" s="293"/>
      <c r="L111" s="293"/>
    </row>
    <row r="112" spans="1:12" x14ac:dyDescent="0.25">
      <c r="A112" s="636"/>
      <c r="B112" s="636"/>
      <c r="C112" s="419" t="s">
        <v>113</v>
      </c>
      <c r="D112" s="201">
        <v>0</v>
      </c>
      <c r="E112" s="298"/>
      <c r="F112" s="298"/>
      <c r="G112" s="298"/>
      <c r="H112" s="298"/>
      <c r="I112" s="298"/>
      <c r="J112" s="298"/>
      <c r="K112" s="293"/>
      <c r="L112" s="293"/>
    </row>
    <row r="113" spans="1:12" x14ac:dyDescent="0.25">
      <c r="A113" s="636"/>
      <c r="B113" s="636"/>
      <c r="C113" s="419" t="s">
        <v>114</v>
      </c>
      <c r="D113" s="201">
        <v>1</v>
      </c>
      <c r="E113" s="201">
        <v>1</v>
      </c>
      <c r="F113" s="201">
        <v>0</v>
      </c>
      <c r="G113" s="201">
        <v>0</v>
      </c>
      <c r="H113" s="201">
        <v>0</v>
      </c>
      <c r="I113" s="201">
        <v>4</v>
      </c>
      <c r="J113" s="201">
        <v>4</v>
      </c>
      <c r="K113" s="293">
        <v>100</v>
      </c>
      <c r="L113" s="293">
        <v>100</v>
      </c>
    </row>
    <row r="114" spans="1:12" x14ac:dyDescent="0.25">
      <c r="A114" s="636"/>
      <c r="B114" s="636"/>
      <c r="C114" s="419" t="s">
        <v>106</v>
      </c>
      <c r="D114" s="201">
        <v>0</v>
      </c>
      <c r="E114" s="298"/>
      <c r="F114" s="298"/>
      <c r="G114" s="298"/>
      <c r="H114" s="298"/>
      <c r="I114" s="298"/>
      <c r="J114" s="298"/>
      <c r="K114" s="293"/>
      <c r="L114" s="293"/>
    </row>
    <row r="115" spans="1:12" x14ac:dyDescent="0.25">
      <c r="A115" s="636"/>
      <c r="B115" s="636"/>
      <c r="C115" s="419" t="s">
        <v>112</v>
      </c>
      <c r="D115" s="201">
        <v>0</v>
      </c>
      <c r="E115" s="298"/>
      <c r="F115" s="298"/>
      <c r="G115" s="298"/>
      <c r="H115" s="298"/>
      <c r="I115" s="298"/>
      <c r="J115" s="298"/>
      <c r="K115" s="293"/>
      <c r="L115" s="293"/>
    </row>
    <row r="116" spans="1:12" x14ac:dyDescent="0.25">
      <c r="A116" s="636"/>
      <c r="B116" s="636"/>
      <c r="C116" s="419" t="s">
        <v>109</v>
      </c>
      <c r="D116" s="201">
        <v>0</v>
      </c>
      <c r="E116" s="298"/>
      <c r="F116" s="298"/>
      <c r="G116" s="298"/>
      <c r="H116" s="298"/>
      <c r="I116" s="298"/>
      <c r="J116" s="298"/>
      <c r="K116" s="293"/>
      <c r="L116" s="293"/>
    </row>
    <row r="117" spans="1:12" x14ac:dyDescent="0.25">
      <c r="A117" s="636"/>
      <c r="B117" s="636"/>
      <c r="C117" s="419" t="s">
        <v>111</v>
      </c>
      <c r="D117" s="201">
        <v>0</v>
      </c>
      <c r="E117" s="298"/>
      <c r="F117" s="298"/>
      <c r="G117" s="298"/>
      <c r="H117" s="298"/>
      <c r="I117" s="298"/>
      <c r="J117" s="298"/>
      <c r="K117" s="293"/>
      <c r="L117" s="293"/>
    </row>
    <row r="118" spans="1:12" x14ac:dyDescent="0.25">
      <c r="A118" s="636"/>
      <c r="B118" s="631" t="s">
        <v>187</v>
      </c>
      <c r="C118" s="419" t="s">
        <v>57</v>
      </c>
      <c r="D118" s="201">
        <v>1.9999999999999998</v>
      </c>
      <c r="E118" s="201">
        <v>2</v>
      </c>
      <c r="F118" s="201">
        <v>0</v>
      </c>
      <c r="G118" s="201">
        <v>0</v>
      </c>
      <c r="H118" s="201">
        <v>0</v>
      </c>
      <c r="I118" s="201">
        <v>19</v>
      </c>
      <c r="J118" s="201">
        <v>19</v>
      </c>
      <c r="K118" s="293">
        <v>100</v>
      </c>
      <c r="L118" s="293">
        <v>100</v>
      </c>
    </row>
    <row r="119" spans="1:12" x14ac:dyDescent="0.25">
      <c r="A119" s="636"/>
      <c r="B119" s="636"/>
      <c r="C119" s="419" t="s">
        <v>85</v>
      </c>
      <c r="D119" s="201">
        <v>0</v>
      </c>
      <c r="E119" s="298"/>
      <c r="F119" s="298"/>
      <c r="G119" s="298"/>
      <c r="H119" s="298"/>
      <c r="I119" s="298"/>
      <c r="J119" s="298"/>
      <c r="K119" s="293"/>
      <c r="L119" s="293"/>
    </row>
    <row r="120" spans="1:12" x14ac:dyDescent="0.25">
      <c r="A120" s="636"/>
      <c r="B120" s="636"/>
      <c r="C120" s="419" t="s">
        <v>79</v>
      </c>
      <c r="D120" s="201">
        <v>0</v>
      </c>
      <c r="E120" s="298"/>
      <c r="F120" s="298"/>
      <c r="G120" s="298"/>
      <c r="H120" s="298"/>
      <c r="I120" s="298"/>
      <c r="J120" s="298"/>
      <c r="K120" s="293"/>
      <c r="L120" s="293"/>
    </row>
    <row r="121" spans="1:12" x14ac:dyDescent="0.25">
      <c r="A121" s="636"/>
      <c r="B121" s="636"/>
      <c r="C121" s="419" t="s">
        <v>81</v>
      </c>
      <c r="D121" s="201">
        <v>0</v>
      </c>
      <c r="E121" s="298"/>
      <c r="F121" s="298"/>
      <c r="G121" s="298"/>
      <c r="H121" s="298"/>
      <c r="I121" s="298"/>
      <c r="J121" s="298"/>
      <c r="K121" s="293"/>
      <c r="L121" s="293"/>
    </row>
    <row r="122" spans="1:12" x14ac:dyDescent="0.25">
      <c r="A122" s="636"/>
      <c r="B122" s="636"/>
      <c r="C122" s="419" t="s">
        <v>88</v>
      </c>
      <c r="D122" s="201">
        <v>0</v>
      </c>
      <c r="E122" s="298"/>
      <c r="F122" s="298"/>
      <c r="G122" s="298"/>
      <c r="H122" s="298"/>
      <c r="I122" s="298"/>
      <c r="J122" s="298"/>
      <c r="K122" s="293"/>
      <c r="L122" s="293"/>
    </row>
    <row r="123" spans="1:12" x14ac:dyDescent="0.25">
      <c r="A123" s="636"/>
      <c r="B123" s="636"/>
      <c r="C123" s="419" t="s">
        <v>86</v>
      </c>
      <c r="D123" s="201">
        <v>1</v>
      </c>
      <c r="E123" s="201">
        <v>1</v>
      </c>
      <c r="F123" s="201">
        <v>0</v>
      </c>
      <c r="G123" s="201">
        <v>0</v>
      </c>
      <c r="H123" s="201">
        <v>0</v>
      </c>
      <c r="I123" s="201">
        <v>11</v>
      </c>
      <c r="J123" s="201">
        <v>11</v>
      </c>
      <c r="K123" s="293">
        <v>100</v>
      </c>
      <c r="L123" s="293">
        <v>100</v>
      </c>
    </row>
    <row r="124" spans="1:12" x14ac:dyDescent="0.25">
      <c r="A124" s="636"/>
      <c r="B124" s="636"/>
      <c r="C124" s="419" t="s">
        <v>82</v>
      </c>
      <c r="D124" s="201">
        <v>0</v>
      </c>
      <c r="E124" s="298"/>
      <c r="F124" s="298"/>
      <c r="G124" s="298"/>
      <c r="H124" s="298"/>
      <c r="I124" s="298"/>
      <c r="J124" s="298"/>
      <c r="K124" s="293"/>
      <c r="L124" s="293"/>
    </row>
    <row r="125" spans="1:12" x14ac:dyDescent="0.25">
      <c r="A125" s="636"/>
      <c r="B125" s="636"/>
      <c r="C125" s="419" t="s">
        <v>83</v>
      </c>
      <c r="D125" s="201">
        <v>0</v>
      </c>
      <c r="E125" s="298"/>
      <c r="F125" s="298"/>
      <c r="G125" s="298"/>
      <c r="H125" s="298"/>
      <c r="I125" s="298"/>
      <c r="J125" s="298"/>
      <c r="K125" s="293"/>
      <c r="L125" s="293"/>
    </row>
    <row r="126" spans="1:12" x14ac:dyDescent="0.25">
      <c r="A126" s="636"/>
      <c r="B126" s="636"/>
      <c r="C126" s="419" t="s">
        <v>87</v>
      </c>
      <c r="D126" s="201">
        <v>0</v>
      </c>
      <c r="E126" s="298"/>
      <c r="F126" s="298"/>
      <c r="G126" s="298"/>
      <c r="H126" s="298"/>
      <c r="I126" s="298"/>
      <c r="J126" s="298"/>
      <c r="K126" s="293"/>
      <c r="L126" s="293"/>
    </row>
    <row r="127" spans="1:12" x14ac:dyDescent="0.25">
      <c r="A127" s="636"/>
      <c r="B127" s="636"/>
      <c r="C127" s="419" t="s">
        <v>80</v>
      </c>
      <c r="D127" s="201">
        <v>0</v>
      </c>
      <c r="E127" s="298"/>
      <c r="F127" s="298"/>
      <c r="G127" s="298"/>
      <c r="H127" s="298"/>
      <c r="I127" s="298"/>
      <c r="J127" s="298"/>
      <c r="K127" s="293"/>
      <c r="L127" s="293"/>
    </row>
    <row r="128" spans="1:12" x14ac:dyDescent="0.25">
      <c r="A128" s="636"/>
      <c r="B128" s="636"/>
      <c r="C128" s="419" t="s">
        <v>84</v>
      </c>
      <c r="D128" s="201">
        <v>1</v>
      </c>
      <c r="E128" s="201">
        <v>1</v>
      </c>
      <c r="F128" s="201">
        <v>0</v>
      </c>
      <c r="G128" s="201">
        <v>0</v>
      </c>
      <c r="H128" s="201">
        <v>0</v>
      </c>
      <c r="I128" s="201">
        <v>8</v>
      </c>
      <c r="J128" s="201">
        <v>8</v>
      </c>
      <c r="K128" s="293">
        <v>100</v>
      </c>
      <c r="L128" s="293">
        <v>100</v>
      </c>
    </row>
    <row r="129" spans="1:12" x14ac:dyDescent="0.25">
      <c r="A129" s="636"/>
      <c r="B129" s="631" t="s">
        <v>186</v>
      </c>
      <c r="C129" s="419" t="s">
        <v>57</v>
      </c>
      <c r="D129" s="201">
        <v>0</v>
      </c>
      <c r="E129" s="298"/>
      <c r="F129" s="298"/>
      <c r="G129" s="298"/>
      <c r="H129" s="298"/>
      <c r="I129" s="298"/>
      <c r="J129" s="298"/>
      <c r="K129" s="293"/>
      <c r="L129" s="293"/>
    </row>
    <row r="130" spans="1:12" x14ac:dyDescent="0.25">
      <c r="A130" s="636"/>
      <c r="B130" s="636"/>
      <c r="C130" s="419" t="s">
        <v>74</v>
      </c>
      <c r="D130" s="201">
        <v>0</v>
      </c>
      <c r="E130" s="298"/>
      <c r="F130" s="298"/>
      <c r="G130" s="298"/>
      <c r="H130" s="298"/>
      <c r="I130" s="298"/>
      <c r="J130" s="298"/>
      <c r="K130" s="293"/>
      <c r="L130" s="293"/>
    </row>
    <row r="131" spans="1:12" x14ac:dyDescent="0.25">
      <c r="A131" s="636"/>
      <c r="B131" s="636"/>
      <c r="C131" s="419" t="s">
        <v>76</v>
      </c>
      <c r="D131" s="201">
        <v>0</v>
      </c>
      <c r="E131" s="298"/>
      <c r="F131" s="298"/>
      <c r="G131" s="298"/>
      <c r="H131" s="298"/>
      <c r="I131" s="298"/>
      <c r="J131" s="298"/>
      <c r="K131" s="293"/>
      <c r="L131" s="293"/>
    </row>
    <row r="132" spans="1:12" ht="31.5" x14ac:dyDescent="0.25">
      <c r="A132" s="636"/>
      <c r="B132" s="636"/>
      <c r="C132" s="419" t="s">
        <v>72</v>
      </c>
      <c r="D132" s="201">
        <v>0</v>
      </c>
      <c r="E132" s="298"/>
      <c r="F132" s="298"/>
      <c r="G132" s="298"/>
      <c r="H132" s="298"/>
      <c r="I132" s="298"/>
      <c r="J132" s="298"/>
      <c r="K132" s="293"/>
      <c r="L132" s="293"/>
    </row>
    <row r="133" spans="1:12" ht="31.5" x14ac:dyDescent="0.25">
      <c r="A133" s="636"/>
      <c r="B133" s="636"/>
      <c r="C133" s="419" t="s">
        <v>75</v>
      </c>
      <c r="D133" s="201">
        <v>0</v>
      </c>
      <c r="E133" s="298"/>
      <c r="F133" s="298"/>
      <c r="G133" s="298"/>
      <c r="H133" s="298"/>
      <c r="I133" s="298"/>
      <c r="J133" s="298"/>
      <c r="K133" s="293"/>
      <c r="L133" s="293"/>
    </row>
    <row r="134" spans="1:12" x14ac:dyDescent="0.25">
      <c r="A134" s="636"/>
      <c r="B134" s="636"/>
      <c r="C134" s="419" t="s">
        <v>73</v>
      </c>
      <c r="D134" s="201">
        <v>0</v>
      </c>
      <c r="E134" s="298"/>
      <c r="F134" s="298"/>
      <c r="G134" s="298"/>
      <c r="H134" s="298"/>
      <c r="I134" s="298"/>
      <c r="J134" s="298"/>
      <c r="K134" s="293"/>
      <c r="L134" s="293"/>
    </row>
    <row r="135" spans="1:12" x14ac:dyDescent="0.25">
      <c r="A135" s="636"/>
      <c r="B135" s="636"/>
      <c r="C135" s="419" t="s">
        <v>78</v>
      </c>
      <c r="D135" s="201">
        <v>0</v>
      </c>
      <c r="E135" s="298"/>
      <c r="F135" s="298"/>
      <c r="G135" s="298"/>
      <c r="H135" s="298"/>
      <c r="I135" s="298"/>
      <c r="J135" s="298"/>
      <c r="K135" s="293"/>
      <c r="L135" s="293"/>
    </row>
    <row r="136" spans="1:12" x14ac:dyDescent="0.25">
      <c r="A136" s="636"/>
      <c r="B136" s="636"/>
      <c r="C136" s="419" t="s">
        <v>64</v>
      </c>
      <c r="D136" s="201">
        <v>0</v>
      </c>
      <c r="E136" s="298"/>
      <c r="F136" s="298"/>
      <c r="G136" s="298"/>
      <c r="H136" s="298"/>
      <c r="I136" s="298"/>
      <c r="J136" s="298"/>
      <c r="K136" s="293"/>
      <c r="L136" s="293"/>
    </row>
    <row r="137" spans="1:12" x14ac:dyDescent="0.25">
      <c r="A137" s="637"/>
      <c r="B137" s="637"/>
      <c r="C137" s="420" t="s">
        <v>77</v>
      </c>
      <c r="D137" s="204">
        <v>0</v>
      </c>
      <c r="E137" s="299"/>
      <c r="F137" s="299"/>
      <c r="G137" s="299"/>
      <c r="H137" s="299"/>
      <c r="I137" s="299"/>
      <c r="J137" s="299"/>
      <c r="K137" s="295"/>
      <c r="L137" s="295"/>
    </row>
  </sheetData>
  <mergeCells count="19">
    <mergeCell ref="A6:C6"/>
    <mergeCell ref="A2:L2"/>
    <mergeCell ref="A4:C5"/>
    <mergeCell ref="D4:G4"/>
    <mergeCell ref="H4:H5"/>
    <mergeCell ref="I4:I5"/>
    <mergeCell ref="J4:J5"/>
    <mergeCell ref="K4:K5"/>
    <mergeCell ref="L4:L5"/>
    <mergeCell ref="A7:A137"/>
    <mergeCell ref="B7:C7"/>
    <mergeCell ref="B8:B24"/>
    <mergeCell ref="B25:B42"/>
    <mergeCell ref="B43:B65"/>
    <mergeCell ref="B66:B82"/>
    <mergeCell ref="B83:B105"/>
    <mergeCell ref="B106:B117"/>
    <mergeCell ref="B118:B128"/>
    <mergeCell ref="B129:B137"/>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37"/>
  <sheetViews>
    <sheetView zoomScaleNormal="100" workbookViewId="0">
      <selection activeCell="A7" sqref="A7:L137"/>
    </sheetView>
  </sheetViews>
  <sheetFormatPr defaultColWidth="9.33203125" defaultRowHeight="15.75" x14ac:dyDescent="0.25"/>
  <cols>
    <col min="1" max="1" width="40.1640625" style="113" customWidth="1"/>
    <col min="2" max="2" width="27.6640625" style="113" customWidth="1"/>
    <col min="3" max="3" width="24.33203125" style="113" customWidth="1"/>
    <col min="4" max="4" width="14.6640625" style="113" customWidth="1"/>
    <col min="5" max="6" width="9.33203125" style="113"/>
    <col min="7" max="7" width="14.1640625" style="113" customWidth="1"/>
    <col min="8" max="8" width="10.83203125" style="113" customWidth="1"/>
    <col min="9" max="16384" width="9.33203125" style="113"/>
  </cols>
  <sheetData>
    <row r="1" spans="1:13" ht="20.25" customHeight="1" x14ac:dyDescent="0.25">
      <c r="A1" s="117" t="s">
        <v>391</v>
      </c>
      <c r="B1" s="117"/>
      <c r="C1" s="117"/>
    </row>
    <row r="2" spans="1:13" ht="32.25" customHeight="1" x14ac:dyDescent="0.25">
      <c r="A2" s="651" t="s">
        <v>460</v>
      </c>
      <c r="B2" s="651"/>
      <c r="C2" s="651"/>
      <c r="D2" s="651"/>
      <c r="E2" s="651"/>
      <c r="F2" s="651"/>
      <c r="G2" s="651"/>
      <c r="H2" s="651"/>
      <c r="I2" s="651"/>
      <c r="J2" s="651"/>
      <c r="K2" s="651"/>
      <c r="L2" s="651"/>
      <c r="M2" s="126"/>
    </row>
    <row r="4" spans="1:13" ht="35.25" customHeight="1" x14ac:dyDescent="0.25">
      <c r="A4" s="606"/>
      <c r="B4" s="606"/>
      <c r="C4" s="606"/>
      <c r="D4" s="635" t="s">
        <v>375</v>
      </c>
      <c r="E4" s="635"/>
      <c r="F4" s="635"/>
      <c r="G4" s="635"/>
      <c r="H4" s="635" t="s">
        <v>376</v>
      </c>
      <c r="I4" s="627" t="s">
        <v>377</v>
      </c>
      <c r="J4" s="627" t="s">
        <v>378</v>
      </c>
      <c r="K4" s="627" t="s">
        <v>379</v>
      </c>
      <c r="L4" s="627" t="s">
        <v>380</v>
      </c>
    </row>
    <row r="5" spans="1:13" ht="51" customHeight="1" x14ac:dyDescent="0.25">
      <c r="A5" s="606"/>
      <c r="B5" s="606"/>
      <c r="C5" s="606"/>
      <c r="D5" s="119" t="s">
        <v>57</v>
      </c>
      <c r="E5" s="120" t="s">
        <v>259</v>
      </c>
      <c r="F5" s="120" t="s">
        <v>258</v>
      </c>
      <c r="G5" s="120" t="s">
        <v>381</v>
      </c>
      <c r="H5" s="635"/>
      <c r="I5" s="627"/>
      <c r="J5" s="627"/>
      <c r="K5" s="627"/>
      <c r="L5" s="627"/>
    </row>
    <row r="6" spans="1:13" x14ac:dyDescent="0.25">
      <c r="A6" s="621" t="s">
        <v>426</v>
      </c>
      <c r="B6" s="622"/>
      <c r="C6" s="623"/>
      <c r="D6" s="297">
        <v>247.99999999999969</v>
      </c>
      <c r="E6" s="297">
        <v>239</v>
      </c>
      <c r="F6" s="297">
        <v>7.0000000000000053</v>
      </c>
      <c r="G6" s="297">
        <v>2</v>
      </c>
      <c r="H6" s="297">
        <v>35.999999999999986</v>
      </c>
      <c r="I6" s="297">
        <v>2639.0000000000009</v>
      </c>
      <c r="J6" s="297">
        <v>2494.9999999999991</v>
      </c>
      <c r="K6" s="292">
        <v>96.370967741935615</v>
      </c>
      <c r="L6" s="292">
        <v>94.543387646835853</v>
      </c>
    </row>
    <row r="7" spans="1:13" s="117" customFormat="1" x14ac:dyDescent="0.25">
      <c r="A7" s="630" t="s">
        <v>489</v>
      </c>
      <c r="B7" s="630" t="s">
        <v>57</v>
      </c>
      <c r="C7" s="630"/>
      <c r="D7" s="479">
        <v>5.9999999999999982</v>
      </c>
      <c r="E7" s="479">
        <v>6</v>
      </c>
      <c r="F7" s="479">
        <v>0</v>
      </c>
      <c r="G7" s="479">
        <v>0</v>
      </c>
      <c r="H7" s="479">
        <v>0</v>
      </c>
      <c r="I7" s="479">
        <v>37</v>
      </c>
      <c r="J7" s="479">
        <v>36</v>
      </c>
      <c r="K7" s="480">
        <v>100.00000000000003</v>
      </c>
      <c r="L7" s="480">
        <v>97.297297297297305</v>
      </c>
    </row>
    <row r="8" spans="1:13" x14ac:dyDescent="0.25">
      <c r="A8" s="636"/>
      <c r="B8" s="631" t="s">
        <v>188</v>
      </c>
      <c r="C8" s="419" t="s">
        <v>57</v>
      </c>
      <c r="D8" s="201">
        <v>0</v>
      </c>
      <c r="E8" s="298"/>
      <c r="F8" s="298"/>
      <c r="G8" s="298"/>
      <c r="H8" s="298"/>
      <c r="I8" s="298"/>
      <c r="J8" s="298"/>
      <c r="K8" s="293"/>
      <c r="L8" s="293"/>
    </row>
    <row r="9" spans="1:13" x14ac:dyDescent="0.25">
      <c r="A9" s="636"/>
      <c r="B9" s="636"/>
      <c r="C9" s="419" t="s">
        <v>89</v>
      </c>
      <c r="D9" s="201">
        <v>0</v>
      </c>
      <c r="E9" s="298"/>
      <c r="F9" s="298"/>
      <c r="G9" s="298"/>
      <c r="H9" s="298"/>
      <c r="I9" s="298"/>
      <c r="J9" s="298"/>
      <c r="K9" s="293"/>
      <c r="L9" s="293"/>
    </row>
    <row r="10" spans="1:13" x14ac:dyDescent="0.25">
      <c r="A10" s="636"/>
      <c r="B10" s="636"/>
      <c r="C10" s="419" t="s">
        <v>90</v>
      </c>
      <c r="D10" s="201">
        <v>0</v>
      </c>
      <c r="E10" s="298"/>
      <c r="F10" s="298"/>
      <c r="G10" s="298"/>
      <c r="H10" s="298"/>
      <c r="I10" s="298"/>
      <c r="J10" s="298"/>
      <c r="K10" s="293"/>
      <c r="L10" s="293"/>
    </row>
    <row r="11" spans="1:13" x14ac:dyDescent="0.25">
      <c r="A11" s="636"/>
      <c r="B11" s="636"/>
      <c r="C11" s="419" t="s">
        <v>93</v>
      </c>
      <c r="D11" s="201">
        <v>0</v>
      </c>
      <c r="E11" s="298"/>
      <c r="F11" s="298"/>
      <c r="G11" s="298"/>
      <c r="H11" s="298"/>
      <c r="I11" s="298"/>
      <c r="J11" s="298"/>
      <c r="K11" s="293"/>
      <c r="L11" s="293"/>
    </row>
    <row r="12" spans="1:13" x14ac:dyDescent="0.25">
      <c r="A12" s="636"/>
      <c r="B12" s="636"/>
      <c r="C12" s="419" t="s">
        <v>94</v>
      </c>
      <c r="D12" s="201">
        <v>0</v>
      </c>
      <c r="E12" s="298"/>
      <c r="F12" s="298"/>
      <c r="G12" s="298"/>
      <c r="H12" s="298"/>
      <c r="I12" s="298"/>
      <c r="J12" s="298"/>
      <c r="K12" s="293"/>
      <c r="L12" s="293"/>
    </row>
    <row r="13" spans="1:13" x14ac:dyDescent="0.25">
      <c r="A13" s="636"/>
      <c r="B13" s="636"/>
      <c r="C13" s="419" t="s">
        <v>100</v>
      </c>
      <c r="D13" s="201">
        <v>0</v>
      </c>
      <c r="E13" s="298"/>
      <c r="F13" s="298"/>
      <c r="G13" s="298"/>
      <c r="H13" s="298"/>
      <c r="I13" s="298"/>
      <c r="J13" s="298"/>
      <c r="K13" s="293"/>
      <c r="L13" s="293"/>
    </row>
    <row r="14" spans="1:13" x14ac:dyDescent="0.25">
      <c r="A14" s="636"/>
      <c r="B14" s="636"/>
      <c r="C14" s="419" t="s">
        <v>98</v>
      </c>
      <c r="D14" s="201">
        <v>0</v>
      </c>
      <c r="E14" s="298"/>
      <c r="F14" s="298"/>
      <c r="G14" s="298"/>
      <c r="H14" s="298"/>
      <c r="I14" s="298"/>
      <c r="J14" s="298"/>
      <c r="K14" s="293"/>
      <c r="L14" s="293"/>
    </row>
    <row r="15" spans="1:13" x14ac:dyDescent="0.25">
      <c r="A15" s="636"/>
      <c r="B15" s="636"/>
      <c r="C15" s="419" t="s">
        <v>104</v>
      </c>
      <c r="D15" s="201">
        <v>0</v>
      </c>
      <c r="E15" s="298"/>
      <c r="F15" s="298"/>
      <c r="G15" s="298"/>
      <c r="H15" s="298"/>
      <c r="I15" s="298"/>
      <c r="J15" s="298"/>
      <c r="K15" s="293"/>
      <c r="L15" s="293"/>
    </row>
    <row r="16" spans="1:13" x14ac:dyDescent="0.25">
      <c r="A16" s="636"/>
      <c r="B16" s="636"/>
      <c r="C16" s="419" t="s">
        <v>92</v>
      </c>
      <c r="D16" s="201">
        <v>0</v>
      </c>
      <c r="E16" s="298"/>
      <c r="F16" s="298"/>
      <c r="G16" s="298"/>
      <c r="H16" s="298"/>
      <c r="I16" s="298"/>
      <c r="J16" s="298"/>
      <c r="K16" s="293"/>
      <c r="L16" s="293"/>
    </row>
    <row r="17" spans="1:12" x14ac:dyDescent="0.25">
      <c r="A17" s="636"/>
      <c r="B17" s="636"/>
      <c r="C17" s="419" t="s">
        <v>103</v>
      </c>
      <c r="D17" s="201">
        <v>0</v>
      </c>
      <c r="E17" s="298"/>
      <c r="F17" s="298"/>
      <c r="G17" s="298"/>
      <c r="H17" s="298"/>
      <c r="I17" s="298"/>
      <c r="J17" s="298"/>
      <c r="K17" s="293"/>
      <c r="L17" s="293"/>
    </row>
    <row r="18" spans="1:12" x14ac:dyDescent="0.25">
      <c r="A18" s="636"/>
      <c r="B18" s="636"/>
      <c r="C18" s="419" t="s">
        <v>95</v>
      </c>
      <c r="D18" s="201">
        <v>0</v>
      </c>
      <c r="E18" s="298"/>
      <c r="F18" s="298"/>
      <c r="G18" s="298"/>
      <c r="H18" s="298"/>
      <c r="I18" s="298"/>
      <c r="J18" s="298"/>
      <c r="K18" s="293"/>
      <c r="L18" s="293"/>
    </row>
    <row r="19" spans="1:12" x14ac:dyDescent="0.25">
      <c r="A19" s="636"/>
      <c r="B19" s="636"/>
      <c r="C19" s="419" t="s">
        <v>102</v>
      </c>
      <c r="D19" s="201">
        <v>0</v>
      </c>
      <c r="E19" s="298"/>
      <c r="F19" s="298"/>
      <c r="G19" s="298"/>
      <c r="H19" s="298"/>
      <c r="I19" s="298"/>
      <c r="J19" s="298"/>
      <c r="K19" s="293"/>
      <c r="L19" s="293"/>
    </row>
    <row r="20" spans="1:12" x14ac:dyDescent="0.25">
      <c r="A20" s="636"/>
      <c r="B20" s="636"/>
      <c r="C20" s="419" t="s">
        <v>96</v>
      </c>
      <c r="D20" s="201">
        <v>0</v>
      </c>
      <c r="E20" s="298"/>
      <c r="F20" s="298"/>
      <c r="G20" s="298"/>
      <c r="H20" s="298"/>
      <c r="I20" s="298"/>
      <c r="J20" s="298"/>
      <c r="K20" s="293"/>
      <c r="L20" s="293"/>
    </row>
    <row r="21" spans="1:12" x14ac:dyDescent="0.25">
      <c r="A21" s="636"/>
      <c r="B21" s="636"/>
      <c r="C21" s="419" t="s">
        <v>91</v>
      </c>
      <c r="D21" s="201">
        <v>0</v>
      </c>
      <c r="E21" s="298"/>
      <c r="F21" s="298"/>
      <c r="G21" s="298"/>
      <c r="H21" s="298"/>
      <c r="I21" s="298"/>
      <c r="J21" s="298"/>
      <c r="K21" s="293"/>
      <c r="L21" s="293"/>
    </row>
    <row r="22" spans="1:12" x14ac:dyDescent="0.25">
      <c r="A22" s="636"/>
      <c r="B22" s="636"/>
      <c r="C22" s="419" t="s">
        <v>101</v>
      </c>
      <c r="D22" s="201">
        <v>0</v>
      </c>
      <c r="E22" s="298"/>
      <c r="F22" s="298"/>
      <c r="G22" s="298"/>
      <c r="H22" s="298"/>
      <c r="I22" s="298"/>
      <c r="J22" s="298"/>
      <c r="K22" s="293"/>
      <c r="L22" s="293"/>
    </row>
    <row r="23" spans="1:12" x14ac:dyDescent="0.25">
      <c r="A23" s="636"/>
      <c r="B23" s="636"/>
      <c r="C23" s="419" t="s">
        <v>97</v>
      </c>
      <c r="D23" s="201">
        <v>0</v>
      </c>
      <c r="E23" s="298"/>
      <c r="F23" s="298"/>
      <c r="G23" s="298"/>
      <c r="H23" s="298"/>
      <c r="I23" s="298"/>
      <c r="J23" s="298"/>
      <c r="K23" s="293"/>
      <c r="L23" s="293"/>
    </row>
    <row r="24" spans="1:12" x14ac:dyDescent="0.25">
      <c r="A24" s="636"/>
      <c r="B24" s="636"/>
      <c r="C24" s="419" t="s">
        <v>99</v>
      </c>
      <c r="D24" s="201">
        <v>0</v>
      </c>
      <c r="E24" s="298"/>
      <c r="F24" s="298"/>
      <c r="G24" s="298"/>
      <c r="H24" s="298"/>
      <c r="I24" s="298"/>
      <c r="J24" s="298"/>
      <c r="K24" s="293"/>
      <c r="L24" s="293"/>
    </row>
    <row r="25" spans="1:12" x14ac:dyDescent="0.25">
      <c r="A25" s="636"/>
      <c r="B25" s="631" t="s">
        <v>190</v>
      </c>
      <c r="C25" s="419" t="s">
        <v>57</v>
      </c>
      <c r="D25" s="201">
        <v>1.0000000000000002</v>
      </c>
      <c r="E25" s="201">
        <v>1</v>
      </c>
      <c r="F25" s="201">
        <v>0</v>
      </c>
      <c r="G25" s="201">
        <v>0</v>
      </c>
      <c r="H25" s="201">
        <v>0</v>
      </c>
      <c r="I25" s="201">
        <v>3</v>
      </c>
      <c r="J25" s="201">
        <v>3</v>
      </c>
      <c r="K25" s="293">
        <v>99.999999999999972</v>
      </c>
      <c r="L25" s="293">
        <v>100</v>
      </c>
    </row>
    <row r="26" spans="1:12" x14ac:dyDescent="0.25">
      <c r="A26" s="636"/>
      <c r="B26" s="636"/>
      <c r="C26" s="419" t="s">
        <v>116</v>
      </c>
      <c r="D26" s="201">
        <v>1</v>
      </c>
      <c r="E26" s="201">
        <v>1</v>
      </c>
      <c r="F26" s="201">
        <v>0</v>
      </c>
      <c r="G26" s="201">
        <v>0</v>
      </c>
      <c r="H26" s="201">
        <v>0</v>
      </c>
      <c r="I26" s="201">
        <v>3</v>
      </c>
      <c r="J26" s="201">
        <v>3</v>
      </c>
      <c r="K26" s="293">
        <v>100</v>
      </c>
      <c r="L26" s="293">
        <v>100</v>
      </c>
    </row>
    <row r="27" spans="1:12" x14ac:dyDescent="0.25">
      <c r="A27" s="636"/>
      <c r="B27" s="636"/>
      <c r="C27" s="419" t="s">
        <v>126</v>
      </c>
      <c r="D27" s="201">
        <v>0</v>
      </c>
      <c r="E27" s="298"/>
      <c r="F27" s="298"/>
      <c r="G27" s="298"/>
      <c r="H27" s="298"/>
      <c r="I27" s="298"/>
      <c r="J27" s="298"/>
      <c r="K27" s="293"/>
      <c r="L27" s="293"/>
    </row>
    <row r="28" spans="1:12" x14ac:dyDescent="0.25">
      <c r="A28" s="636"/>
      <c r="B28" s="636"/>
      <c r="C28" s="419" t="s">
        <v>128</v>
      </c>
      <c r="D28" s="201">
        <v>0</v>
      </c>
      <c r="E28" s="298"/>
      <c r="F28" s="298"/>
      <c r="G28" s="298"/>
      <c r="H28" s="298"/>
      <c r="I28" s="298"/>
      <c r="J28" s="298"/>
      <c r="K28" s="293"/>
      <c r="L28" s="293"/>
    </row>
    <row r="29" spans="1:12" x14ac:dyDescent="0.25">
      <c r="A29" s="636"/>
      <c r="B29" s="636"/>
      <c r="C29" s="419" t="s">
        <v>130</v>
      </c>
      <c r="D29" s="201">
        <v>0</v>
      </c>
      <c r="E29" s="298"/>
      <c r="F29" s="298"/>
      <c r="G29" s="298"/>
      <c r="H29" s="298"/>
      <c r="I29" s="298"/>
      <c r="J29" s="298"/>
      <c r="K29" s="293"/>
      <c r="L29" s="293"/>
    </row>
    <row r="30" spans="1:12" x14ac:dyDescent="0.25">
      <c r="A30" s="636"/>
      <c r="B30" s="636"/>
      <c r="C30" s="419" t="s">
        <v>121</v>
      </c>
      <c r="D30" s="201">
        <v>0</v>
      </c>
      <c r="E30" s="298"/>
      <c r="F30" s="298"/>
      <c r="G30" s="298"/>
      <c r="H30" s="298"/>
      <c r="I30" s="298"/>
      <c r="J30" s="298"/>
      <c r="K30" s="293"/>
      <c r="L30" s="293"/>
    </row>
    <row r="31" spans="1:12" x14ac:dyDescent="0.25">
      <c r="A31" s="636"/>
      <c r="B31" s="636"/>
      <c r="C31" s="419" t="s">
        <v>127</v>
      </c>
      <c r="D31" s="201">
        <v>0</v>
      </c>
      <c r="E31" s="298"/>
      <c r="F31" s="298"/>
      <c r="G31" s="298"/>
      <c r="H31" s="298"/>
      <c r="I31" s="298"/>
      <c r="J31" s="298"/>
      <c r="K31" s="293"/>
      <c r="L31" s="293"/>
    </row>
    <row r="32" spans="1:12" x14ac:dyDescent="0.25">
      <c r="A32" s="636"/>
      <c r="B32" s="636"/>
      <c r="C32" s="419" t="s">
        <v>123</v>
      </c>
      <c r="D32" s="201">
        <v>0</v>
      </c>
      <c r="E32" s="298"/>
      <c r="F32" s="298"/>
      <c r="G32" s="298"/>
      <c r="H32" s="298"/>
      <c r="I32" s="298"/>
      <c r="J32" s="298"/>
      <c r="K32" s="293"/>
      <c r="L32" s="293"/>
    </row>
    <row r="33" spans="1:12" x14ac:dyDescent="0.25">
      <c r="A33" s="636"/>
      <c r="B33" s="636"/>
      <c r="C33" s="419" t="s">
        <v>129</v>
      </c>
      <c r="D33" s="201">
        <v>0</v>
      </c>
      <c r="E33" s="298"/>
      <c r="F33" s="298"/>
      <c r="G33" s="298"/>
      <c r="H33" s="298"/>
      <c r="I33" s="298"/>
      <c r="J33" s="298"/>
      <c r="K33" s="293"/>
      <c r="L33" s="293"/>
    </row>
    <row r="34" spans="1:12" x14ac:dyDescent="0.25">
      <c r="A34" s="636"/>
      <c r="B34" s="636"/>
      <c r="C34" s="419" t="s">
        <v>125</v>
      </c>
      <c r="D34" s="201">
        <v>0</v>
      </c>
      <c r="E34" s="298"/>
      <c r="F34" s="298"/>
      <c r="G34" s="298"/>
      <c r="H34" s="298"/>
      <c r="I34" s="298"/>
      <c r="J34" s="298"/>
      <c r="K34" s="293"/>
      <c r="L34" s="293"/>
    </row>
    <row r="35" spans="1:12" x14ac:dyDescent="0.25">
      <c r="A35" s="636"/>
      <c r="B35" s="636"/>
      <c r="C35" s="419" t="s">
        <v>117</v>
      </c>
      <c r="D35" s="201">
        <v>0</v>
      </c>
      <c r="E35" s="298"/>
      <c r="F35" s="298"/>
      <c r="G35" s="298"/>
      <c r="H35" s="298"/>
      <c r="I35" s="298"/>
      <c r="J35" s="298"/>
      <c r="K35" s="293"/>
      <c r="L35" s="293"/>
    </row>
    <row r="36" spans="1:12" x14ac:dyDescent="0.25">
      <c r="A36" s="636"/>
      <c r="B36" s="636"/>
      <c r="C36" s="419" t="s">
        <v>131</v>
      </c>
      <c r="D36" s="201">
        <v>0</v>
      </c>
      <c r="E36" s="298"/>
      <c r="F36" s="298"/>
      <c r="G36" s="298"/>
      <c r="H36" s="298"/>
      <c r="I36" s="298"/>
      <c r="J36" s="298"/>
      <c r="K36" s="293"/>
      <c r="L36" s="293"/>
    </row>
    <row r="37" spans="1:12" x14ac:dyDescent="0.25">
      <c r="A37" s="636"/>
      <c r="B37" s="636"/>
      <c r="C37" s="419" t="s">
        <v>124</v>
      </c>
      <c r="D37" s="201">
        <v>0</v>
      </c>
      <c r="E37" s="298"/>
      <c r="F37" s="298"/>
      <c r="G37" s="298"/>
      <c r="H37" s="298"/>
      <c r="I37" s="298"/>
      <c r="J37" s="298"/>
      <c r="K37" s="293"/>
      <c r="L37" s="293"/>
    </row>
    <row r="38" spans="1:12" x14ac:dyDescent="0.25">
      <c r="A38" s="636"/>
      <c r="B38" s="636"/>
      <c r="C38" s="419" t="s">
        <v>119</v>
      </c>
      <c r="D38" s="201">
        <v>0</v>
      </c>
      <c r="E38" s="298"/>
      <c r="F38" s="298"/>
      <c r="G38" s="298"/>
      <c r="H38" s="298"/>
      <c r="I38" s="298"/>
      <c r="J38" s="298"/>
      <c r="K38" s="293"/>
      <c r="L38" s="293"/>
    </row>
    <row r="39" spans="1:12" x14ac:dyDescent="0.25">
      <c r="A39" s="636"/>
      <c r="B39" s="636"/>
      <c r="C39" s="419" t="s">
        <v>68</v>
      </c>
      <c r="D39" s="201">
        <v>0</v>
      </c>
      <c r="E39" s="298"/>
      <c r="F39" s="298"/>
      <c r="G39" s="298"/>
      <c r="H39" s="298"/>
      <c r="I39" s="298"/>
      <c r="J39" s="298"/>
      <c r="K39" s="293"/>
      <c r="L39" s="293"/>
    </row>
    <row r="40" spans="1:12" x14ac:dyDescent="0.25">
      <c r="A40" s="636"/>
      <c r="B40" s="636"/>
      <c r="C40" s="419" t="s">
        <v>122</v>
      </c>
      <c r="D40" s="201">
        <v>0</v>
      </c>
      <c r="E40" s="298"/>
      <c r="F40" s="298"/>
      <c r="G40" s="298"/>
      <c r="H40" s="298"/>
      <c r="I40" s="298"/>
      <c r="J40" s="298"/>
      <c r="K40" s="293"/>
      <c r="L40" s="293"/>
    </row>
    <row r="41" spans="1:12" x14ac:dyDescent="0.25">
      <c r="A41" s="636"/>
      <c r="B41" s="636"/>
      <c r="C41" s="419" t="s">
        <v>118</v>
      </c>
      <c r="D41" s="201">
        <v>0</v>
      </c>
      <c r="E41" s="298"/>
      <c r="F41" s="298"/>
      <c r="G41" s="298"/>
      <c r="H41" s="298"/>
      <c r="I41" s="298"/>
      <c r="J41" s="298"/>
      <c r="K41" s="293"/>
      <c r="L41" s="293"/>
    </row>
    <row r="42" spans="1:12" x14ac:dyDescent="0.25">
      <c r="A42" s="636"/>
      <c r="B42" s="636"/>
      <c r="C42" s="419" t="s">
        <v>120</v>
      </c>
      <c r="D42" s="201">
        <v>0</v>
      </c>
      <c r="E42" s="298"/>
      <c r="F42" s="298"/>
      <c r="G42" s="298"/>
      <c r="H42" s="298"/>
      <c r="I42" s="298"/>
      <c r="J42" s="298"/>
      <c r="K42" s="293"/>
      <c r="L42" s="293"/>
    </row>
    <row r="43" spans="1:12" x14ac:dyDescent="0.25">
      <c r="A43" s="636"/>
      <c r="B43" s="631" t="s">
        <v>191</v>
      </c>
      <c r="C43" s="419" t="s">
        <v>57</v>
      </c>
      <c r="D43" s="201">
        <v>1.0000000000000002</v>
      </c>
      <c r="E43" s="201">
        <v>1</v>
      </c>
      <c r="F43" s="201">
        <v>0</v>
      </c>
      <c r="G43" s="201">
        <v>0</v>
      </c>
      <c r="H43" s="201">
        <v>0</v>
      </c>
      <c r="I43" s="201">
        <v>5</v>
      </c>
      <c r="J43" s="201">
        <v>5</v>
      </c>
      <c r="K43" s="293">
        <v>99.999999999999972</v>
      </c>
      <c r="L43" s="293">
        <v>100</v>
      </c>
    </row>
    <row r="44" spans="1:12" x14ac:dyDescent="0.25">
      <c r="A44" s="636"/>
      <c r="B44" s="636"/>
      <c r="C44" s="419" t="s">
        <v>132</v>
      </c>
      <c r="D44" s="201">
        <v>1</v>
      </c>
      <c r="E44" s="201">
        <v>1</v>
      </c>
      <c r="F44" s="201">
        <v>0</v>
      </c>
      <c r="G44" s="201">
        <v>0</v>
      </c>
      <c r="H44" s="201">
        <v>0</v>
      </c>
      <c r="I44" s="201">
        <v>5</v>
      </c>
      <c r="J44" s="201">
        <v>5</v>
      </c>
      <c r="K44" s="293">
        <v>100</v>
      </c>
      <c r="L44" s="293">
        <v>100</v>
      </c>
    </row>
    <row r="45" spans="1:12" x14ac:dyDescent="0.25">
      <c r="A45" s="636"/>
      <c r="B45" s="636"/>
      <c r="C45" s="419" t="s">
        <v>135</v>
      </c>
      <c r="D45" s="201">
        <v>0</v>
      </c>
      <c r="E45" s="298"/>
      <c r="F45" s="298"/>
      <c r="G45" s="298"/>
      <c r="H45" s="298"/>
      <c r="I45" s="298"/>
      <c r="J45" s="298"/>
      <c r="K45" s="293"/>
      <c r="L45" s="293"/>
    </row>
    <row r="46" spans="1:12" x14ac:dyDescent="0.25">
      <c r="A46" s="636"/>
      <c r="B46" s="636"/>
      <c r="C46" s="419" t="s">
        <v>145</v>
      </c>
      <c r="D46" s="201">
        <v>0</v>
      </c>
      <c r="E46" s="298"/>
      <c r="F46" s="298"/>
      <c r="G46" s="298"/>
      <c r="H46" s="298"/>
      <c r="I46" s="298"/>
      <c r="J46" s="298"/>
      <c r="K46" s="293"/>
      <c r="L46" s="293"/>
    </row>
    <row r="47" spans="1:12" x14ac:dyDescent="0.25">
      <c r="A47" s="636"/>
      <c r="B47" s="636"/>
      <c r="C47" s="419" t="s">
        <v>137</v>
      </c>
      <c r="D47" s="201">
        <v>0</v>
      </c>
      <c r="E47" s="298"/>
      <c r="F47" s="298"/>
      <c r="G47" s="298"/>
      <c r="H47" s="298"/>
      <c r="I47" s="298"/>
      <c r="J47" s="298"/>
      <c r="K47" s="293"/>
      <c r="L47" s="293"/>
    </row>
    <row r="48" spans="1:12" x14ac:dyDescent="0.25">
      <c r="A48" s="636"/>
      <c r="B48" s="636"/>
      <c r="C48" s="419" t="s">
        <v>149</v>
      </c>
      <c r="D48" s="201">
        <v>0</v>
      </c>
      <c r="E48" s="298"/>
      <c r="F48" s="298"/>
      <c r="G48" s="298"/>
      <c r="H48" s="298"/>
      <c r="I48" s="298"/>
      <c r="J48" s="298"/>
      <c r="K48" s="293"/>
      <c r="L48" s="293"/>
    </row>
    <row r="49" spans="1:12" x14ac:dyDescent="0.25">
      <c r="A49" s="636"/>
      <c r="B49" s="636"/>
      <c r="C49" s="419" t="s">
        <v>146</v>
      </c>
      <c r="D49" s="201">
        <v>0</v>
      </c>
      <c r="E49" s="298"/>
      <c r="F49" s="298"/>
      <c r="G49" s="298"/>
      <c r="H49" s="298"/>
      <c r="I49" s="298"/>
      <c r="J49" s="298"/>
      <c r="K49" s="293"/>
      <c r="L49" s="293"/>
    </row>
    <row r="50" spans="1:12" x14ac:dyDescent="0.25">
      <c r="A50" s="636"/>
      <c r="B50" s="636"/>
      <c r="C50" s="419" t="s">
        <v>69</v>
      </c>
      <c r="D50" s="201">
        <v>0</v>
      </c>
      <c r="E50" s="298"/>
      <c r="F50" s="298"/>
      <c r="G50" s="298"/>
      <c r="H50" s="298"/>
      <c r="I50" s="298"/>
      <c r="J50" s="298"/>
      <c r="K50" s="293"/>
      <c r="L50" s="293"/>
    </row>
    <row r="51" spans="1:12" x14ac:dyDescent="0.25">
      <c r="A51" s="636"/>
      <c r="B51" s="636"/>
      <c r="C51" s="419" t="s">
        <v>143</v>
      </c>
      <c r="D51" s="201">
        <v>0</v>
      </c>
      <c r="E51" s="298"/>
      <c r="F51" s="298"/>
      <c r="G51" s="298"/>
      <c r="H51" s="298"/>
      <c r="I51" s="298"/>
      <c r="J51" s="298"/>
      <c r="K51" s="293"/>
      <c r="L51" s="293"/>
    </row>
    <row r="52" spans="1:12" x14ac:dyDescent="0.25">
      <c r="A52" s="636"/>
      <c r="B52" s="636"/>
      <c r="C52" s="419" t="s">
        <v>144</v>
      </c>
      <c r="D52" s="201">
        <v>0</v>
      </c>
      <c r="E52" s="298"/>
      <c r="F52" s="298"/>
      <c r="G52" s="298"/>
      <c r="H52" s="298"/>
      <c r="I52" s="298"/>
      <c r="J52" s="298"/>
      <c r="K52" s="293"/>
      <c r="L52" s="293"/>
    </row>
    <row r="53" spans="1:12" x14ac:dyDescent="0.25">
      <c r="A53" s="636"/>
      <c r="B53" s="636"/>
      <c r="C53" s="419" t="s">
        <v>134</v>
      </c>
      <c r="D53" s="201">
        <v>0</v>
      </c>
      <c r="E53" s="298"/>
      <c r="F53" s="298"/>
      <c r="G53" s="298"/>
      <c r="H53" s="298"/>
      <c r="I53" s="298"/>
      <c r="J53" s="298"/>
      <c r="K53" s="293"/>
      <c r="L53" s="293"/>
    </row>
    <row r="54" spans="1:12" x14ac:dyDescent="0.25">
      <c r="A54" s="636"/>
      <c r="B54" s="636"/>
      <c r="C54" s="419" t="s">
        <v>147</v>
      </c>
      <c r="D54" s="201">
        <v>0</v>
      </c>
      <c r="E54" s="298"/>
      <c r="F54" s="298"/>
      <c r="G54" s="298"/>
      <c r="H54" s="298"/>
      <c r="I54" s="298"/>
      <c r="J54" s="298"/>
      <c r="K54" s="293"/>
      <c r="L54" s="293"/>
    </row>
    <row r="55" spans="1:12" x14ac:dyDescent="0.25">
      <c r="A55" s="636"/>
      <c r="B55" s="636"/>
      <c r="C55" s="419" t="s">
        <v>141</v>
      </c>
      <c r="D55" s="201">
        <v>0</v>
      </c>
      <c r="E55" s="298"/>
      <c r="F55" s="298"/>
      <c r="G55" s="298"/>
      <c r="H55" s="298"/>
      <c r="I55" s="298"/>
      <c r="J55" s="298"/>
      <c r="K55" s="293"/>
      <c r="L55" s="293"/>
    </row>
    <row r="56" spans="1:12" x14ac:dyDescent="0.25">
      <c r="A56" s="636"/>
      <c r="B56" s="636"/>
      <c r="C56" s="419" t="s">
        <v>148</v>
      </c>
      <c r="D56" s="201">
        <v>0</v>
      </c>
      <c r="E56" s="298"/>
      <c r="F56" s="298"/>
      <c r="G56" s="298"/>
      <c r="H56" s="298"/>
      <c r="I56" s="298"/>
      <c r="J56" s="298"/>
      <c r="K56" s="293"/>
      <c r="L56" s="293"/>
    </row>
    <row r="57" spans="1:12" x14ac:dyDescent="0.25">
      <c r="A57" s="636"/>
      <c r="B57" s="636"/>
      <c r="C57" s="419" t="s">
        <v>140</v>
      </c>
      <c r="D57" s="201">
        <v>0</v>
      </c>
      <c r="E57" s="298"/>
      <c r="F57" s="298"/>
      <c r="G57" s="298"/>
      <c r="H57" s="298"/>
      <c r="I57" s="298"/>
      <c r="J57" s="298"/>
      <c r="K57" s="293"/>
      <c r="L57" s="293"/>
    </row>
    <row r="58" spans="1:12" x14ac:dyDescent="0.25">
      <c r="A58" s="636"/>
      <c r="B58" s="636"/>
      <c r="C58" s="419" t="s">
        <v>136</v>
      </c>
      <c r="D58" s="201">
        <v>0</v>
      </c>
      <c r="E58" s="298"/>
      <c r="F58" s="298"/>
      <c r="G58" s="298"/>
      <c r="H58" s="298"/>
      <c r="I58" s="298"/>
      <c r="J58" s="298"/>
      <c r="K58" s="293"/>
      <c r="L58" s="293"/>
    </row>
    <row r="59" spans="1:12" x14ac:dyDescent="0.25">
      <c r="A59" s="636"/>
      <c r="B59" s="636"/>
      <c r="C59" s="419" t="s">
        <v>142</v>
      </c>
      <c r="D59" s="201">
        <v>0</v>
      </c>
      <c r="E59" s="298"/>
      <c r="F59" s="298"/>
      <c r="G59" s="298"/>
      <c r="H59" s="298"/>
      <c r="I59" s="298"/>
      <c r="J59" s="298"/>
      <c r="K59" s="293"/>
      <c r="L59" s="293"/>
    </row>
    <row r="60" spans="1:12" x14ac:dyDescent="0.25">
      <c r="A60" s="636"/>
      <c r="B60" s="636"/>
      <c r="C60" s="419" t="s">
        <v>66</v>
      </c>
      <c r="D60" s="201">
        <v>0</v>
      </c>
      <c r="E60" s="298"/>
      <c r="F60" s="298"/>
      <c r="G60" s="298"/>
      <c r="H60" s="298"/>
      <c r="I60" s="298"/>
      <c r="J60" s="298"/>
      <c r="K60" s="293"/>
      <c r="L60" s="293"/>
    </row>
    <row r="61" spans="1:12" x14ac:dyDescent="0.25">
      <c r="A61" s="636"/>
      <c r="B61" s="636"/>
      <c r="C61" s="419" t="s">
        <v>133</v>
      </c>
      <c r="D61" s="201">
        <v>0</v>
      </c>
      <c r="E61" s="298"/>
      <c r="F61" s="298"/>
      <c r="G61" s="298"/>
      <c r="H61" s="298"/>
      <c r="I61" s="298"/>
      <c r="J61" s="298"/>
      <c r="K61" s="293"/>
      <c r="L61" s="293"/>
    </row>
    <row r="62" spans="1:12" x14ac:dyDescent="0.25">
      <c r="A62" s="636"/>
      <c r="B62" s="636"/>
      <c r="C62" s="419" t="s">
        <v>65</v>
      </c>
      <c r="D62" s="201">
        <v>0</v>
      </c>
      <c r="E62" s="298"/>
      <c r="F62" s="298"/>
      <c r="G62" s="298"/>
      <c r="H62" s="298"/>
      <c r="I62" s="298"/>
      <c r="J62" s="298"/>
      <c r="K62" s="293"/>
      <c r="L62" s="293"/>
    </row>
    <row r="63" spans="1:12" x14ac:dyDescent="0.25">
      <c r="A63" s="636"/>
      <c r="B63" s="636"/>
      <c r="C63" s="419" t="s">
        <v>150</v>
      </c>
      <c r="D63" s="201">
        <v>0</v>
      </c>
      <c r="E63" s="298"/>
      <c r="F63" s="298"/>
      <c r="G63" s="298"/>
      <c r="H63" s="298"/>
      <c r="I63" s="298"/>
      <c r="J63" s="298"/>
      <c r="K63" s="293"/>
      <c r="L63" s="293"/>
    </row>
    <row r="64" spans="1:12" x14ac:dyDescent="0.25">
      <c r="A64" s="636"/>
      <c r="B64" s="636"/>
      <c r="C64" s="419" t="s">
        <v>138</v>
      </c>
      <c r="D64" s="201">
        <v>0</v>
      </c>
      <c r="E64" s="298"/>
      <c r="F64" s="298"/>
      <c r="G64" s="298"/>
      <c r="H64" s="298"/>
      <c r="I64" s="298"/>
      <c r="J64" s="298"/>
      <c r="K64" s="293"/>
      <c r="L64" s="293"/>
    </row>
    <row r="65" spans="1:12" x14ac:dyDescent="0.25">
      <c r="A65" s="636"/>
      <c r="B65" s="636"/>
      <c r="C65" s="419" t="s">
        <v>139</v>
      </c>
      <c r="D65" s="201">
        <v>0</v>
      </c>
      <c r="E65" s="298"/>
      <c r="F65" s="298"/>
      <c r="G65" s="298"/>
      <c r="H65" s="298"/>
      <c r="I65" s="298"/>
      <c r="J65" s="298"/>
      <c r="K65" s="293"/>
      <c r="L65" s="293"/>
    </row>
    <row r="66" spans="1:12" x14ac:dyDescent="0.25">
      <c r="A66" s="636"/>
      <c r="B66" s="631" t="s">
        <v>192</v>
      </c>
      <c r="C66" s="419" t="s">
        <v>57</v>
      </c>
      <c r="D66" s="201">
        <v>0</v>
      </c>
      <c r="E66" s="298"/>
      <c r="F66" s="298"/>
      <c r="G66" s="298"/>
      <c r="H66" s="298"/>
      <c r="I66" s="298"/>
      <c r="J66" s="298"/>
      <c r="K66" s="293"/>
      <c r="L66" s="293"/>
    </row>
    <row r="67" spans="1:12" x14ac:dyDescent="0.25">
      <c r="A67" s="636"/>
      <c r="B67" s="636"/>
      <c r="C67" s="419" t="s">
        <v>151</v>
      </c>
      <c r="D67" s="201">
        <v>0</v>
      </c>
      <c r="E67" s="298"/>
      <c r="F67" s="298"/>
      <c r="G67" s="298"/>
      <c r="H67" s="298"/>
      <c r="I67" s="298"/>
      <c r="J67" s="298"/>
      <c r="K67" s="293"/>
      <c r="L67" s="293"/>
    </row>
    <row r="68" spans="1:12" x14ac:dyDescent="0.25">
      <c r="A68" s="636"/>
      <c r="B68" s="636"/>
      <c r="C68" s="419" t="s">
        <v>162</v>
      </c>
      <c r="D68" s="201">
        <v>0</v>
      </c>
      <c r="E68" s="298"/>
      <c r="F68" s="298"/>
      <c r="G68" s="298"/>
      <c r="H68" s="298"/>
      <c r="I68" s="298"/>
      <c r="J68" s="298"/>
      <c r="K68" s="293"/>
      <c r="L68" s="293"/>
    </row>
    <row r="69" spans="1:12" x14ac:dyDescent="0.25">
      <c r="A69" s="636"/>
      <c r="B69" s="636"/>
      <c r="C69" s="419" t="s">
        <v>156</v>
      </c>
      <c r="D69" s="201">
        <v>0</v>
      </c>
      <c r="E69" s="298"/>
      <c r="F69" s="298"/>
      <c r="G69" s="298"/>
      <c r="H69" s="298"/>
      <c r="I69" s="298"/>
      <c r="J69" s="298"/>
      <c r="K69" s="293"/>
      <c r="L69" s="293"/>
    </row>
    <row r="70" spans="1:12" x14ac:dyDescent="0.25">
      <c r="A70" s="636"/>
      <c r="B70" s="636"/>
      <c r="C70" s="419" t="s">
        <v>155</v>
      </c>
      <c r="D70" s="201">
        <v>0</v>
      </c>
      <c r="E70" s="298"/>
      <c r="F70" s="298"/>
      <c r="G70" s="298"/>
      <c r="H70" s="298"/>
      <c r="I70" s="298"/>
      <c r="J70" s="298"/>
      <c r="K70" s="293"/>
      <c r="L70" s="293"/>
    </row>
    <row r="71" spans="1:12" x14ac:dyDescent="0.25">
      <c r="A71" s="636"/>
      <c r="B71" s="636"/>
      <c r="C71" s="419" t="s">
        <v>154</v>
      </c>
      <c r="D71" s="201">
        <v>0</v>
      </c>
      <c r="E71" s="298"/>
      <c r="F71" s="298"/>
      <c r="G71" s="298"/>
      <c r="H71" s="298"/>
      <c r="I71" s="298"/>
      <c r="J71" s="298"/>
      <c r="K71" s="293"/>
      <c r="L71" s="293"/>
    </row>
    <row r="72" spans="1:12" x14ac:dyDescent="0.25">
      <c r="A72" s="636"/>
      <c r="B72" s="636"/>
      <c r="C72" s="419" t="s">
        <v>161</v>
      </c>
      <c r="D72" s="201">
        <v>0</v>
      </c>
      <c r="E72" s="298"/>
      <c r="F72" s="298"/>
      <c r="G72" s="298"/>
      <c r="H72" s="298"/>
      <c r="I72" s="298"/>
      <c r="J72" s="298"/>
      <c r="K72" s="293"/>
      <c r="L72" s="293"/>
    </row>
    <row r="73" spans="1:12" x14ac:dyDescent="0.25">
      <c r="A73" s="636"/>
      <c r="B73" s="636"/>
      <c r="C73" s="419" t="s">
        <v>157</v>
      </c>
      <c r="D73" s="201">
        <v>0</v>
      </c>
      <c r="E73" s="298"/>
      <c r="F73" s="298"/>
      <c r="G73" s="298"/>
      <c r="H73" s="298"/>
      <c r="I73" s="298"/>
      <c r="J73" s="298"/>
      <c r="K73" s="293"/>
      <c r="L73" s="293"/>
    </row>
    <row r="74" spans="1:12" x14ac:dyDescent="0.25">
      <c r="A74" s="636"/>
      <c r="B74" s="636"/>
      <c r="C74" s="419" t="s">
        <v>159</v>
      </c>
      <c r="D74" s="201">
        <v>0</v>
      </c>
      <c r="E74" s="298"/>
      <c r="F74" s="298"/>
      <c r="G74" s="298"/>
      <c r="H74" s="298"/>
      <c r="I74" s="298"/>
      <c r="J74" s="298"/>
      <c r="K74" s="293"/>
      <c r="L74" s="293"/>
    </row>
    <row r="75" spans="1:12" x14ac:dyDescent="0.25">
      <c r="A75" s="636"/>
      <c r="B75" s="636"/>
      <c r="C75" s="419" t="s">
        <v>164</v>
      </c>
      <c r="D75" s="201">
        <v>0</v>
      </c>
      <c r="E75" s="298"/>
      <c r="F75" s="298"/>
      <c r="G75" s="298"/>
      <c r="H75" s="298"/>
      <c r="I75" s="298"/>
      <c r="J75" s="298"/>
      <c r="K75" s="293"/>
      <c r="L75" s="293"/>
    </row>
    <row r="76" spans="1:12" x14ac:dyDescent="0.25">
      <c r="A76" s="636"/>
      <c r="B76" s="636"/>
      <c r="C76" s="419" t="s">
        <v>152</v>
      </c>
      <c r="D76" s="201">
        <v>0</v>
      </c>
      <c r="E76" s="298"/>
      <c r="F76" s="298"/>
      <c r="G76" s="298"/>
      <c r="H76" s="298"/>
      <c r="I76" s="298"/>
      <c r="J76" s="298"/>
      <c r="K76" s="293"/>
      <c r="L76" s="293"/>
    </row>
    <row r="77" spans="1:12" x14ac:dyDescent="0.25">
      <c r="A77" s="636"/>
      <c r="B77" s="636"/>
      <c r="C77" s="419" t="s">
        <v>67</v>
      </c>
      <c r="D77" s="201">
        <v>0</v>
      </c>
      <c r="E77" s="298"/>
      <c r="F77" s="298"/>
      <c r="G77" s="298"/>
      <c r="H77" s="298"/>
      <c r="I77" s="298"/>
      <c r="J77" s="298"/>
      <c r="K77" s="293"/>
      <c r="L77" s="293"/>
    </row>
    <row r="78" spans="1:12" x14ac:dyDescent="0.25">
      <c r="A78" s="636"/>
      <c r="B78" s="636"/>
      <c r="C78" s="419" t="s">
        <v>70</v>
      </c>
      <c r="D78" s="201">
        <v>0</v>
      </c>
      <c r="E78" s="298"/>
      <c r="F78" s="298"/>
      <c r="G78" s="298"/>
      <c r="H78" s="298"/>
      <c r="I78" s="298"/>
      <c r="J78" s="298"/>
      <c r="K78" s="293"/>
      <c r="L78" s="293"/>
    </row>
    <row r="79" spans="1:12" x14ac:dyDescent="0.25">
      <c r="A79" s="636"/>
      <c r="B79" s="636"/>
      <c r="C79" s="419" t="s">
        <v>153</v>
      </c>
      <c r="D79" s="201">
        <v>0</v>
      </c>
      <c r="E79" s="298"/>
      <c r="F79" s="298"/>
      <c r="G79" s="298"/>
      <c r="H79" s="298"/>
      <c r="I79" s="298"/>
      <c r="J79" s="298"/>
      <c r="K79" s="293"/>
      <c r="L79" s="293"/>
    </row>
    <row r="80" spans="1:12" x14ac:dyDescent="0.25">
      <c r="A80" s="636"/>
      <c r="B80" s="636"/>
      <c r="C80" s="419" t="s">
        <v>158</v>
      </c>
      <c r="D80" s="201">
        <v>0</v>
      </c>
      <c r="E80" s="298"/>
      <c r="F80" s="298"/>
      <c r="G80" s="298"/>
      <c r="H80" s="298"/>
      <c r="I80" s="298"/>
      <c r="J80" s="298"/>
      <c r="K80" s="293"/>
      <c r="L80" s="293"/>
    </row>
    <row r="81" spans="1:12" x14ac:dyDescent="0.25">
      <c r="A81" s="636"/>
      <c r="B81" s="636"/>
      <c r="C81" s="419" t="s">
        <v>163</v>
      </c>
      <c r="D81" s="201">
        <v>0</v>
      </c>
      <c r="E81" s="298"/>
      <c r="F81" s="298"/>
      <c r="G81" s="298"/>
      <c r="H81" s="298"/>
      <c r="I81" s="298"/>
      <c r="J81" s="298"/>
      <c r="K81" s="293"/>
      <c r="L81" s="293"/>
    </row>
    <row r="82" spans="1:12" x14ac:dyDescent="0.25">
      <c r="A82" s="636"/>
      <c r="B82" s="636"/>
      <c r="C82" s="419" t="s">
        <v>160</v>
      </c>
      <c r="D82" s="201">
        <v>0</v>
      </c>
      <c r="E82" s="298"/>
      <c r="F82" s="298"/>
      <c r="G82" s="298"/>
      <c r="H82" s="298"/>
      <c r="I82" s="298"/>
      <c r="J82" s="298"/>
      <c r="K82" s="293"/>
      <c r="L82" s="293"/>
    </row>
    <row r="83" spans="1:12" x14ac:dyDescent="0.25">
      <c r="A83" s="636"/>
      <c r="B83" s="631" t="s">
        <v>193</v>
      </c>
      <c r="C83" s="419" t="s">
        <v>57</v>
      </c>
      <c r="D83" s="201">
        <v>1.0000000000000002</v>
      </c>
      <c r="E83" s="201">
        <v>1</v>
      </c>
      <c r="F83" s="201">
        <v>0</v>
      </c>
      <c r="G83" s="201">
        <v>0</v>
      </c>
      <c r="H83" s="201">
        <v>0</v>
      </c>
      <c r="I83" s="201">
        <v>4</v>
      </c>
      <c r="J83" s="201">
        <v>3</v>
      </c>
      <c r="K83" s="293">
        <v>99.999999999999972</v>
      </c>
      <c r="L83" s="293">
        <v>75</v>
      </c>
    </row>
    <row r="84" spans="1:12" x14ac:dyDescent="0.25">
      <c r="A84" s="636"/>
      <c r="B84" s="636"/>
      <c r="C84" s="419" t="s">
        <v>165</v>
      </c>
      <c r="D84" s="201">
        <v>1</v>
      </c>
      <c r="E84" s="201">
        <v>1</v>
      </c>
      <c r="F84" s="201">
        <v>0</v>
      </c>
      <c r="G84" s="201">
        <v>0</v>
      </c>
      <c r="H84" s="201">
        <v>0</v>
      </c>
      <c r="I84" s="201">
        <v>4</v>
      </c>
      <c r="J84" s="201">
        <v>3</v>
      </c>
      <c r="K84" s="293">
        <v>100</v>
      </c>
      <c r="L84" s="293">
        <v>75</v>
      </c>
    </row>
    <row r="85" spans="1:12" x14ac:dyDescent="0.25">
      <c r="A85" s="636"/>
      <c r="B85" s="636"/>
      <c r="C85" s="419" t="s">
        <v>175</v>
      </c>
      <c r="D85" s="201">
        <v>0</v>
      </c>
      <c r="E85" s="298"/>
      <c r="F85" s="298"/>
      <c r="G85" s="298"/>
      <c r="H85" s="298"/>
      <c r="I85" s="298"/>
      <c r="J85" s="298"/>
      <c r="K85" s="293"/>
      <c r="L85" s="293"/>
    </row>
    <row r="86" spans="1:12" x14ac:dyDescent="0.25">
      <c r="A86" s="636"/>
      <c r="B86" s="636"/>
      <c r="C86" s="419" t="s">
        <v>178</v>
      </c>
      <c r="D86" s="201">
        <v>0</v>
      </c>
      <c r="E86" s="298"/>
      <c r="F86" s="298"/>
      <c r="G86" s="298"/>
      <c r="H86" s="298"/>
      <c r="I86" s="298"/>
      <c r="J86" s="298"/>
      <c r="K86" s="293"/>
      <c r="L86" s="293"/>
    </row>
    <row r="87" spans="1:12" x14ac:dyDescent="0.25">
      <c r="A87" s="636"/>
      <c r="B87" s="636"/>
      <c r="C87" s="419" t="s">
        <v>179</v>
      </c>
      <c r="D87" s="201">
        <v>0</v>
      </c>
      <c r="E87" s="298"/>
      <c r="F87" s="298"/>
      <c r="G87" s="298"/>
      <c r="H87" s="298"/>
      <c r="I87" s="298"/>
      <c r="J87" s="298"/>
      <c r="K87" s="293"/>
      <c r="L87" s="293"/>
    </row>
    <row r="88" spans="1:12" x14ac:dyDescent="0.25">
      <c r="A88" s="636"/>
      <c r="B88" s="636"/>
      <c r="C88" s="419" t="s">
        <v>171</v>
      </c>
      <c r="D88" s="201">
        <v>0</v>
      </c>
      <c r="E88" s="298"/>
      <c r="F88" s="298"/>
      <c r="G88" s="298"/>
      <c r="H88" s="298"/>
      <c r="I88" s="298"/>
      <c r="J88" s="298"/>
      <c r="K88" s="293"/>
      <c r="L88" s="293"/>
    </row>
    <row r="89" spans="1:12" x14ac:dyDescent="0.25">
      <c r="A89" s="636"/>
      <c r="B89" s="636"/>
      <c r="C89" s="419" t="s">
        <v>183</v>
      </c>
      <c r="D89" s="201">
        <v>0</v>
      </c>
      <c r="E89" s="298"/>
      <c r="F89" s="298"/>
      <c r="G89" s="298"/>
      <c r="H89" s="298"/>
      <c r="I89" s="298"/>
      <c r="J89" s="298"/>
      <c r="K89" s="293"/>
      <c r="L89" s="293"/>
    </row>
    <row r="90" spans="1:12" x14ac:dyDescent="0.25">
      <c r="A90" s="636"/>
      <c r="B90" s="636"/>
      <c r="C90" s="419" t="s">
        <v>184</v>
      </c>
      <c r="D90" s="201">
        <v>0</v>
      </c>
      <c r="E90" s="298"/>
      <c r="F90" s="298"/>
      <c r="G90" s="298"/>
      <c r="H90" s="298"/>
      <c r="I90" s="298"/>
      <c r="J90" s="298"/>
      <c r="K90" s="293"/>
      <c r="L90" s="293"/>
    </row>
    <row r="91" spans="1:12" x14ac:dyDescent="0.25">
      <c r="A91" s="636"/>
      <c r="B91" s="636"/>
      <c r="C91" s="419" t="s">
        <v>181</v>
      </c>
      <c r="D91" s="201">
        <v>0</v>
      </c>
      <c r="E91" s="298"/>
      <c r="F91" s="298"/>
      <c r="G91" s="298"/>
      <c r="H91" s="298"/>
      <c r="I91" s="298"/>
      <c r="J91" s="298"/>
      <c r="K91" s="293"/>
      <c r="L91" s="293"/>
    </row>
    <row r="92" spans="1:12" x14ac:dyDescent="0.25">
      <c r="A92" s="636"/>
      <c r="B92" s="636"/>
      <c r="C92" s="419" t="s">
        <v>180</v>
      </c>
      <c r="D92" s="201">
        <v>0</v>
      </c>
      <c r="E92" s="298"/>
      <c r="F92" s="298"/>
      <c r="G92" s="298"/>
      <c r="H92" s="298"/>
      <c r="I92" s="298"/>
      <c r="J92" s="298"/>
      <c r="K92" s="293"/>
      <c r="L92" s="293"/>
    </row>
    <row r="93" spans="1:12" x14ac:dyDescent="0.25">
      <c r="A93" s="636"/>
      <c r="B93" s="636"/>
      <c r="C93" s="419" t="s">
        <v>169</v>
      </c>
      <c r="D93" s="201">
        <v>0</v>
      </c>
      <c r="E93" s="298"/>
      <c r="F93" s="298"/>
      <c r="G93" s="298"/>
      <c r="H93" s="298"/>
      <c r="I93" s="298"/>
      <c r="J93" s="298"/>
      <c r="K93" s="293"/>
      <c r="L93" s="293"/>
    </row>
    <row r="94" spans="1:12" x14ac:dyDescent="0.25">
      <c r="A94" s="636"/>
      <c r="B94" s="636"/>
      <c r="C94" s="419" t="s">
        <v>173</v>
      </c>
      <c r="D94" s="201">
        <v>0</v>
      </c>
      <c r="E94" s="298"/>
      <c r="F94" s="298"/>
      <c r="G94" s="298"/>
      <c r="H94" s="298"/>
      <c r="I94" s="298"/>
      <c r="J94" s="298"/>
      <c r="K94" s="293"/>
      <c r="L94" s="293"/>
    </row>
    <row r="95" spans="1:12" x14ac:dyDescent="0.25">
      <c r="A95" s="636"/>
      <c r="B95" s="636"/>
      <c r="C95" s="419" t="s">
        <v>176</v>
      </c>
      <c r="D95" s="201">
        <v>0</v>
      </c>
      <c r="E95" s="298"/>
      <c r="F95" s="298"/>
      <c r="G95" s="298"/>
      <c r="H95" s="298"/>
      <c r="I95" s="298"/>
      <c r="J95" s="298"/>
      <c r="K95" s="293"/>
      <c r="L95" s="293"/>
    </row>
    <row r="96" spans="1:12" x14ac:dyDescent="0.25">
      <c r="A96" s="636"/>
      <c r="B96" s="636"/>
      <c r="C96" s="419" t="s">
        <v>167</v>
      </c>
      <c r="D96" s="201">
        <v>0</v>
      </c>
      <c r="E96" s="298"/>
      <c r="F96" s="298"/>
      <c r="G96" s="298"/>
      <c r="H96" s="298"/>
      <c r="I96" s="298"/>
      <c r="J96" s="298"/>
      <c r="K96" s="293"/>
      <c r="L96" s="293"/>
    </row>
    <row r="97" spans="1:12" x14ac:dyDescent="0.25">
      <c r="A97" s="636"/>
      <c r="B97" s="636"/>
      <c r="C97" s="419" t="s">
        <v>185</v>
      </c>
      <c r="D97" s="201">
        <v>0</v>
      </c>
      <c r="E97" s="298"/>
      <c r="F97" s="298"/>
      <c r="G97" s="298"/>
      <c r="H97" s="298"/>
      <c r="I97" s="298"/>
      <c r="J97" s="298"/>
      <c r="K97" s="293"/>
      <c r="L97" s="293"/>
    </row>
    <row r="98" spans="1:12" x14ac:dyDescent="0.25">
      <c r="A98" s="636"/>
      <c r="B98" s="636"/>
      <c r="C98" s="419" t="s">
        <v>172</v>
      </c>
      <c r="D98" s="201">
        <v>0</v>
      </c>
      <c r="E98" s="298"/>
      <c r="F98" s="298"/>
      <c r="G98" s="298"/>
      <c r="H98" s="298"/>
      <c r="I98" s="298"/>
      <c r="J98" s="298"/>
      <c r="K98" s="293"/>
      <c r="L98" s="293"/>
    </row>
    <row r="99" spans="1:12" x14ac:dyDescent="0.25">
      <c r="A99" s="636"/>
      <c r="B99" s="636"/>
      <c r="C99" s="419" t="s">
        <v>174</v>
      </c>
      <c r="D99" s="201">
        <v>0</v>
      </c>
      <c r="E99" s="298"/>
      <c r="F99" s="298"/>
      <c r="G99" s="298"/>
      <c r="H99" s="298"/>
      <c r="I99" s="298"/>
      <c r="J99" s="298"/>
      <c r="K99" s="293"/>
      <c r="L99" s="293"/>
    </row>
    <row r="100" spans="1:12" x14ac:dyDescent="0.25">
      <c r="A100" s="636"/>
      <c r="B100" s="636"/>
      <c r="C100" s="419" t="s">
        <v>168</v>
      </c>
      <c r="D100" s="201">
        <v>0</v>
      </c>
      <c r="E100" s="298"/>
      <c r="F100" s="298"/>
      <c r="G100" s="298"/>
      <c r="H100" s="298"/>
      <c r="I100" s="298"/>
      <c r="J100" s="298"/>
      <c r="K100" s="293"/>
      <c r="L100" s="293"/>
    </row>
    <row r="101" spans="1:12" x14ac:dyDescent="0.25">
      <c r="A101" s="636"/>
      <c r="B101" s="636"/>
      <c r="C101" s="419" t="s">
        <v>182</v>
      </c>
      <c r="D101" s="201">
        <v>0</v>
      </c>
      <c r="E101" s="298"/>
      <c r="F101" s="298"/>
      <c r="G101" s="298"/>
      <c r="H101" s="298"/>
      <c r="I101" s="298"/>
      <c r="J101" s="298"/>
      <c r="K101" s="293"/>
      <c r="L101" s="293"/>
    </row>
    <row r="102" spans="1:12" x14ac:dyDescent="0.25">
      <c r="A102" s="636"/>
      <c r="B102" s="636"/>
      <c r="C102" s="419" t="s">
        <v>170</v>
      </c>
      <c r="D102" s="201">
        <v>0</v>
      </c>
      <c r="E102" s="298"/>
      <c r="F102" s="298"/>
      <c r="G102" s="298"/>
      <c r="H102" s="298"/>
      <c r="I102" s="298"/>
      <c r="J102" s="298"/>
      <c r="K102" s="293"/>
      <c r="L102" s="293"/>
    </row>
    <row r="103" spans="1:12" x14ac:dyDescent="0.25">
      <c r="A103" s="636"/>
      <c r="B103" s="636"/>
      <c r="C103" s="419" t="s">
        <v>177</v>
      </c>
      <c r="D103" s="201">
        <v>0</v>
      </c>
      <c r="E103" s="298"/>
      <c r="F103" s="298"/>
      <c r="G103" s="298"/>
      <c r="H103" s="298"/>
      <c r="I103" s="298"/>
      <c r="J103" s="298"/>
      <c r="K103" s="293"/>
      <c r="L103" s="293"/>
    </row>
    <row r="104" spans="1:12" x14ac:dyDescent="0.25">
      <c r="A104" s="636"/>
      <c r="B104" s="636"/>
      <c r="C104" s="419" t="s">
        <v>166</v>
      </c>
      <c r="D104" s="201">
        <v>0</v>
      </c>
      <c r="E104" s="298"/>
      <c r="F104" s="298"/>
      <c r="G104" s="298"/>
      <c r="H104" s="298"/>
      <c r="I104" s="298"/>
      <c r="J104" s="298"/>
      <c r="K104" s="293"/>
      <c r="L104" s="293"/>
    </row>
    <row r="105" spans="1:12" x14ac:dyDescent="0.25">
      <c r="A105" s="636"/>
      <c r="B105" s="636"/>
      <c r="C105" s="419" t="s">
        <v>71</v>
      </c>
      <c r="D105" s="201">
        <v>0</v>
      </c>
      <c r="E105" s="298"/>
      <c r="F105" s="298"/>
      <c r="G105" s="298"/>
      <c r="H105" s="298"/>
      <c r="I105" s="298"/>
      <c r="J105" s="298"/>
      <c r="K105" s="293"/>
      <c r="L105" s="293"/>
    </row>
    <row r="106" spans="1:12" x14ac:dyDescent="0.25">
      <c r="A106" s="636"/>
      <c r="B106" s="631" t="s">
        <v>189</v>
      </c>
      <c r="C106" s="419" t="s">
        <v>57</v>
      </c>
      <c r="D106" s="201">
        <v>0.99999999999999989</v>
      </c>
      <c r="E106" s="201">
        <v>1</v>
      </c>
      <c r="F106" s="201">
        <v>0</v>
      </c>
      <c r="G106" s="201">
        <v>0</v>
      </c>
      <c r="H106" s="201">
        <v>0</v>
      </c>
      <c r="I106" s="201">
        <v>3</v>
      </c>
      <c r="J106" s="201">
        <v>3</v>
      </c>
      <c r="K106" s="293">
        <v>100</v>
      </c>
      <c r="L106" s="293">
        <v>100</v>
      </c>
    </row>
    <row r="107" spans="1:12" x14ac:dyDescent="0.25">
      <c r="A107" s="636"/>
      <c r="B107" s="636"/>
      <c r="C107" s="419" t="s">
        <v>105</v>
      </c>
      <c r="D107" s="201">
        <v>0</v>
      </c>
      <c r="E107" s="298"/>
      <c r="F107" s="298"/>
      <c r="G107" s="298"/>
      <c r="H107" s="298"/>
      <c r="I107" s="298"/>
      <c r="J107" s="298"/>
      <c r="K107" s="293"/>
      <c r="L107" s="293"/>
    </row>
    <row r="108" spans="1:12" x14ac:dyDescent="0.25">
      <c r="A108" s="636"/>
      <c r="B108" s="636"/>
      <c r="C108" s="419" t="s">
        <v>107</v>
      </c>
      <c r="D108" s="201">
        <v>0</v>
      </c>
      <c r="E108" s="298"/>
      <c r="F108" s="298"/>
      <c r="G108" s="298"/>
      <c r="H108" s="298"/>
      <c r="I108" s="298"/>
      <c r="J108" s="298"/>
      <c r="K108" s="293"/>
      <c r="L108" s="293"/>
    </row>
    <row r="109" spans="1:12" x14ac:dyDescent="0.25">
      <c r="A109" s="636"/>
      <c r="B109" s="636"/>
      <c r="C109" s="419" t="s">
        <v>108</v>
      </c>
      <c r="D109" s="201">
        <v>0</v>
      </c>
      <c r="E109" s="298"/>
      <c r="F109" s="298"/>
      <c r="G109" s="298"/>
      <c r="H109" s="298"/>
      <c r="I109" s="298"/>
      <c r="J109" s="298"/>
      <c r="K109" s="293"/>
      <c r="L109" s="293"/>
    </row>
    <row r="110" spans="1:12" x14ac:dyDescent="0.25">
      <c r="A110" s="636"/>
      <c r="B110" s="636"/>
      <c r="C110" s="419" t="s">
        <v>110</v>
      </c>
      <c r="D110" s="201">
        <v>0</v>
      </c>
      <c r="E110" s="298"/>
      <c r="F110" s="298"/>
      <c r="G110" s="298"/>
      <c r="H110" s="298"/>
      <c r="I110" s="298"/>
      <c r="J110" s="298"/>
      <c r="K110" s="293"/>
      <c r="L110" s="293"/>
    </row>
    <row r="111" spans="1:12" x14ac:dyDescent="0.25">
      <c r="A111" s="636"/>
      <c r="B111" s="636"/>
      <c r="C111" s="419" t="s">
        <v>115</v>
      </c>
      <c r="D111" s="201">
        <v>0</v>
      </c>
      <c r="E111" s="298"/>
      <c r="F111" s="298"/>
      <c r="G111" s="298"/>
      <c r="H111" s="298"/>
      <c r="I111" s="298"/>
      <c r="J111" s="298"/>
      <c r="K111" s="293"/>
      <c r="L111" s="293"/>
    </row>
    <row r="112" spans="1:12" x14ac:dyDescent="0.25">
      <c r="A112" s="636"/>
      <c r="B112" s="636"/>
      <c r="C112" s="419" t="s">
        <v>113</v>
      </c>
      <c r="D112" s="201">
        <v>0</v>
      </c>
      <c r="E112" s="298"/>
      <c r="F112" s="298"/>
      <c r="G112" s="298"/>
      <c r="H112" s="298"/>
      <c r="I112" s="298"/>
      <c r="J112" s="298"/>
      <c r="K112" s="293"/>
      <c r="L112" s="293"/>
    </row>
    <row r="113" spans="1:12" x14ac:dyDescent="0.25">
      <c r="A113" s="636"/>
      <c r="B113" s="636"/>
      <c r="C113" s="419" t="s">
        <v>114</v>
      </c>
      <c r="D113" s="201">
        <v>0</v>
      </c>
      <c r="E113" s="298"/>
      <c r="F113" s="298"/>
      <c r="G113" s="298"/>
      <c r="H113" s="298"/>
      <c r="I113" s="298"/>
      <c r="J113" s="298"/>
      <c r="K113" s="293"/>
      <c r="L113" s="293"/>
    </row>
    <row r="114" spans="1:12" x14ac:dyDescent="0.25">
      <c r="A114" s="636"/>
      <c r="B114" s="636"/>
      <c r="C114" s="419" t="s">
        <v>106</v>
      </c>
      <c r="D114" s="201">
        <v>0</v>
      </c>
      <c r="E114" s="298"/>
      <c r="F114" s="298"/>
      <c r="G114" s="298"/>
      <c r="H114" s="298"/>
      <c r="I114" s="298"/>
      <c r="J114" s="298"/>
      <c r="K114" s="293"/>
      <c r="L114" s="293"/>
    </row>
    <row r="115" spans="1:12" x14ac:dyDescent="0.25">
      <c r="A115" s="636"/>
      <c r="B115" s="636"/>
      <c r="C115" s="419" t="s">
        <v>112</v>
      </c>
      <c r="D115" s="201">
        <v>0</v>
      </c>
      <c r="E115" s="298"/>
      <c r="F115" s="298"/>
      <c r="G115" s="298"/>
      <c r="H115" s="298"/>
      <c r="I115" s="298"/>
      <c r="J115" s="298"/>
      <c r="K115" s="293"/>
      <c r="L115" s="293"/>
    </row>
    <row r="116" spans="1:12" x14ac:dyDescent="0.25">
      <c r="A116" s="636"/>
      <c r="B116" s="636"/>
      <c r="C116" s="419" t="s">
        <v>109</v>
      </c>
      <c r="D116" s="201">
        <v>0</v>
      </c>
      <c r="E116" s="298"/>
      <c r="F116" s="298"/>
      <c r="G116" s="298"/>
      <c r="H116" s="298"/>
      <c r="I116" s="298"/>
      <c r="J116" s="298"/>
      <c r="K116" s="293"/>
      <c r="L116" s="293"/>
    </row>
    <row r="117" spans="1:12" x14ac:dyDescent="0.25">
      <c r="A117" s="636"/>
      <c r="B117" s="636"/>
      <c r="C117" s="419" t="s">
        <v>111</v>
      </c>
      <c r="D117" s="201">
        <v>1</v>
      </c>
      <c r="E117" s="201">
        <v>1</v>
      </c>
      <c r="F117" s="201">
        <v>0</v>
      </c>
      <c r="G117" s="201">
        <v>0</v>
      </c>
      <c r="H117" s="201">
        <v>0</v>
      </c>
      <c r="I117" s="201">
        <v>3</v>
      </c>
      <c r="J117" s="201">
        <v>3</v>
      </c>
      <c r="K117" s="293">
        <v>100</v>
      </c>
      <c r="L117" s="293">
        <v>100</v>
      </c>
    </row>
    <row r="118" spans="1:12" x14ac:dyDescent="0.25">
      <c r="A118" s="636"/>
      <c r="B118" s="631" t="s">
        <v>187</v>
      </c>
      <c r="C118" s="419" t="s">
        <v>57</v>
      </c>
      <c r="D118" s="201">
        <v>1.0000000000000002</v>
      </c>
      <c r="E118" s="201">
        <v>1</v>
      </c>
      <c r="F118" s="201">
        <v>0</v>
      </c>
      <c r="G118" s="201">
        <v>0</v>
      </c>
      <c r="H118" s="201">
        <v>0</v>
      </c>
      <c r="I118" s="201">
        <v>6</v>
      </c>
      <c r="J118" s="201">
        <v>6</v>
      </c>
      <c r="K118" s="293">
        <v>99.999999999999972</v>
      </c>
      <c r="L118" s="293">
        <v>100</v>
      </c>
    </row>
    <row r="119" spans="1:12" x14ac:dyDescent="0.25">
      <c r="A119" s="636"/>
      <c r="B119" s="636"/>
      <c r="C119" s="419" t="s">
        <v>85</v>
      </c>
      <c r="D119" s="201">
        <v>0</v>
      </c>
      <c r="E119" s="298"/>
      <c r="F119" s="298"/>
      <c r="G119" s="298"/>
      <c r="H119" s="298"/>
      <c r="I119" s="298"/>
      <c r="J119" s="298"/>
      <c r="K119" s="293"/>
      <c r="L119" s="293"/>
    </row>
    <row r="120" spans="1:12" x14ac:dyDescent="0.25">
      <c r="A120" s="636"/>
      <c r="B120" s="636"/>
      <c r="C120" s="419" t="s">
        <v>79</v>
      </c>
      <c r="D120" s="201">
        <v>0</v>
      </c>
      <c r="E120" s="298"/>
      <c r="F120" s="298"/>
      <c r="G120" s="298"/>
      <c r="H120" s="298"/>
      <c r="I120" s="298"/>
      <c r="J120" s="298"/>
      <c r="K120" s="293"/>
      <c r="L120" s="293"/>
    </row>
    <row r="121" spans="1:12" x14ac:dyDescent="0.25">
      <c r="A121" s="636"/>
      <c r="B121" s="636"/>
      <c r="C121" s="419" t="s">
        <v>81</v>
      </c>
      <c r="D121" s="201">
        <v>1</v>
      </c>
      <c r="E121" s="201">
        <v>1</v>
      </c>
      <c r="F121" s="201">
        <v>0</v>
      </c>
      <c r="G121" s="201">
        <v>0</v>
      </c>
      <c r="H121" s="201">
        <v>0</v>
      </c>
      <c r="I121" s="201">
        <v>6</v>
      </c>
      <c r="J121" s="201">
        <v>6</v>
      </c>
      <c r="K121" s="293">
        <v>100</v>
      </c>
      <c r="L121" s="293">
        <v>100</v>
      </c>
    </row>
    <row r="122" spans="1:12" x14ac:dyDescent="0.25">
      <c r="A122" s="636"/>
      <c r="B122" s="636"/>
      <c r="C122" s="419" t="s">
        <v>88</v>
      </c>
      <c r="D122" s="201">
        <v>0</v>
      </c>
      <c r="E122" s="298"/>
      <c r="F122" s="298"/>
      <c r="G122" s="298"/>
      <c r="H122" s="298"/>
      <c r="I122" s="298"/>
      <c r="J122" s="298"/>
      <c r="K122" s="293"/>
      <c r="L122" s="293"/>
    </row>
    <row r="123" spans="1:12" x14ac:dyDescent="0.25">
      <c r="A123" s="636"/>
      <c r="B123" s="636"/>
      <c r="C123" s="419" t="s">
        <v>86</v>
      </c>
      <c r="D123" s="201">
        <v>0</v>
      </c>
      <c r="E123" s="298"/>
      <c r="F123" s="298"/>
      <c r="G123" s="298"/>
      <c r="H123" s="298"/>
      <c r="I123" s="298"/>
      <c r="J123" s="298"/>
      <c r="K123" s="293"/>
      <c r="L123" s="293"/>
    </row>
    <row r="124" spans="1:12" x14ac:dyDescent="0.25">
      <c r="A124" s="636"/>
      <c r="B124" s="636"/>
      <c r="C124" s="419" t="s">
        <v>82</v>
      </c>
      <c r="D124" s="201">
        <v>0</v>
      </c>
      <c r="E124" s="298"/>
      <c r="F124" s="298"/>
      <c r="G124" s="298"/>
      <c r="H124" s="298"/>
      <c r="I124" s="298"/>
      <c r="J124" s="298"/>
      <c r="K124" s="293"/>
      <c r="L124" s="293"/>
    </row>
    <row r="125" spans="1:12" x14ac:dyDescent="0.25">
      <c r="A125" s="636"/>
      <c r="B125" s="636"/>
      <c r="C125" s="419" t="s">
        <v>83</v>
      </c>
      <c r="D125" s="201">
        <v>0</v>
      </c>
      <c r="E125" s="298"/>
      <c r="F125" s="298"/>
      <c r="G125" s="298"/>
      <c r="H125" s="298"/>
      <c r="I125" s="298"/>
      <c r="J125" s="298"/>
      <c r="K125" s="293"/>
      <c r="L125" s="293"/>
    </row>
    <row r="126" spans="1:12" x14ac:dyDescent="0.25">
      <c r="A126" s="636"/>
      <c r="B126" s="636"/>
      <c r="C126" s="419" t="s">
        <v>87</v>
      </c>
      <c r="D126" s="201">
        <v>0</v>
      </c>
      <c r="E126" s="298"/>
      <c r="F126" s="298"/>
      <c r="G126" s="298"/>
      <c r="H126" s="298"/>
      <c r="I126" s="298"/>
      <c r="J126" s="298"/>
      <c r="K126" s="293"/>
      <c r="L126" s="293"/>
    </row>
    <row r="127" spans="1:12" x14ac:dyDescent="0.25">
      <c r="A127" s="636"/>
      <c r="B127" s="636"/>
      <c r="C127" s="419" t="s">
        <v>80</v>
      </c>
      <c r="D127" s="201">
        <v>0</v>
      </c>
      <c r="E127" s="298"/>
      <c r="F127" s="298"/>
      <c r="G127" s="298"/>
      <c r="H127" s="298"/>
      <c r="I127" s="298"/>
      <c r="J127" s="298"/>
      <c r="K127" s="293"/>
      <c r="L127" s="293"/>
    </row>
    <row r="128" spans="1:12" x14ac:dyDescent="0.25">
      <c r="A128" s="636"/>
      <c r="B128" s="636"/>
      <c r="C128" s="419" t="s">
        <v>84</v>
      </c>
      <c r="D128" s="201">
        <v>0</v>
      </c>
      <c r="E128" s="298"/>
      <c r="F128" s="298"/>
      <c r="G128" s="298"/>
      <c r="H128" s="298"/>
      <c r="I128" s="298"/>
      <c r="J128" s="298"/>
      <c r="K128" s="293"/>
      <c r="L128" s="293"/>
    </row>
    <row r="129" spans="1:12" x14ac:dyDescent="0.25">
      <c r="A129" s="636"/>
      <c r="B129" s="631" t="s">
        <v>186</v>
      </c>
      <c r="C129" s="419" t="s">
        <v>57</v>
      </c>
      <c r="D129" s="201">
        <v>1.0000000000000002</v>
      </c>
      <c r="E129" s="201">
        <v>1</v>
      </c>
      <c r="F129" s="201">
        <v>0</v>
      </c>
      <c r="G129" s="201">
        <v>0</v>
      </c>
      <c r="H129" s="201">
        <v>0</v>
      </c>
      <c r="I129" s="201">
        <v>16</v>
      </c>
      <c r="J129" s="201">
        <v>16</v>
      </c>
      <c r="K129" s="293">
        <v>99.999999999999972</v>
      </c>
      <c r="L129" s="293">
        <v>100</v>
      </c>
    </row>
    <row r="130" spans="1:12" x14ac:dyDescent="0.25">
      <c r="A130" s="636"/>
      <c r="B130" s="636"/>
      <c r="C130" s="419" t="s">
        <v>74</v>
      </c>
      <c r="D130" s="201">
        <v>0</v>
      </c>
      <c r="E130" s="298"/>
      <c r="F130" s="298"/>
      <c r="G130" s="298"/>
      <c r="H130" s="298"/>
      <c r="I130" s="298"/>
      <c r="J130" s="298"/>
      <c r="K130" s="293"/>
      <c r="L130" s="293"/>
    </row>
    <row r="131" spans="1:12" x14ac:dyDescent="0.25">
      <c r="A131" s="636"/>
      <c r="B131" s="636"/>
      <c r="C131" s="419" t="s">
        <v>76</v>
      </c>
      <c r="D131" s="201">
        <v>0</v>
      </c>
      <c r="E131" s="298"/>
      <c r="F131" s="298"/>
      <c r="G131" s="298"/>
      <c r="H131" s="298"/>
      <c r="I131" s="298"/>
      <c r="J131" s="298"/>
      <c r="K131" s="293"/>
      <c r="L131" s="293"/>
    </row>
    <row r="132" spans="1:12" ht="31.5" x14ac:dyDescent="0.25">
      <c r="A132" s="636"/>
      <c r="B132" s="636"/>
      <c r="C132" s="419" t="s">
        <v>72</v>
      </c>
      <c r="D132" s="201">
        <v>1</v>
      </c>
      <c r="E132" s="201">
        <v>1</v>
      </c>
      <c r="F132" s="201">
        <v>0</v>
      </c>
      <c r="G132" s="201">
        <v>0</v>
      </c>
      <c r="H132" s="201">
        <v>0</v>
      </c>
      <c r="I132" s="201">
        <v>16</v>
      </c>
      <c r="J132" s="201">
        <v>16</v>
      </c>
      <c r="K132" s="293">
        <v>100</v>
      </c>
      <c r="L132" s="293">
        <v>100</v>
      </c>
    </row>
    <row r="133" spans="1:12" ht="31.5" x14ac:dyDescent="0.25">
      <c r="A133" s="636"/>
      <c r="B133" s="636"/>
      <c r="C133" s="419" t="s">
        <v>75</v>
      </c>
      <c r="D133" s="201">
        <v>0</v>
      </c>
      <c r="E133" s="298"/>
      <c r="F133" s="298"/>
      <c r="G133" s="298"/>
      <c r="H133" s="298"/>
      <c r="I133" s="298"/>
      <c r="J133" s="298"/>
      <c r="K133" s="293"/>
      <c r="L133" s="293"/>
    </row>
    <row r="134" spans="1:12" x14ac:dyDescent="0.25">
      <c r="A134" s="636"/>
      <c r="B134" s="636"/>
      <c r="C134" s="419" t="s">
        <v>73</v>
      </c>
      <c r="D134" s="201">
        <v>0</v>
      </c>
      <c r="E134" s="298"/>
      <c r="F134" s="298"/>
      <c r="G134" s="298"/>
      <c r="H134" s="298"/>
      <c r="I134" s="298"/>
      <c r="J134" s="298"/>
      <c r="K134" s="293"/>
      <c r="L134" s="293"/>
    </row>
    <row r="135" spans="1:12" x14ac:dyDescent="0.25">
      <c r="A135" s="636"/>
      <c r="B135" s="636"/>
      <c r="C135" s="419" t="s">
        <v>78</v>
      </c>
      <c r="D135" s="201">
        <v>0</v>
      </c>
      <c r="E135" s="298"/>
      <c r="F135" s="298"/>
      <c r="G135" s="298"/>
      <c r="H135" s="298"/>
      <c r="I135" s="298"/>
      <c r="J135" s="298"/>
      <c r="K135" s="293"/>
      <c r="L135" s="293"/>
    </row>
    <row r="136" spans="1:12" x14ac:dyDescent="0.25">
      <c r="A136" s="636"/>
      <c r="B136" s="636"/>
      <c r="C136" s="419" t="s">
        <v>64</v>
      </c>
      <c r="D136" s="201">
        <v>0</v>
      </c>
      <c r="E136" s="298"/>
      <c r="F136" s="298"/>
      <c r="G136" s="298"/>
      <c r="H136" s="298"/>
      <c r="I136" s="298"/>
      <c r="J136" s="298"/>
      <c r="K136" s="293"/>
      <c r="L136" s="293"/>
    </row>
    <row r="137" spans="1:12" x14ac:dyDescent="0.25">
      <c r="A137" s="637"/>
      <c r="B137" s="637"/>
      <c r="C137" s="420" t="s">
        <v>77</v>
      </c>
      <c r="D137" s="204">
        <v>0</v>
      </c>
      <c r="E137" s="299"/>
      <c r="F137" s="299"/>
      <c r="G137" s="299"/>
      <c r="H137" s="299"/>
      <c r="I137" s="299"/>
      <c r="J137" s="299"/>
      <c r="K137" s="295"/>
      <c r="L137" s="295"/>
    </row>
  </sheetData>
  <mergeCells count="19">
    <mergeCell ref="A6:C6"/>
    <mergeCell ref="A2:L2"/>
    <mergeCell ref="A4:C5"/>
    <mergeCell ref="D4:G4"/>
    <mergeCell ref="H4:H5"/>
    <mergeCell ref="I4:I5"/>
    <mergeCell ref="J4:J5"/>
    <mergeCell ref="K4:K5"/>
    <mergeCell ref="L4:L5"/>
    <mergeCell ref="A7:A137"/>
    <mergeCell ref="B7:C7"/>
    <mergeCell ref="B8:B24"/>
    <mergeCell ref="B25:B42"/>
    <mergeCell ref="B43:B65"/>
    <mergeCell ref="B66:B82"/>
    <mergeCell ref="B83:B105"/>
    <mergeCell ref="B106:B117"/>
    <mergeCell ref="B118:B128"/>
    <mergeCell ref="B129:B137"/>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37"/>
  <sheetViews>
    <sheetView zoomScaleNormal="100" workbookViewId="0">
      <selection activeCell="A7" sqref="A7:L137"/>
    </sheetView>
  </sheetViews>
  <sheetFormatPr defaultColWidth="9.33203125" defaultRowHeight="15.75" x14ac:dyDescent="0.25"/>
  <cols>
    <col min="1" max="1" width="40.1640625" style="113" customWidth="1"/>
    <col min="2" max="2" width="27.5" style="113" customWidth="1"/>
    <col min="3" max="3" width="23.83203125" style="113" customWidth="1"/>
    <col min="4" max="16384" width="9.33203125" style="113"/>
  </cols>
  <sheetData>
    <row r="1" spans="1:13" ht="20.25" customHeight="1" x14ac:dyDescent="0.25">
      <c r="A1" s="117" t="s">
        <v>392</v>
      </c>
      <c r="B1" s="117"/>
      <c r="C1" s="117"/>
    </row>
    <row r="2" spans="1:13" ht="51" customHeight="1" x14ac:dyDescent="0.25">
      <c r="A2" s="624" t="s">
        <v>461</v>
      </c>
      <c r="B2" s="624"/>
      <c r="C2" s="624"/>
      <c r="D2" s="624"/>
      <c r="E2" s="624"/>
      <c r="F2" s="624"/>
      <c r="G2" s="624"/>
      <c r="H2" s="624"/>
      <c r="I2" s="624"/>
      <c r="J2" s="624"/>
      <c r="K2" s="624"/>
      <c r="L2" s="624"/>
      <c r="M2" s="114"/>
    </row>
    <row r="4" spans="1:13" ht="29.25" customHeight="1" x14ac:dyDescent="0.25">
      <c r="A4" s="606"/>
      <c r="B4" s="606"/>
      <c r="C4" s="606"/>
      <c r="D4" s="635" t="s">
        <v>375</v>
      </c>
      <c r="E4" s="635"/>
      <c r="F4" s="635"/>
      <c r="G4" s="635"/>
      <c r="H4" s="635" t="s">
        <v>376</v>
      </c>
      <c r="I4" s="627" t="s">
        <v>377</v>
      </c>
      <c r="J4" s="627" t="s">
        <v>378</v>
      </c>
      <c r="K4" s="627" t="s">
        <v>379</v>
      </c>
      <c r="L4" s="627" t="s">
        <v>380</v>
      </c>
    </row>
    <row r="5" spans="1:13" ht="63" x14ac:dyDescent="0.25">
      <c r="A5" s="606"/>
      <c r="B5" s="606"/>
      <c r="C5" s="606"/>
      <c r="D5" s="120" t="s">
        <v>57</v>
      </c>
      <c r="E5" s="120" t="s">
        <v>259</v>
      </c>
      <c r="F5" s="120" t="s">
        <v>258</v>
      </c>
      <c r="G5" s="120" t="s">
        <v>381</v>
      </c>
      <c r="H5" s="635"/>
      <c r="I5" s="627"/>
      <c r="J5" s="627"/>
      <c r="K5" s="627"/>
      <c r="L5" s="627"/>
    </row>
    <row r="6" spans="1:13" x14ac:dyDescent="0.25">
      <c r="A6" s="621" t="s">
        <v>426</v>
      </c>
      <c r="B6" s="622"/>
      <c r="C6" s="623"/>
      <c r="D6" s="297">
        <v>1122.0000000000009</v>
      </c>
      <c r="E6" s="297">
        <v>914.00000000000068</v>
      </c>
      <c r="F6" s="297">
        <v>188.00000000000003</v>
      </c>
      <c r="G6" s="297">
        <v>20.000000000000018</v>
      </c>
      <c r="H6" s="297">
        <v>61.000000000000043</v>
      </c>
      <c r="I6" s="297">
        <v>1398.9999999999986</v>
      </c>
      <c r="J6" s="297">
        <v>1169.9999999999995</v>
      </c>
      <c r="K6" s="292">
        <v>81.46167557932263</v>
      </c>
      <c r="L6" s="292">
        <v>83.631165117941435</v>
      </c>
    </row>
    <row r="7" spans="1:13" s="117" customFormat="1" x14ac:dyDescent="0.25">
      <c r="A7" s="630" t="s">
        <v>489</v>
      </c>
      <c r="B7" s="630" t="s">
        <v>57</v>
      </c>
      <c r="C7" s="630"/>
      <c r="D7" s="479">
        <v>14.999999999999993</v>
      </c>
      <c r="E7" s="479">
        <v>7.0000000000000018</v>
      </c>
      <c r="F7" s="479">
        <v>5</v>
      </c>
      <c r="G7" s="479">
        <v>3</v>
      </c>
      <c r="H7" s="479">
        <v>0</v>
      </c>
      <c r="I7" s="479">
        <v>15</v>
      </c>
      <c r="J7" s="479">
        <v>8.0000000000000018</v>
      </c>
      <c r="K7" s="480">
        <v>46.6666666666667</v>
      </c>
      <c r="L7" s="480">
        <v>53.333333333333343</v>
      </c>
    </row>
    <row r="8" spans="1:13" x14ac:dyDescent="0.25">
      <c r="A8" s="636"/>
      <c r="B8" s="631" t="s">
        <v>188</v>
      </c>
      <c r="C8" s="419" t="s">
        <v>57</v>
      </c>
      <c r="D8" s="201">
        <v>3</v>
      </c>
      <c r="E8" s="201">
        <v>1</v>
      </c>
      <c r="F8" s="201">
        <v>2</v>
      </c>
      <c r="G8" s="201">
        <v>0</v>
      </c>
      <c r="H8" s="201">
        <v>0</v>
      </c>
      <c r="I8" s="201">
        <v>3</v>
      </c>
      <c r="J8" s="201">
        <v>1</v>
      </c>
      <c r="K8" s="293">
        <v>33.333333333333329</v>
      </c>
      <c r="L8" s="293">
        <v>33.333333333333329</v>
      </c>
    </row>
    <row r="9" spans="1:13" x14ac:dyDescent="0.25">
      <c r="A9" s="636"/>
      <c r="B9" s="636"/>
      <c r="C9" s="419" t="s">
        <v>89</v>
      </c>
      <c r="D9" s="201">
        <v>0</v>
      </c>
      <c r="E9" s="298"/>
      <c r="F9" s="298"/>
      <c r="G9" s="298"/>
      <c r="H9" s="298"/>
      <c r="I9" s="298"/>
      <c r="J9" s="298"/>
      <c r="K9" s="293"/>
      <c r="L9" s="293"/>
    </row>
    <row r="10" spans="1:13" x14ac:dyDescent="0.25">
      <c r="A10" s="636"/>
      <c r="B10" s="636"/>
      <c r="C10" s="419" t="s">
        <v>90</v>
      </c>
      <c r="D10" s="201">
        <v>0</v>
      </c>
      <c r="E10" s="298"/>
      <c r="F10" s="298"/>
      <c r="G10" s="298"/>
      <c r="H10" s="298"/>
      <c r="I10" s="298"/>
      <c r="J10" s="298"/>
      <c r="K10" s="293"/>
      <c r="L10" s="293"/>
    </row>
    <row r="11" spans="1:13" x14ac:dyDescent="0.25">
      <c r="A11" s="636"/>
      <c r="B11" s="636"/>
      <c r="C11" s="419" t="s">
        <v>93</v>
      </c>
      <c r="D11" s="201">
        <v>1</v>
      </c>
      <c r="E11" s="201">
        <v>0</v>
      </c>
      <c r="F11" s="201">
        <v>1</v>
      </c>
      <c r="G11" s="201">
        <v>0</v>
      </c>
      <c r="H11" s="201">
        <v>0</v>
      </c>
      <c r="I11" s="201">
        <v>1</v>
      </c>
      <c r="J11" s="201">
        <v>0</v>
      </c>
      <c r="K11" s="293">
        <v>0</v>
      </c>
      <c r="L11" s="293">
        <v>0</v>
      </c>
    </row>
    <row r="12" spans="1:13" x14ac:dyDescent="0.25">
      <c r="A12" s="636"/>
      <c r="B12" s="636"/>
      <c r="C12" s="419" t="s">
        <v>94</v>
      </c>
      <c r="D12" s="201">
        <v>0</v>
      </c>
      <c r="E12" s="298"/>
      <c r="F12" s="298"/>
      <c r="G12" s="298"/>
      <c r="H12" s="298"/>
      <c r="I12" s="298"/>
      <c r="J12" s="298"/>
      <c r="K12" s="293"/>
      <c r="L12" s="293"/>
    </row>
    <row r="13" spans="1:13" x14ac:dyDescent="0.25">
      <c r="A13" s="636"/>
      <c r="B13" s="636"/>
      <c r="C13" s="419" t="s">
        <v>100</v>
      </c>
      <c r="D13" s="201">
        <v>0</v>
      </c>
      <c r="E13" s="298"/>
      <c r="F13" s="298"/>
      <c r="G13" s="298"/>
      <c r="H13" s="298"/>
      <c r="I13" s="298"/>
      <c r="J13" s="298"/>
      <c r="K13" s="293"/>
      <c r="L13" s="293"/>
    </row>
    <row r="14" spans="1:13" x14ac:dyDescent="0.25">
      <c r="A14" s="636"/>
      <c r="B14" s="636"/>
      <c r="C14" s="419" t="s">
        <v>98</v>
      </c>
      <c r="D14" s="201">
        <v>0</v>
      </c>
      <c r="E14" s="298"/>
      <c r="F14" s="298"/>
      <c r="G14" s="298"/>
      <c r="H14" s="298"/>
      <c r="I14" s="298"/>
      <c r="J14" s="298"/>
      <c r="K14" s="293"/>
      <c r="L14" s="293"/>
    </row>
    <row r="15" spans="1:13" x14ac:dyDescent="0.25">
      <c r="A15" s="636"/>
      <c r="B15" s="636"/>
      <c r="C15" s="419" t="s">
        <v>104</v>
      </c>
      <c r="D15" s="201">
        <v>0</v>
      </c>
      <c r="E15" s="298"/>
      <c r="F15" s="298"/>
      <c r="G15" s="298"/>
      <c r="H15" s="298"/>
      <c r="I15" s="298"/>
      <c r="J15" s="298"/>
      <c r="K15" s="293"/>
      <c r="L15" s="293"/>
    </row>
    <row r="16" spans="1:13" x14ac:dyDescent="0.25">
      <c r="A16" s="636"/>
      <c r="B16" s="636"/>
      <c r="C16" s="419" t="s">
        <v>92</v>
      </c>
      <c r="D16" s="201">
        <v>0</v>
      </c>
      <c r="E16" s="298"/>
      <c r="F16" s="298"/>
      <c r="G16" s="298"/>
      <c r="H16" s="298"/>
      <c r="I16" s="298"/>
      <c r="J16" s="298"/>
      <c r="K16" s="293"/>
      <c r="L16" s="293"/>
    </row>
    <row r="17" spans="1:12" x14ac:dyDescent="0.25">
      <c r="A17" s="636"/>
      <c r="B17" s="636"/>
      <c r="C17" s="419" t="s">
        <v>103</v>
      </c>
      <c r="D17" s="201">
        <v>0</v>
      </c>
      <c r="E17" s="298"/>
      <c r="F17" s="298"/>
      <c r="G17" s="298"/>
      <c r="H17" s="298"/>
      <c r="I17" s="298"/>
      <c r="J17" s="298"/>
      <c r="K17" s="293"/>
      <c r="L17" s="293"/>
    </row>
    <row r="18" spans="1:12" x14ac:dyDescent="0.25">
      <c r="A18" s="636"/>
      <c r="B18" s="636"/>
      <c r="C18" s="419" t="s">
        <v>95</v>
      </c>
      <c r="D18" s="201">
        <v>0</v>
      </c>
      <c r="E18" s="298"/>
      <c r="F18" s="298"/>
      <c r="G18" s="298"/>
      <c r="H18" s="298"/>
      <c r="I18" s="298"/>
      <c r="J18" s="298"/>
      <c r="K18" s="293"/>
      <c r="L18" s="293"/>
    </row>
    <row r="19" spans="1:12" x14ac:dyDescent="0.25">
      <c r="A19" s="636"/>
      <c r="B19" s="636"/>
      <c r="C19" s="419" t="s">
        <v>102</v>
      </c>
      <c r="D19" s="201">
        <v>1</v>
      </c>
      <c r="E19" s="201">
        <v>0</v>
      </c>
      <c r="F19" s="201">
        <v>1</v>
      </c>
      <c r="G19" s="201">
        <v>0</v>
      </c>
      <c r="H19" s="201">
        <v>0</v>
      </c>
      <c r="I19" s="201">
        <v>1</v>
      </c>
      <c r="J19" s="201">
        <v>0</v>
      </c>
      <c r="K19" s="293">
        <v>0</v>
      </c>
      <c r="L19" s="293">
        <v>0</v>
      </c>
    </row>
    <row r="20" spans="1:12" x14ac:dyDescent="0.25">
      <c r="A20" s="636"/>
      <c r="B20" s="636"/>
      <c r="C20" s="419" t="s">
        <v>96</v>
      </c>
      <c r="D20" s="201">
        <v>0</v>
      </c>
      <c r="E20" s="298"/>
      <c r="F20" s="298"/>
      <c r="G20" s="298"/>
      <c r="H20" s="298"/>
      <c r="I20" s="298"/>
      <c r="J20" s="298"/>
      <c r="K20" s="293"/>
      <c r="L20" s="293"/>
    </row>
    <row r="21" spans="1:12" x14ac:dyDescent="0.25">
      <c r="A21" s="636"/>
      <c r="B21" s="636"/>
      <c r="C21" s="419" t="s">
        <v>91</v>
      </c>
      <c r="D21" s="201">
        <v>0</v>
      </c>
      <c r="E21" s="298"/>
      <c r="F21" s="298"/>
      <c r="G21" s="298"/>
      <c r="H21" s="298"/>
      <c r="I21" s="298"/>
      <c r="J21" s="298"/>
      <c r="K21" s="293"/>
      <c r="L21" s="293"/>
    </row>
    <row r="22" spans="1:12" x14ac:dyDescent="0.25">
      <c r="A22" s="636"/>
      <c r="B22" s="636"/>
      <c r="C22" s="419" t="s">
        <v>101</v>
      </c>
      <c r="D22" s="201">
        <v>0</v>
      </c>
      <c r="E22" s="298"/>
      <c r="F22" s="298"/>
      <c r="G22" s="298"/>
      <c r="H22" s="298"/>
      <c r="I22" s="298"/>
      <c r="J22" s="298"/>
      <c r="K22" s="293"/>
      <c r="L22" s="293"/>
    </row>
    <row r="23" spans="1:12" x14ac:dyDescent="0.25">
      <c r="A23" s="636"/>
      <c r="B23" s="636"/>
      <c r="C23" s="419" t="s">
        <v>97</v>
      </c>
      <c r="D23" s="201">
        <v>0</v>
      </c>
      <c r="E23" s="298"/>
      <c r="F23" s="298"/>
      <c r="G23" s="298"/>
      <c r="H23" s="298"/>
      <c r="I23" s="298"/>
      <c r="J23" s="298"/>
      <c r="K23" s="293"/>
      <c r="L23" s="293"/>
    </row>
    <row r="24" spans="1:12" x14ac:dyDescent="0.25">
      <c r="A24" s="636"/>
      <c r="B24" s="636"/>
      <c r="C24" s="419" t="s">
        <v>99</v>
      </c>
      <c r="D24" s="201">
        <v>1</v>
      </c>
      <c r="E24" s="201">
        <v>1</v>
      </c>
      <c r="F24" s="201">
        <v>0</v>
      </c>
      <c r="G24" s="201">
        <v>0</v>
      </c>
      <c r="H24" s="201">
        <v>0</v>
      </c>
      <c r="I24" s="201">
        <v>1</v>
      </c>
      <c r="J24" s="201">
        <v>1</v>
      </c>
      <c r="K24" s="293">
        <v>100</v>
      </c>
      <c r="L24" s="293">
        <v>100</v>
      </c>
    </row>
    <row r="25" spans="1:12" x14ac:dyDescent="0.25">
      <c r="A25" s="636"/>
      <c r="B25" s="631" t="s">
        <v>190</v>
      </c>
      <c r="C25" s="419" t="s">
        <v>57</v>
      </c>
      <c r="D25" s="201">
        <v>0</v>
      </c>
      <c r="E25" s="298"/>
      <c r="F25" s="298"/>
      <c r="G25" s="298"/>
      <c r="H25" s="298"/>
      <c r="I25" s="298"/>
      <c r="J25" s="298"/>
      <c r="K25" s="293"/>
      <c r="L25" s="293"/>
    </row>
    <row r="26" spans="1:12" x14ac:dyDescent="0.25">
      <c r="A26" s="636"/>
      <c r="B26" s="636"/>
      <c r="C26" s="419" t="s">
        <v>116</v>
      </c>
      <c r="D26" s="201">
        <v>0</v>
      </c>
      <c r="E26" s="298"/>
      <c r="F26" s="298"/>
      <c r="G26" s="298"/>
      <c r="H26" s="298"/>
      <c r="I26" s="298"/>
      <c r="J26" s="298"/>
      <c r="K26" s="293"/>
      <c r="L26" s="293"/>
    </row>
    <row r="27" spans="1:12" x14ac:dyDescent="0.25">
      <c r="A27" s="636"/>
      <c r="B27" s="636"/>
      <c r="C27" s="419" t="s">
        <v>126</v>
      </c>
      <c r="D27" s="201">
        <v>0</v>
      </c>
      <c r="E27" s="298"/>
      <c r="F27" s="298"/>
      <c r="G27" s="298"/>
      <c r="H27" s="298"/>
      <c r="I27" s="298"/>
      <c r="J27" s="298"/>
      <c r="K27" s="293"/>
      <c r="L27" s="293"/>
    </row>
    <row r="28" spans="1:12" x14ac:dyDescent="0.25">
      <c r="A28" s="636"/>
      <c r="B28" s="636"/>
      <c r="C28" s="419" t="s">
        <v>128</v>
      </c>
      <c r="D28" s="201">
        <v>0</v>
      </c>
      <c r="E28" s="298"/>
      <c r="F28" s="298"/>
      <c r="G28" s="298"/>
      <c r="H28" s="298"/>
      <c r="I28" s="298"/>
      <c r="J28" s="298"/>
      <c r="K28" s="293"/>
      <c r="L28" s="293"/>
    </row>
    <row r="29" spans="1:12" x14ac:dyDescent="0.25">
      <c r="A29" s="636"/>
      <c r="B29" s="636"/>
      <c r="C29" s="419" t="s">
        <v>130</v>
      </c>
      <c r="D29" s="201">
        <v>0</v>
      </c>
      <c r="E29" s="298"/>
      <c r="F29" s="298"/>
      <c r="G29" s="298"/>
      <c r="H29" s="298"/>
      <c r="I29" s="298"/>
      <c r="J29" s="298"/>
      <c r="K29" s="293"/>
      <c r="L29" s="293"/>
    </row>
    <row r="30" spans="1:12" x14ac:dyDescent="0.25">
      <c r="A30" s="636"/>
      <c r="B30" s="636"/>
      <c r="C30" s="419" t="s">
        <v>121</v>
      </c>
      <c r="D30" s="201">
        <v>0</v>
      </c>
      <c r="E30" s="298"/>
      <c r="F30" s="298"/>
      <c r="G30" s="298"/>
      <c r="H30" s="298"/>
      <c r="I30" s="298"/>
      <c r="J30" s="298"/>
      <c r="K30" s="293"/>
      <c r="L30" s="293"/>
    </row>
    <row r="31" spans="1:12" x14ac:dyDescent="0.25">
      <c r="A31" s="636"/>
      <c r="B31" s="636"/>
      <c r="C31" s="419" t="s">
        <v>127</v>
      </c>
      <c r="D31" s="201">
        <v>0</v>
      </c>
      <c r="E31" s="298"/>
      <c r="F31" s="298"/>
      <c r="G31" s="298"/>
      <c r="H31" s="298"/>
      <c r="I31" s="298"/>
      <c r="J31" s="298"/>
      <c r="K31" s="293"/>
      <c r="L31" s="293"/>
    </row>
    <row r="32" spans="1:12" x14ac:dyDescent="0.25">
      <c r="A32" s="636"/>
      <c r="B32" s="636"/>
      <c r="C32" s="419" t="s">
        <v>123</v>
      </c>
      <c r="D32" s="201">
        <v>0</v>
      </c>
      <c r="E32" s="298"/>
      <c r="F32" s="298"/>
      <c r="G32" s="298"/>
      <c r="H32" s="298"/>
      <c r="I32" s="298"/>
      <c r="J32" s="298"/>
      <c r="K32" s="293"/>
      <c r="L32" s="293"/>
    </row>
    <row r="33" spans="1:12" x14ac:dyDescent="0.25">
      <c r="A33" s="636"/>
      <c r="B33" s="636"/>
      <c r="C33" s="419" t="s">
        <v>129</v>
      </c>
      <c r="D33" s="201">
        <v>0</v>
      </c>
      <c r="E33" s="298"/>
      <c r="F33" s="298"/>
      <c r="G33" s="298"/>
      <c r="H33" s="298"/>
      <c r="I33" s="298"/>
      <c r="J33" s="298"/>
      <c r="K33" s="293"/>
      <c r="L33" s="293"/>
    </row>
    <row r="34" spans="1:12" x14ac:dyDescent="0.25">
      <c r="A34" s="636"/>
      <c r="B34" s="636"/>
      <c r="C34" s="419" t="s">
        <v>125</v>
      </c>
      <c r="D34" s="201">
        <v>0</v>
      </c>
      <c r="E34" s="298"/>
      <c r="F34" s="298"/>
      <c r="G34" s="298"/>
      <c r="H34" s="298"/>
      <c r="I34" s="298"/>
      <c r="J34" s="298"/>
      <c r="K34" s="293"/>
      <c r="L34" s="293"/>
    </row>
    <row r="35" spans="1:12" x14ac:dyDescent="0.25">
      <c r="A35" s="636"/>
      <c r="B35" s="636"/>
      <c r="C35" s="419" t="s">
        <v>117</v>
      </c>
      <c r="D35" s="201">
        <v>0</v>
      </c>
      <c r="E35" s="298"/>
      <c r="F35" s="298"/>
      <c r="G35" s="298"/>
      <c r="H35" s="298"/>
      <c r="I35" s="298"/>
      <c r="J35" s="298"/>
      <c r="K35" s="293"/>
      <c r="L35" s="293"/>
    </row>
    <row r="36" spans="1:12" x14ac:dyDescent="0.25">
      <c r="A36" s="636"/>
      <c r="B36" s="636"/>
      <c r="C36" s="419" t="s">
        <v>131</v>
      </c>
      <c r="D36" s="201">
        <v>0</v>
      </c>
      <c r="E36" s="298"/>
      <c r="F36" s="298"/>
      <c r="G36" s="298"/>
      <c r="H36" s="298"/>
      <c r="I36" s="298"/>
      <c r="J36" s="298"/>
      <c r="K36" s="293"/>
      <c r="L36" s="293"/>
    </row>
    <row r="37" spans="1:12" x14ac:dyDescent="0.25">
      <c r="A37" s="636"/>
      <c r="B37" s="636"/>
      <c r="C37" s="419" t="s">
        <v>124</v>
      </c>
      <c r="D37" s="201">
        <v>0</v>
      </c>
      <c r="E37" s="298"/>
      <c r="F37" s="298"/>
      <c r="G37" s="298"/>
      <c r="H37" s="298"/>
      <c r="I37" s="298"/>
      <c r="J37" s="298"/>
      <c r="K37" s="293"/>
      <c r="L37" s="293"/>
    </row>
    <row r="38" spans="1:12" x14ac:dyDescent="0.25">
      <c r="A38" s="636"/>
      <c r="B38" s="636"/>
      <c r="C38" s="419" t="s">
        <v>119</v>
      </c>
      <c r="D38" s="201">
        <v>0</v>
      </c>
      <c r="E38" s="298"/>
      <c r="F38" s="298"/>
      <c r="G38" s="298"/>
      <c r="H38" s="298"/>
      <c r="I38" s="298"/>
      <c r="J38" s="298"/>
      <c r="K38" s="293"/>
      <c r="L38" s="293"/>
    </row>
    <row r="39" spans="1:12" x14ac:dyDescent="0.25">
      <c r="A39" s="636"/>
      <c r="B39" s="636"/>
      <c r="C39" s="419" t="s">
        <v>68</v>
      </c>
      <c r="D39" s="201">
        <v>0</v>
      </c>
      <c r="E39" s="298"/>
      <c r="F39" s="298"/>
      <c r="G39" s="298"/>
      <c r="H39" s="298"/>
      <c r="I39" s="298"/>
      <c r="J39" s="298"/>
      <c r="K39" s="293"/>
      <c r="L39" s="293"/>
    </row>
    <row r="40" spans="1:12" x14ac:dyDescent="0.25">
      <c r="A40" s="636"/>
      <c r="B40" s="636"/>
      <c r="C40" s="419" t="s">
        <v>122</v>
      </c>
      <c r="D40" s="201">
        <v>0</v>
      </c>
      <c r="E40" s="298"/>
      <c r="F40" s="298"/>
      <c r="G40" s="298"/>
      <c r="H40" s="298"/>
      <c r="I40" s="298"/>
      <c r="J40" s="298"/>
      <c r="K40" s="293"/>
      <c r="L40" s="293"/>
    </row>
    <row r="41" spans="1:12" x14ac:dyDescent="0.25">
      <c r="A41" s="636"/>
      <c r="B41" s="636"/>
      <c r="C41" s="419" t="s">
        <v>118</v>
      </c>
      <c r="D41" s="201">
        <v>0</v>
      </c>
      <c r="E41" s="298"/>
      <c r="F41" s="298"/>
      <c r="G41" s="298"/>
      <c r="H41" s="298"/>
      <c r="I41" s="298"/>
      <c r="J41" s="298"/>
      <c r="K41" s="293"/>
      <c r="L41" s="293"/>
    </row>
    <row r="42" spans="1:12" x14ac:dyDescent="0.25">
      <c r="A42" s="636"/>
      <c r="B42" s="636"/>
      <c r="C42" s="419" t="s">
        <v>120</v>
      </c>
      <c r="D42" s="201">
        <v>0</v>
      </c>
      <c r="E42" s="298"/>
      <c r="F42" s="298"/>
      <c r="G42" s="298"/>
      <c r="H42" s="298"/>
      <c r="I42" s="298"/>
      <c r="J42" s="298"/>
      <c r="K42" s="293"/>
      <c r="L42" s="293"/>
    </row>
    <row r="43" spans="1:12" x14ac:dyDescent="0.25">
      <c r="A43" s="636"/>
      <c r="B43" s="631" t="s">
        <v>191</v>
      </c>
      <c r="C43" s="419" t="s">
        <v>57</v>
      </c>
      <c r="D43" s="201">
        <v>0.99999999999999989</v>
      </c>
      <c r="E43" s="201">
        <v>1</v>
      </c>
      <c r="F43" s="201">
        <v>0</v>
      </c>
      <c r="G43" s="201">
        <v>0</v>
      </c>
      <c r="H43" s="201">
        <v>0</v>
      </c>
      <c r="I43" s="201">
        <v>1</v>
      </c>
      <c r="J43" s="201">
        <v>1</v>
      </c>
      <c r="K43" s="293">
        <v>100</v>
      </c>
      <c r="L43" s="293">
        <v>100</v>
      </c>
    </row>
    <row r="44" spans="1:12" x14ac:dyDescent="0.25">
      <c r="A44" s="636"/>
      <c r="B44" s="636"/>
      <c r="C44" s="419" t="s">
        <v>132</v>
      </c>
      <c r="D44" s="201">
        <v>0</v>
      </c>
      <c r="E44" s="298"/>
      <c r="F44" s="298"/>
      <c r="G44" s="298"/>
      <c r="H44" s="298"/>
      <c r="I44" s="298"/>
      <c r="J44" s="298"/>
      <c r="K44" s="293"/>
      <c r="L44" s="293"/>
    </row>
    <row r="45" spans="1:12" x14ac:dyDescent="0.25">
      <c r="A45" s="636"/>
      <c r="B45" s="636"/>
      <c r="C45" s="419" t="s">
        <v>135</v>
      </c>
      <c r="D45" s="201">
        <v>0</v>
      </c>
      <c r="E45" s="298"/>
      <c r="F45" s="298"/>
      <c r="G45" s="298"/>
      <c r="H45" s="298"/>
      <c r="I45" s="298"/>
      <c r="J45" s="298"/>
      <c r="K45" s="293"/>
      <c r="L45" s="293"/>
    </row>
    <row r="46" spans="1:12" x14ac:dyDescent="0.25">
      <c r="A46" s="636"/>
      <c r="B46" s="636"/>
      <c r="C46" s="419" t="s">
        <v>145</v>
      </c>
      <c r="D46" s="201">
        <v>0</v>
      </c>
      <c r="E46" s="298"/>
      <c r="F46" s="298"/>
      <c r="G46" s="298"/>
      <c r="H46" s="298"/>
      <c r="I46" s="298"/>
      <c r="J46" s="298"/>
      <c r="K46" s="293"/>
      <c r="L46" s="293"/>
    </row>
    <row r="47" spans="1:12" x14ac:dyDescent="0.25">
      <c r="A47" s="636"/>
      <c r="B47" s="636"/>
      <c r="C47" s="419" t="s">
        <v>137</v>
      </c>
      <c r="D47" s="201">
        <v>0</v>
      </c>
      <c r="E47" s="298"/>
      <c r="F47" s="298"/>
      <c r="G47" s="298"/>
      <c r="H47" s="298"/>
      <c r="I47" s="298"/>
      <c r="J47" s="298"/>
      <c r="K47" s="293"/>
      <c r="L47" s="293"/>
    </row>
    <row r="48" spans="1:12" x14ac:dyDescent="0.25">
      <c r="A48" s="636"/>
      <c r="B48" s="636"/>
      <c r="C48" s="419" t="s">
        <v>149</v>
      </c>
      <c r="D48" s="201">
        <v>0</v>
      </c>
      <c r="E48" s="298"/>
      <c r="F48" s="298"/>
      <c r="G48" s="298"/>
      <c r="H48" s="298"/>
      <c r="I48" s="298"/>
      <c r="J48" s="298"/>
      <c r="K48" s="293"/>
      <c r="L48" s="293"/>
    </row>
    <row r="49" spans="1:12" x14ac:dyDescent="0.25">
      <c r="A49" s="636"/>
      <c r="B49" s="636"/>
      <c r="C49" s="419" t="s">
        <v>146</v>
      </c>
      <c r="D49" s="201">
        <v>0</v>
      </c>
      <c r="E49" s="298"/>
      <c r="F49" s="298"/>
      <c r="G49" s="298"/>
      <c r="H49" s="298"/>
      <c r="I49" s="298"/>
      <c r="J49" s="298"/>
      <c r="K49" s="293"/>
      <c r="L49" s="293"/>
    </row>
    <row r="50" spans="1:12" x14ac:dyDescent="0.25">
      <c r="A50" s="636"/>
      <c r="B50" s="636"/>
      <c r="C50" s="419" t="s">
        <v>69</v>
      </c>
      <c r="D50" s="201">
        <v>0</v>
      </c>
      <c r="E50" s="298"/>
      <c r="F50" s="298"/>
      <c r="G50" s="298"/>
      <c r="H50" s="298"/>
      <c r="I50" s="298"/>
      <c r="J50" s="298"/>
      <c r="K50" s="293"/>
      <c r="L50" s="293"/>
    </row>
    <row r="51" spans="1:12" x14ac:dyDescent="0.25">
      <c r="A51" s="636"/>
      <c r="B51" s="636"/>
      <c r="C51" s="419" t="s">
        <v>143</v>
      </c>
      <c r="D51" s="201">
        <v>0</v>
      </c>
      <c r="E51" s="298"/>
      <c r="F51" s="298"/>
      <c r="G51" s="298"/>
      <c r="H51" s="298"/>
      <c r="I51" s="298"/>
      <c r="J51" s="298"/>
      <c r="K51" s="293"/>
      <c r="L51" s="293"/>
    </row>
    <row r="52" spans="1:12" x14ac:dyDescent="0.25">
      <c r="A52" s="636"/>
      <c r="B52" s="636"/>
      <c r="C52" s="419" t="s">
        <v>144</v>
      </c>
      <c r="D52" s="201">
        <v>1</v>
      </c>
      <c r="E52" s="201">
        <v>1</v>
      </c>
      <c r="F52" s="201">
        <v>0</v>
      </c>
      <c r="G52" s="201">
        <v>0</v>
      </c>
      <c r="H52" s="201">
        <v>0</v>
      </c>
      <c r="I52" s="201">
        <v>1</v>
      </c>
      <c r="J52" s="201">
        <v>1</v>
      </c>
      <c r="K52" s="293">
        <v>100</v>
      </c>
      <c r="L52" s="293">
        <v>100</v>
      </c>
    </row>
    <row r="53" spans="1:12" x14ac:dyDescent="0.25">
      <c r="A53" s="636"/>
      <c r="B53" s="636"/>
      <c r="C53" s="419" t="s">
        <v>134</v>
      </c>
      <c r="D53" s="201">
        <v>0</v>
      </c>
      <c r="E53" s="298"/>
      <c r="F53" s="298"/>
      <c r="G53" s="298"/>
      <c r="H53" s="298"/>
      <c r="I53" s="298"/>
      <c r="J53" s="298"/>
      <c r="K53" s="293"/>
      <c r="L53" s="293"/>
    </row>
    <row r="54" spans="1:12" x14ac:dyDescent="0.25">
      <c r="A54" s="636"/>
      <c r="B54" s="636"/>
      <c r="C54" s="419" t="s">
        <v>147</v>
      </c>
      <c r="D54" s="201">
        <v>0</v>
      </c>
      <c r="E54" s="298"/>
      <c r="F54" s="298"/>
      <c r="G54" s="298"/>
      <c r="H54" s="298"/>
      <c r="I54" s="298"/>
      <c r="J54" s="298"/>
      <c r="K54" s="293"/>
      <c r="L54" s="293"/>
    </row>
    <row r="55" spans="1:12" x14ac:dyDescent="0.25">
      <c r="A55" s="636"/>
      <c r="B55" s="636"/>
      <c r="C55" s="419" t="s">
        <v>141</v>
      </c>
      <c r="D55" s="201">
        <v>0</v>
      </c>
      <c r="E55" s="298"/>
      <c r="F55" s="298"/>
      <c r="G55" s="298"/>
      <c r="H55" s="298"/>
      <c r="I55" s="298"/>
      <c r="J55" s="298"/>
      <c r="K55" s="293"/>
      <c r="L55" s="293"/>
    </row>
    <row r="56" spans="1:12" x14ac:dyDescent="0.25">
      <c r="A56" s="636"/>
      <c r="B56" s="636"/>
      <c r="C56" s="419" t="s">
        <v>148</v>
      </c>
      <c r="D56" s="201">
        <v>0</v>
      </c>
      <c r="E56" s="298"/>
      <c r="F56" s="298"/>
      <c r="G56" s="298"/>
      <c r="H56" s="298"/>
      <c r="I56" s="298"/>
      <c r="J56" s="298"/>
      <c r="K56" s="293"/>
      <c r="L56" s="293"/>
    </row>
    <row r="57" spans="1:12" x14ac:dyDescent="0.25">
      <c r="A57" s="636"/>
      <c r="B57" s="636"/>
      <c r="C57" s="419" t="s">
        <v>140</v>
      </c>
      <c r="D57" s="201">
        <v>0</v>
      </c>
      <c r="E57" s="298"/>
      <c r="F57" s="298"/>
      <c r="G57" s="298"/>
      <c r="H57" s="298"/>
      <c r="I57" s="298"/>
      <c r="J57" s="298"/>
      <c r="K57" s="293"/>
      <c r="L57" s="293"/>
    </row>
    <row r="58" spans="1:12" x14ac:dyDescent="0.25">
      <c r="A58" s="636"/>
      <c r="B58" s="636"/>
      <c r="C58" s="419" t="s">
        <v>136</v>
      </c>
      <c r="D58" s="201">
        <v>0</v>
      </c>
      <c r="E58" s="298"/>
      <c r="F58" s="298"/>
      <c r="G58" s="298"/>
      <c r="H58" s="298"/>
      <c r="I58" s="298"/>
      <c r="J58" s="298"/>
      <c r="K58" s="293"/>
      <c r="L58" s="293"/>
    </row>
    <row r="59" spans="1:12" x14ac:dyDescent="0.25">
      <c r="A59" s="636"/>
      <c r="B59" s="636"/>
      <c r="C59" s="419" t="s">
        <v>142</v>
      </c>
      <c r="D59" s="201">
        <v>0</v>
      </c>
      <c r="E59" s="298"/>
      <c r="F59" s="298"/>
      <c r="G59" s="298"/>
      <c r="H59" s="298"/>
      <c r="I59" s="298"/>
      <c r="J59" s="298"/>
      <c r="K59" s="293"/>
      <c r="L59" s="293"/>
    </row>
    <row r="60" spans="1:12" x14ac:dyDescent="0.25">
      <c r="A60" s="636"/>
      <c r="B60" s="636"/>
      <c r="C60" s="419" t="s">
        <v>66</v>
      </c>
      <c r="D60" s="201">
        <v>0</v>
      </c>
      <c r="E60" s="298"/>
      <c r="F60" s="298"/>
      <c r="G60" s="298"/>
      <c r="H60" s="298"/>
      <c r="I60" s="298"/>
      <c r="J60" s="298"/>
      <c r="K60" s="293"/>
      <c r="L60" s="293"/>
    </row>
    <row r="61" spans="1:12" x14ac:dyDescent="0.25">
      <c r="A61" s="636"/>
      <c r="B61" s="636"/>
      <c r="C61" s="419" t="s">
        <v>133</v>
      </c>
      <c r="D61" s="201">
        <v>0</v>
      </c>
      <c r="E61" s="298"/>
      <c r="F61" s="298"/>
      <c r="G61" s="298"/>
      <c r="H61" s="298"/>
      <c r="I61" s="298"/>
      <c r="J61" s="298"/>
      <c r="K61" s="293"/>
      <c r="L61" s="293"/>
    </row>
    <row r="62" spans="1:12" x14ac:dyDescent="0.25">
      <c r="A62" s="636"/>
      <c r="B62" s="636"/>
      <c r="C62" s="419" t="s">
        <v>65</v>
      </c>
      <c r="D62" s="201">
        <v>0</v>
      </c>
      <c r="E62" s="298"/>
      <c r="F62" s="298"/>
      <c r="G62" s="298"/>
      <c r="H62" s="298"/>
      <c r="I62" s="298"/>
      <c r="J62" s="298"/>
      <c r="K62" s="293"/>
      <c r="L62" s="293"/>
    </row>
    <row r="63" spans="1:12" x14ac:dyDescent="0.25">
      <c r="A63" s="636"/>
      <c r="B63" s="636"/>
      <c r="C63" s="419" t="s">
        <v>150</v>
      </c>
      <c r="D63" s="201">
        <v>0</v>
      </c>
      <c r="E63" s="298"/>
      <c r="F63" s="298"/>
      <c r="G63" s="298"/>
      <c r="H63" s="298"/>
      <c r="I63" s="298"/>
      <c r="J63" s="298"/>
      <c r="K63" s="293"/>
      <c r="L63" s="293"/>
    </row>
    <row r="64" spans="1:12" x14ac:dyDescent="0.25">
      <c r="A64" s="636"/>
      <c r="B64" s="636"/>
      <c r="C64" s="419" t="s">
        <v>138</v>
      </c>
      <c r="D64" s="201">
        <v>0</v>
      </c>
      <c r="E64" s="298"/>
      <c r="F64" s="298"/>
      <c r="G64" s="298"/>
      <c r="H64" s="298"/>
      <c r="I64" s="298"/>
      <c r="J64" s="298"/>
      <c r="K64" s="293"/>
      <c r="L64" s="293"/>
    </row>
    <row r="65" spans="1:12" x14ac:dyDescent="0.25">
      <c r="A65" s="636"/>
      <c r="B65" s="636"/>
      <c r="C65" s="419" t="s">
        <v>139</v>
      </c>
      <c r="D65" s="201">
        <v>0</v>
      </c>
      <c r="E65" s="298"/>
      <c r="F65" s="298"/>
      <c r="G65" s="298"/>
      <c r="H65" s="298"/>
      <c r="I65" s="298"/>
      <c r="J65" s="298"/>
      <c r="K65" s="293"/>
      <c r="L65" s="293"/>
    </row>
    <row r="66" spans="1:12" x14ac:dyDescent="0.25">
      <c r="A66" s="636"/>
      <c r="B66" s="631" t="s">
        <v>192</v>
      </c>
      <c r="C66" s="419" t="s">
        <v>57</v>
      </c>
      <c r="D66" s="201">
        <v>2.9999999999999996</v>
      </c>
      <c r="E66" s="201">
        <v>0</v>
      </c>
      <c r="F66" s="201">
        <v>2</v>
      </c>
      <c r="G66" s="201">
        <v>1</v>
      </c>
      <c r="H66" s="201">
        <v>0</v>
      </c>
      <c r="I66" s="201">
        <v>3</v>
      </c>
      <c r="J66" s="201">
        <v>0</v>
      </c>
      <c r="K66" s="293">
        <v>0</v>
      </c>
      <c r="L66" s="293">
        <v>0</v>
      </c>
    </row>
    <row r="67" spans="1:12" x14ac:dyDescent="0.25">
      <c r="A67" s="636"/>
      <c r="B67" s="636"/>
      <c r="C67" s="419" t="s">
        <v>151</v>
      </c>
      <c r="D67" s="201">
        <v>0</v>
      </c>
      <c r="E67" s="298"/>
      <c r="F67" s="298"/>
      <c r="G67" s="298"/>
      <c r="H67" s="298"/>
      <c r="I67" s="298"/>
      <c r="J67" s="298"/>
      <c r="K67" s="293"/>
      <c r="L67" s="293"/>
    </row>
    <row r="68" spans="1:12" x14ac:dyDescent="0.25">
      <c r="A68" s="636"/>
      <c r="B68" s="636"/>
      <c r="C68" s="419" t="s">
        <v>162</v>
      </c>
      <c r="D68" s="201">
        <v>0</v>
      </c>
      <c r="E68" s="298"/>
      <c r="F68" s="298"/>
      <c r="G68" s="298"/>
      <c r="H68" s="298"/>
      <c r="I68" s="298"/>
      <c r="J68" s="298"/>
      <c r="K68" s="293"/>
      <c r="L68" s="293"/>
    </row>
    <row r="69" spans="1:12" x14ac:dyDescent="0.25">
      <c r="A69" s="636"/>
      <c r="B69" s="636"/>
      <c r="C69" s="419" t="s">
        <v>156</v>
      </c>
      <c r="D69" s="201">
        <v>1</v>
      </c>
      <c r="E69" s="201">
        <v>0</v>
      </c>
      <c r="F69" s="201">
        <v>1</v>
      </c>
      <c r="G69" s="201">
        <v>0</v>
      </c>
      <c r="H69" s="201">
        <v>0</v>
      </c>
      <c r="I69" s="201">
        <v>1</v>
      </c>
      <c r="J69" s="201">
        <v>0</v>
      </c>
      <c r="K69" s="293">
        <v>0</v>
      </c>
      <c r="L69" s="293">
        <v>0</v>
      </c>
    </row>
    <row r="70" spans="1:12" x14ac:dyDescent="0.25">
      <c r="A70" s="636"/>
      <c r="B70" s="636"/>
      <c r="C70" s="419" t="s">
        <v>155</v>
      </c>
      <c r="D70" s="201">
        <v>0</v>
      </c>
      <c r="E70" s="298"/>
      <c r="F70" s="298"/>
      <c r="G70" s="298"/>
      <c r="H70" s="298"/>
      <c r="I70" s="298"/>
      <c r="J70" s="298"/>
      <c r="K70" s="293"/>
      <c r="L70" s="293"/>
    </row>
    <row r="71" spans="1:12" x14ac:dyDescent="0.25">
      <c r="A71" s="636"/>
      <c r="B71" s="636"/>
      <c r="C71" s="419" t="s">
        <v>154</v>
      </c>
      <c r="D71" s="201">
        <v>0</v>
      </c>
      <c r="E71" s="298"/>
      <c r="F71" s="298"/>
      <c r="G71" s="298"/>
      <c r="H71" s="298"/>
      <c r="I71" s="298"/>
      <c r="J71" s="298"/>
      <c r="K71" s="293"/>
      <c r="L71" s="293"/>
    </row>
    <row r="72" spans="1:12" x14ac:dyDescent="0.25">
      <c r="A72" s="636"/>
      <c r="B72" s="636"/>
      <c r="C72" s="419" t="s">
        <v>161</v>
      </c>
      <c r="D72" s="201">
        <v>0</v>
      </c>
      <c r="E72" s="298"/>
      <c r="F72" s="298"/>
      <c r="G72" s="298"/>
      <c r="H72" s="298"/>
      <c r="I72" s="298"/>
      <c r="J72" s="298"/>
      <c r="K72" s="293"/>
      <c r="L72" s="293"/>
    </row>
    <row r="73" spans="1:12" x14ac:dyDescent="0.25">
      <c r="A73" s="636"/>
      <c r="B73" s="636"/>
      <c r="C73" s="419" t="s">
        <v>157</v>
      </c>
      <c r="D73" s="201">
        <v>1</v>
      </c>
      <c r="E73" s="201">
        <v>0</v>
      </c>
      <c r="F73" s="201">
        <v>0</v>
      </c>
      <c r="G73" s="201">
        <v>1</v>
      </c>
      <c r="H73" s="201">
        <v>0</v>
      </c>
      <c r="I73" s="201">
        <v>1</v>
      </c>
      <c r="J73" s="201">
        <v>0</v>
      </c>
      <c r="K73" s="293">
        <v>0</v>
      </c>
      <c r="L73" s="293">
        <v>0</v>
      </c>
    </row>
    <row r="74" spans="1:12" x14ac:dyDescent="0.25">
      <c r="A74" s="636"/>
      <c r="B74" s="636"/>
      <c r="C74" s="419" t="s">
        <v>159</v>
      </c>
      <c r="D74" s="201">
        <v>0</v>
      </c>
      <c r="E74" s="298"/>
      <c r="F74" s="298"/>
      <c r="G74" s="298"/>
      <c r="H74" s="298"/>
      <c r="I74" s="298"/>
      <c r="J74" s="298"/>
      <c r="K74" s="293"/>
      <c r="L74" s="293"/>
    </row>
    <row r="75" spans="1:12" x14ac:dyDescent="0.25">
      <c r="A75" s="636"/>
      <c r="B75" s="636"/>
      <c r="C75" s="419" t="s">
        <v>164</v>
      </c>
      <c r="D75" s="201">
        <v>0</v>
      </c>
      <c r="E75" s="298"/>
      <c r="F75" s="298"/>
      <c r="G75" s="298"/>
      <c r="H75" s="298"/>
      <c r="I75" s="298"/>
      <c r="J75" s="298"/>
      <c r="K75" s="293"/>
      <c r="L75" s="293"/>
    </row>
    <row r="76" spans="1:12" x14ac:dyDescent="0.25">
      <c r="A76" s="636"/>
      <c r="B76" s="636"/>
      <c r="C76" s="419" t="s">
        <v>152</v>
      </c>
      <c r="D76" s="201">
        <v>0</v>
      </c>
      <c r="E76" s="298"/>
      <c r="F76" s="298"/>
      <c r="G76" s="298"/>
      <c r="H76" s="298"/>
      <c r="I76" s="298"/>
      <c r="J76" s="298"/>
      <c r="K76" s="293"/>
      <c r="L76" s="293"/>
    </row>
    <row r="77" spans="1:12" x14ac:dyDescent="0.25">
      <c r="A77" s="636"/>
      <c r="B77" s="636"/>
      <c r="C77" s="419" t="s">
        <v>67</v>
      </c>
      <c r="D77" s="201">
        <v>0</v>
      </c>
      <c r="E77" s="298"/>
      <c r="F77" s="298"/>
      <c r="G77" s="298"/>
      <c r="H77" s="298"/>
      <c r="I77" s="298"/>
      <c r="J77" s="298"/>
      <c r="K77" s="293"/>
      <c r="L77" s="293"/>
    </row>
    <row r="78" spans="1:12" x14ac:dyDescent="0.25">
      <c r="A78" s="636"/>
      <c r="B78" s="636"/>
      <c r="C78" s="419" t="s">
        <v>70</v>
      </c>
      <c r="D78" s="201">
        <v>0</v>
      </c>
      <c r="E78" s="298"/>
      <c r="F78" s="298"/>
      <c r="G78" s="298"/>
      <c r="H78" s="298"/>
      <c r="I78" s="298"/>
      <c r="J78" s="298"/>
      <c r="K78" s="293"/>
      <c r="L78" s="293"/>
    </row>
    <row r="79" spans="1:12" x14ac:dyDescent="0.25">
      <c r="A79" s="636"/>
      <c r="B79" s="636"/>
      <c r="C79" s="419" t="s">
        <v>153</v>
      </c>
      <c r="D79" s="201">
        <v>0</v>
      </c>
      <c r="E79" s="298"/>
      <c r="F79" s="298"/>
      <c r="G79" s="298"/>
      <c r="H79" s="298"/>
      <c r="I79" s="298"/>
      <c r="J79" s="298"/>
      <c r="K79" s="293"/>
      <c r="L79" s="293"/>
    </row>
    <row r="80" spans="1:12" x14ac:dyDescent="0.25">
      <c r="A80" s="636"/>
      <c r="B80" s="636"/>
      <c r="C80" s="419" t="s">
        <v>158</v>
      </c>
      <c r="D80" s="201">
        <v>1</v>
      </c>
      <c r="E80" s="201">
        <v>0</v>
      </c>
      <c r="F80" s="201">
        <v>1</v>
      </c>
      <c r="G80" s="201">
        <v>0</v>
      </c>
      <c r="H80" s="201">
        <v>0</v>
      </c>
      <c r="I80" s="201">
        <v>1</v>
      </c>
      <c r="J80" s="201">
        <v>0</v>
      </c>
      <c r="K80" s="293">
        <v>0</v>
      </c>
      <c r="L80" s="293">
        <v>0</v>
      </c>
    </row>
    <row r="81" spans="1:12" x14ac:dyDescent="0.25">
      <c r="A81" s="636"/>
      <c r="B81" s="636"/>
      <c r="C81" s="419" t="s">
        <v>163</v>
      </c>
      <c r="D81" s="201">
        <v>0</v>
      </c>
      <c r="E81" s="298"/>
      <c r="F81" s="298"/>
      <c r="G81" s="298"/>
      <c r="H81" s="298"/>
      <c r="I81" s="298"/>
      <c r="J81" s="298"/>
      <c r="K81" s="293"/>
      <c r="L81" s="293"/>
    </row>
    <row r="82" spans="1:12" x14ac:dyDescent="0.25">
      <c r="A82" s="636"/>
      <c r="B82" s="636"/>
      <c r="C82" s="419" t="s">
        <v>160</v>
      </c>
      <c r="D82" s="201">
        <v>0</v>
      </c>
      <c r="E82" s="298"/>
      <c r="F82" s="298"/>
      <c r="G82" s="298"/>
      <c r="H82" s="298"/>
      <c r="I82" s="298"/>
      <c r="J82" s="298"/>
      <c r="K82" s="293"/>
      <c r="L82" s="293"/>
    </row>
    <row r="83" spans="1:12" x14ac:dyDescent="0.25">
      <c r="A83" s="636"/>
      <c r="B83" s="631" t="s">
        <v>193</v>
      </c>
      <c r="C83" s="419" t="s">
        <v>57</v>
      </c>
      <c r="D83" s="201">
        <v>1.0000000000000002</v>
      </c>
      <c r="E83" s="201">
        <v>0</v>
      </c>
      <c r="F83" s="201">
        <v>1</v>
      </c>
      <c r="G83" s="201">
        <v>0</v>
      </c>
      <c r="H83" s="201">
        <v>0</v>
      </c>
      <c r="I83" s="201">
        <v>1</v>
      </c>
      <c r="J83" s="201">
        <v>1</v>
      </c>
      <c r="K83" s="293">
        <v>0</v>
      </c>
      <c r="L83" s="293">
        <v>100</v>
      </c>
    </row>
    <row r="84" spans="1:12" x14ac:dyDescent="0.25">
      <c r="A84" s="636"/>
      <c r="B84" s="636"/>
      <c r="C84" s="419" t="s">
        <v>165</v>
      </c>
      <c r="D84" s="201">
        <v>0</v>
      </c>
      <c r="E84" s="298"/>
      <c r="F84" s="298"/>
      <c r="G84" s="298"/>
      <c r="H84" s="298"/>
      <c r="I84" s="298"/>
      <c r="J84" s="298"/>
      <c r="K84" s="293"/>
      <c r="L84" s="293"/>
    </row>
    <row r="85" spans="1:12" x14ac:dyDescent="0.25">
      <c r="A85" s="636"/>
      <c r="B85" s="636"/>
      <c r="C85" s="419" t="s">
        <v>175</v>
      </c>
      <c r="D85" s="201">
        <v>0</v>
      </c>
      <c r="E85" s="298"/>
      <c r="F85" s="298"/>
      <c r="G85" s="298"/>
      <c r="H85" s="298"/>
      <c r="I85" s="298"/>
      <c r="J85" s="298"/>
      <c r="K85" s="293"/>
      <c r="L85" s="293"/>
    </row>
    <row r="86" spans="1:12" x14ac:dyDescent="0.25">
      <c r="A86" s="636"/>
      <c r="B86" s="636"/>
      <c r="C86" s="419" t="s">
        <v>178</v>
      </c>
      <c r="D86" s="201">
        <v>0</v>
      </c>
      <c r="E86" s="298"/>
      <c r="F86" s="298"/>
      <c r="G86" s="298"/>
      <c r="H86" s="298"/>
      <c r="I86" s="298"/>
      <c r="J86" s="298"/>
      <c r="K86" s="293"/>
      <c r="L86" s="293"/>
    </row>
    <row r="87" spans="1:12" x14ac:dyDescent="0.25">
      <c r="A87" s="636"/>
      <c r="B87" s="636"/>
      <c r="C87" s="419" t="s">
        <v>179</v>
      </c>
      <c r="D87" s="201">
        <v>0</v>
      </c>
      <c r="E87" s="298"/>
      <c r="F87" s="298"/>
      <c r="G87" s="298"/>
      <c r="H87" s="298"/>
      <c r="I87" s="298"/>
      <c r="J87" s="298"/>
      <c r="K87" s="293"/>
      <c r="L87" s="293"/>
    </row>
    <row r="88" spans="1:12" x14ac:dyDescent="0.25">
      <c r="A88" s="636"/>
      <c r="B88" s="636"/>
      <c r="C88" s="419" t="s">
        <v>171</v>
      </c>
      <c r="D88" s="201">
        <v>0</v>
      </c>
      <c r="E88" s="298"/>
      <c r="F88" s="298"/>
      <c r="G88" s="298"/>
      <c r="H88" s="298"/>
      <c r="I88" s="298"/>
      <c r="J88" s="298"/>
      <c r="K88" s="293"/>
      <c r="L88" s="293"/>
    </row>
    <row r="89" spans="1:12" x14ac:dyDescent="0.25">
      <c r="A89" s="636"/>
      <c r="B89" s="636"/>
      <c r="C89" s="419" t="s">
        <v>183</v>
      </c>
      <c r="D89" s="201">
        <v>0</v>
      </c>
      <c r="E89" s="298"/>
      <c r="F89" s="298"/>
      <c r="G89" s="298"/>
      <c r="H89" s="298"/>
      <c r="I89" s="298"/>
      <c r="J89" s="298"/>
      <c r="K89" s="293"/>
      <c r="L89" s="293"/>
    </row>
    <row r="90" spans="1:12" x14ac:dyDescent="0.25">
      <c r="A90" s="636"/>
      <c r="B90" s="636"/>
      <c r="C90" s="419" t="s">
        <v>184</v>
      </c>
      <c r="D90" s="201">
        <v>0</v>
      </c>
      <c r="E90" s="298"/>
      <c r="F90" s="298"/>
      <c r="G90" s="298"/>
      <c r="H90" s="298"/>
      <c r="I90" s="298"/>
      <c r="J90" s="298"/>
      <c r="K90" s="293"/>
      <c r="L90" s="293"/>
    </row>
    <row r="91" spans="1:12" x14ac:dyDescent="0.25">
      <c r="A91" s="636"/>
      <c r="B91" s="636"/>
      <c r="C91" s="419" t="s">
        <v>181</v>
      </c>
      <c r="D91" s="201">
        <v>0</v>
      </c>
      <c r="E91" s="298"/>
      <c r="F91" s="298"/>
      <c r="G91" s="298"/>
      <c r="H91" s="298"/>
      <c r="I91" s="298"/>
      <c r="J91" s="298"/>
      <c r="K91" s="293"/>
      <c r="L91" s="293"/>
    </row>
    <row r="92" spans="1:12" x14ac:dyDescent="0.25">
      <c r="A92" s="636"/>
      <c r="B92" s="636"/>
      <c r="C92" s="419" t="s">
        <v>180</v>
      </c>
      <c r="D92" s="201">
        <v>0</v>
      </c>
      <c r="E92" s="298"/>
      <c r="F92" s="298"/>
      <c r="G92" s="298"/>
      <c r="H92" s="298"/>
      <c r="I92" s="298"/>
      <c r="J92" s="298"/>
      <c r="K92" s="293"/>
      <c r="L92" s="293"/>
    </row>
    <row r="93" spans="1:12" x14ac:dyDescent="0.25">
      <c r="A93" s="636"/>
      <c r="B93" s="636"/>
      <c r="C93" s="419" t="s">
        <v>169</v>
      </c>
      <c r="D93" s="201">
        <v>0</v>
      </c>
      <c r="E93" s="298"/>
      <c r="F93" s="298"/>
      <c r="G93" s="298"/>
      <c r="H93" s="298"/>
      <c r="I93" s="298"/>
      <c r="J93" s="298"/>
      <c r="K93" s="293"/>
      <c r="L93" s="293"/>
    </row>
    <row r="94" spans="1:12" x14ac:dyDescent="0.25">
      <c r="A94" s="636"/>
      <c r="B94" s="636"/>
      <c r="C94" s="419" t="s">
        <v>173</v>
      </c>
      <c r="D94" s="201">
        <v>0</v>
      </c>
      <c r="E94" s="298"/>
      <c r="F94" s="298"/>
      <c r="G94" s="298"/>
      <c r="H94" s="298"/>
      <c r="I94" s="298"/>
      <c r="J94" s="298"/>
      <c r="K94" s="293"/>
      <c r="L94" s="293"/>
    </row>
    <row r="95" spans="1:12" x14ac:dyDescent="0.25">
      <c r="A95" s="636"/>
      <c r="B95" s="636"/>
      <c r="C95" s="419" t="s">
        <v>176</v>
      </c>
      <c r="D95" s="201">
        <v>0</v>
      </c>
      <c r="E95" s="298"/>
      <c r="F95" s="298"/>
      <c r="G95" s="298"/>
      <c r="H95" s="298"/>
      <c r="I95" s="298"/>
      <c r="J95" s="298"/>
      <c r="K95" s="293"/>
      <c r="L95" s="293"/>
    </row>
    <row r="96" spans="1:12" x14ac:dyDescent="0.25">
      <c r="A96" s="636"/>
      <c r="B96" s="636"/>
      <c r="C96" s="419" t="s">
        <v>167</v>
      </c>
      <c r="D96" s="201">
        <v>1</v>
      </c>
      <c r="E96" s="201">
        <v>0</v>
      </c>
      <c r="F96" s="201">
        <v>1</v>
      </c>
      <c r="G96" s="201">
        <v>0</v>
      </c>
      <c r="H96" s="201">
        <v>0</v>
      </c>
      <c r="I96" s="201">
        <v>1</v>
      </c>
      <c r="J96" s="201">
        <v>1</v>
      </c>
      <c r="K96" s="293">
        <v>0</v>
      </c>
      <c r="L96" s="293">
        <v>100</v>
      </c>
    </row>
    <row r="97" spans="1:12" x14ac:dyDescent="0.25">
      <c r="A97" s="636"/>
      <c r="B97" s="636"/>
      <c r="C97" s="419" t="s">
        <v>185</v>
      </c>
      <c r="D97" s="201">
        <v>0</v>
      </c>
      <c r="E97" s="298"/>
      <c r="F97" s="298"/>
      <c r="G97" s="298"/>
      <c r="H97" s="298"/>
      <c r="I97" s="298"/>
      <c r="J97" s="298"/>
      <c r="K97" s="293"/>
      <c r="L97" s="293"/>
    </row>
    <row r="98" spans="1:12" x14ac:dyDescent="0.25">
      <c r="A98" s="636"/>
      <c r="B98" s="636"/>
      <c r="C98" s="419" t="s">
        <v>172</v>
      </c>
      <c r="D98" s="201">
        <v>0</v>
      </c>
      <c r="E98" s="298"/>
      <c r="F98" s="298"/>
      <c r="G98" s="298"/>
      <c r="H98" s="298"/>
      <c r="I98" s="298"/>
      <c r="J98" s="298"/>
      <c r="K98" s="293"/>
      <c r="L98" s="293"/>
    </row>
    <row r="99" spans="1:12" x14ac:dyDescent="0.25">
      <c r="A99" s="636"/>
      <c r="B99" s="636"/>
      <c r="C99" s="419" t="s">
        <v>174</v>
      </c>
      <c r="D99" s="201">
        <v>0</v>
      </c>
      <c r="E99" s="298"/>
      <c r="F99" s="298"/>
      <c r="G99" s="298"/>
      <c r="H99" s="298"/>
      <c r="I99" s="298"/>
      <c r="J99" s="298"/>
      <c r="K99" s="293"/>
      <c r="L99" s="293"/>
    </row>
    <row r="100" spans="1:12" x14ac:dyDescent="0.25">
      <c r="A100" s="636"/>
      <c r="B100" s="636"/>
      <c r="C100" s="419" t="s">
        <v>168</v>
      </c>
      <c r="D100" s="201">
        <v>0</v>
      </c>
      <c r="E100" s="298"/>
      <c r="F100" s="298"/>
      <c r="G100" s="298"/>
      <c r="H100" s="298"/>
      <c r="I100" s="298"/>
      <c r="J100" s="298"/>
      <c r="K100" s="293"/>
      <c r="L100" s="293"/>
    </row>
    <row r="101" spans="1:12" x14ac:dyDescent="0.25">
      <c r="A101" s="636"/>
      <c r="B101" s="636"/>
      <c r="C101" s="419" t="s">
        <v>182</v>
      </c>
      <c r="D101" s="201">
        <v>0</v>
      </c>
      <c r="E101" s="298"/>
      <c r="F101" s="298"/>
      <c r="G101" s="298"/>
      <c r="H101" s="298"/>
      <c r="I101" s="298"/>
      <c r="J101" s="298"/>
      <c r="K101" s="293"/>
      <c r="L101" s="293"/>
    </row>
    <row r="102" spans="1:12" x14ac:dyDescent="0.25">
      <c r="A102" s="636"/>
      <c r="B102" s="636"/>
      <c r="C102" s="419" t="s">
        <v>170</v>
      </c>
      <c r="D102" s="201">
        <v>0</v>
      </c>
      <c r="E102" s="298"/>
      <c r="F102" s="298"/>
      <c r="G102" s="298"/>
      <c r="H102" s="298"/>
      <c r="I102" s="298"/>
      <c r="J102" s="298"/>
      <c r="K102" s="293"/>
      <c r="L102" s="293"/>
    </row>
    <row r="103" spans="1:12" x14ac:dyDescent="0.25">
      <c r="A103" s="636"/>
      <c r="B103" s="636"/>
      <c r="C103" s="419" t="s">
        <v>177</v>
      </c>
      <c r="D103" s="201">
        <v>0</v>
      </c>
      <c r="E103" s="298"/>
      <c r="F103" s="298"/>
      <c r="G103" s="298"/>
      <c r="H103" s="298"/>
      <c r="I103" s="298"/>
      <c r="J103" s="298"/>
      <c r="K103" s="293"/>
      <c r="L103" s="293"/>
    </row>
    <row r="104" spans="1:12" x14ac:dyDescent="0.25">
      <c r="A104" s="636"/>
      <c r="B104" s="636"/>
      <c r="C104" s="419" t="s">
        <v>166</v>
      </c>
      <c r="D104" s="201">
        <v>0</v>
      </c>
      <c r="E104" s="298"/>
      <c r="F104" s="298"/>
      <c r="G104" s="298"/>
      <c r="H104" s="298"/>
      <c r="I104" s="298"/>
      <c r="J104" s="298"/>
      <c r="K104" s="293"/>
      <c r="L104" s="293"/>
    </row>
    <row r="105" spans="1:12" x14ac:dyDescent="0.25">
      <c r="A105" s="636"/>
      <c r="B105" s="636"/>
      <c r="C105" s="419" t="s">
        <v>71</v>
      </c>
      <c r="D105" s="201">
        <v>0</v>
      </c>
      <c r="E105" s="298"/>
      <c r="F105" s="298"/>
      <c r="G105" s="298"/>
      <c r="H105" s="298"/>
      <c r="I105" s="298"/>
      <c r="J105" s="298"/>
      <c r="K105" s="293"/>
      <c r="L105" s="293"/>
    </row>
    <row r="106" spans="1:12" x14ac:dyDescent="0.25">
      <c r="A106" s="636"/>
      <c r="B106" s="631" t="s">
        <v>189</v>
      </c>
      <c r="C106" s="419" t="s">
        <v>57</v>
      </c>
      <c r="D106" s="201">
        <v>2.0000000000000004</v>
      </c>
      <c r="E106" s="201">
        <v>2</v>
      </c>
      <c r="F106" s="201">
        <v>0</v>
      </c>
      <c r="G106" s="201">
        <v>0</v>
      </c>
      <c r="H106" s="201">
        <v>0</v>
      </c>
      <c r="I106" s="201">
        <v>2</v>
      </c>
      <c r="J106" s="201">
        <v>2</v>
      </c>
      <c r="K106" s="293">
        <v>99.999999999999972</v>
      </c>
      <c r="L106" s="293">
        <v>100</v>
      </c>
    </row>
    <row r="107" spans="1:12" x14ac:dyDescent="0.25">
      <c r="A107" s="636"/>
      <c r="B107" s="636"/>
      <c r="C107" s="419" t="s">
        <v>105</v>
      </c>
      <c r="D107" s="201">
        <v>0</v>
      </c>
      <c r="E107" s="298"/>
      <c r="F107" s="298"/>
      <c r="G107" s="298"/>
      <c r="H107" s="298"/>
      <c r="I107" s="298"/>
      <c r="J107" s="298"/>
      <c r="K107" s="293"/>
      <c r="L107" s="293"/>
    </row>
    <row r="108" spans="1:12" x14ac:dyDescent="0.25">
      <c r="A108" s="636"/>
      <c r="B108" s="636"/>
      <c r="C108" s="419" t="s">
        <v>107</v>
      </c>
      <c r="D108" s="201">
        <v>1</v>
      </c>
      <c r="E108" s="201">
        <v>1</v>
      </c>
      <c r="F108" s="201">
        <v>0</v>
      </c>
      <c r="G108" s="201">
        <v>0</v>
      </c>
      <c r="H108" s="201">
        <v>0</v>
      </c>
      <c r="I108" s="201">
        <v>1</v>
      </c>
      <c r="J108" s="201">
        <v>1</v>
      </c>
      <c r="K108" s="293">
        <v>100</v>
      </c>
      <c r="L108" s="293">
        <v>100</v>
      </c>
    </row>
    <row r="109" spans="1:12" x14ac:dyDescent="0.25">
      <c r="A109" s="636"/>
      <c r="B109" s="636"/>
      <c r="C109" s="419" t="s">
        <v>108</v>
      </c>
      <c r="D109" s="201">
        <v>0</v>
      </c>
      <c r="E109" s="298"/>
      <c r="F109" s="298"/>
      <c r="G109" s="298"/>
      <c r="H109" s="298"/>
      <c r="I109" s="298"/>
      <c r="J109" s="298"/>
      <c r="K109" s="293"/>
      <c r="L109" s="293"/>
    </row>
    <row r="110" spans="1:12" x14ac:dyDescent="0.25">
      <c r="A110" s="636"/>
      <c r="B110" s="636"/>
      <c r="C110" s="419" t="s">
        <v>110</v>
      </c>
      <c r="D110" s="201">
        <v>0</v>
      </c>
      <c r="E110" s="298"/>
      <c r="F110" s="298"/>
      <c r="G110" s="298"/>
      <c r="H110" s="298"/>
      <c r="I110" s="298"/>
      <c r="J110" s="298"/>
      <c r="K110" s="293"/>
      <c r="L110" s="293"/>
    </row>
    <row r="111" spans="1:12" x14ac:dyDescent="0.25">
      <c r="A111" s="636"/>
      <c r="B111" s="636"/>
      <c r="C111" s="419" t="s">
        <v>115</v>
      </c>
      <c r="D111" s="201">
        <v>0</v>
      </c>
      <c r="E111" s="298"/>
      <c r="F111" s="298"/>
      <c r="G111" s="298"/>
      <c r="H111" s="298"/>
      <c r="I111" s="298"/>
      <c r="J111" s="298"/>
      <c r="K111" s="293"/>
      <c r="L111" s="293"/>
    </row>
    <row r="112" spans="1:12" x14ac:dyDescent="0.25">
      <c r="A112" s="636"/>
      <c r="B112" s="636"/>
      <c r="C112" s="419" t="s">
        <v>113</v>
      </c>
      <c r="D112" s="201">
        <v>0</v>
      </c>
      <c r="E112" s="298"/>
      <c r="F112" s="298"/>
      <c r="G112" s="298"/>
      <c r="H112" s="298"/>
      <c r="I112" s="298"/>
      <c r="J112" s="298"/>
      <c r="K112" s="293"/>
      <c r="L112" s="293"/>
    </row>
    <row r="113" spans="1:12" x14ac:dyDescent="0.25">
      <c r="A113" s="636"/>
      <c r="B113" s="636"/>
      <c r="C113" s="419" t="s">
        <v>114</v>
      </c>
      <c r="D113" s="201">
        <v>0</v>
      </c>
      <c r="E113" s="298"/>
      <c r="F113" s="298"/>
      <c r="G113" s="298"/>
      <c r="H113" s="298"/>
      <c r="I113" s="298"/>
      <c r="J113" s="298"/>
      <c r="K113" s="293"/>
      <c r="L113" s="293"/>
    </row>
    <row r="114" spans="1:12" x14ac:dyDescent="0.25">
      <c r="A114" s="636"/>
      <c r="B114" s="636"/>
      <c r="C114" s="419" t="s">
        <v>106</v>
      </c>
      <c r="D114" s="201">
        <v>1</v>
      </c>
      <c r="E114" s="201">
        <v>1</v>
      </c>
      <c r="F114" s="201">
        <v>0</v>
      </c>
      <c r="G114" s="201">
        <v>0</v>
      </c>
      <c r="H114" s="201">
        <v>0</v>
      </c>
      <c r="I114" s="201">
        <v>1</v>
      </c>
      <c r="J114" s="201">
        <v>1</v>
      </c>
      <c r="K114" s="293">
        <v>100</v>
      </c>
      <c r="L114" s="293">
        <v>100</v>
      </c>
    </row>
    <row r="115" spans="1:12" x14ac:dyDescent="0.25">
      <c r="A115" s="636"/>
      <c r="B115" s="636"/>
      <c r="C115" s="419" t="s">
        <v>112</v>
      </c>
      <c r="D115" s="201">
        <v>0</v>
      </c>
      <c r="E115" s="298"/>
      <c r="F115" s="298"/>
      <c r="G115" s="298"/>
      <c r="H115" s="298"/>
      <c r="I115" s="298"/>
      <c r="J115" s="298"/>
      <c r="K115" s="293"/>
      <c r="L115" s="293"/>
    </row>
    <row r="116" spans="1:12" x14ac:dyDescent="0.25">
      <c r="A116" s="636"/>
      <c r="B116" s="636"/>
      <c r="C116" s="419" t="s">
        <v>109</v>
      </c>
      <c r="D116" s="201">
        <v>0</v>
      </c>
      <c r="E116" s="298"/>
      <c r="F116" s="298"/>
      <c r="G116" s="298"/>
      <c r="H116" s="298"/>
      <c r="I116" s="298"/>
      <c r="J116" s="298"/>
      <c r="K116" s="293"/>
      <c r="L116" s="293"/>
    </row>
    <row r="117" spans="1:12" x14ac:dyDescent="0.25">
      <c r="A117" s="636"/>
      <c r="B117" s="636"/>
      <c r="C117" s="419" t="s">
        <v>111</v>
      </c>
      <c r="D117" s="201">
        <v>0</v>
      </c>
      <c r="E117" s="298"/>
      <c r="F117" s="298"/>
      <c r="G117" s="298"/>
      <c r="H117" s="298"/>
      <c r="I117" s="298"/>
      <c r="J117" s="298"/>
      <c r="K117" s="293"/>
      <c r="L117" s="293"/>
    </row>
    <row r="118" spans="1:12" x14ac:dyDescent="0.25">
      <c r="A118" s="636"/>
      <c r="B118" s="631" t="s">
        <v>187</v>
      </c>
      <c r="C118" s="419" t="s">
        <v>57</v>
      </c>
      <c r="D118" s="201">
        <v>1.0000000000000002</v>
      </c>
      <c r="E118" s="201">
        <v>0</v>
      </c>
      <c r="F118" s="201">
        <v>0</v>
      </c>
      <c r="G118" s="201">
        <v>1</v>
      </c>
      <c r="H118" s="201">
        <v>0</v>
      </c>
      <c r="I118" s="201">
        <v>1</v>
      </c>
      <c r="J118" s="201">
        <v>0</v>
      </c>
      <c r="K118" s="293">
        <v>0</v>
      </c>
      <c r="L118" s="293">
        <v>0</v>
      </c>
    </row>
    <row r="119" spans="1:12" x14ac:dyDescent="0.25">
      <c r="A119" s="636"/>
      <c r="B119" s="636"/>
      <c r="C119" s="419" t="s">
        <v>85</v>
      </c>
      <c r="D119" s="201">
        <v>0</v>
      </c>
      <c r="E119" s="298"/>
      <c r="F119" s="298"/>
      <c r="G119" s="298"/>
      <c r="H119" s="298"/>
      <c r="I119" s="298"/>
      <c r="J119" s="298"/>
      <c r="K119" s="293"/>
      <c r="L119" s="293"/>
    </row>
    <row r="120" spans="1:12" x14ac:dyDescent="0.25">
      <c r="A120" s="636"/>
      <c r="B120" s="636"/>
      <c r="C120" s="419" t="s">
        <v>79</v>
      </c>
      <c r="D120" s="201">
        <v>0</v>
      </c>
      <c r="E120" s="298"/>
      <c r="F120" s="298"/>
      <c r="G120" s="298"/>
      <c r="H120" s="298"/>
      <c r="I120" s="298"/>
      <c r="J120" s="298"/>
      <c r="K120" s="293"/>
      <c r="L120" s="293"/>
    </row>
    <row r="121" spans="1:12" x14ac:dyDescent="0.25">
      <c r="A121" s="636"/>
      <c r="B121" s="636"/>
      <c r="C121" s="419" t="s">
        <v>81</v>
      </c>
      <c r="D121" s="201">
        <v>0</v>
      </c>
      <c r="E121" s="298"/>
      <c r="F121" s="298"/>
      <c r="G121" s="298"/>
      <c r="H121" s="298"/>
      <c r="I121" s="298"/>
      <c r="J121" s="298"/>
      <c r="K121" s="293"/>
      <c r="L121" s="293"/>
    </row>
    <row r="122" spans="1:12" x14ac:dyDescent="0.25">
      <c r="A122" s="636"/>
      <c r="B122" s="636"/>
      <c r="C122" s="419" t="s">
        <v>88</v>
      </c>
      <c r="D122" s="201">
        <v>0</v>
      </c>
      <c r="E122" s="298"/>
      <c r="F122" s="298"/>
      <c r="G122" s="298"/>
      <c r="H122" s="298"/>
      <c r="I122" s="298"/>
      <c r="J122" s="298"/>
      <c r="K122" s="293"/>
      <c r="L122" s="293"/>
    </row>
    <row r="123" spans="1:12" x14ac:dyDescent="0.25">
      <c r="A123" s="636"/>
      <c r="B123" s="636"/>
      <c r="C123" s="419" t="s">
        <v>86</v>
      </c>
      <c r="D123" s="201">
        <v>0</v>
      </c>
      <c r="E123" s="298"/>
      <c r="F123" s="298"/>
      <c r="G123" s="298"/>
      <c r="H123" s="298"/>
      <c r="I123" s="298"/>
      <c r="J123" s="298"/>
      <c r="K123" s="293"/>
      <c r="L123" s="293"/>
    </row>
    <row r="124" spans="1:12" x14ac:dyDescent="0.25">
      <c r="A124" s="636"/>
      <c r="B124" s="636"/>
      <c r="C124" s="419" t="s">
        <v>82</v>
      </c>
      <c r="D124" s="201">
        <v>1</v>
      </c>
      <c r="E124" s="201">
        <v>0</v>
      </c>
      <c r="F124" s="201">
        <v>0</v>
      </c>
      <c r="G124" s="201">
        <v>1</v>
      </c>
      <c r="H124" s="201">
        <v>0</v>
      </c>
      <c r="I124" s="201">
        <v>1</v>
      </c>
      <c r="J124" s="201">
        <v>0</v>
      </c>
      <c r="K124" s="293">
        <v>0</v>
      </c>
      <c r="L124" s="293">
        <v>0</v>
      </c>
    </row>
    <row r="125" spans="1:12" x14ac:dyDescent="0.25">
      <c r="A125" s="636"/>
      <c r="B125" s="636"/>
      <c r="C125" s="419" t="s">
        <v>83</v>
      </c>
      <c r="D125" s="201">
        <v>0</v>
      </c>
      <c r="E125" s="298"/>
      <c r="F125" s="298"/>
      <c r="G125" s="298"/>
      <c r="H125" s="298"/>
      <c r="I125" s="298"/>
      <c r="J125" s="298"/>
      <c r="K125" s="293"/>
      <c r="L125" s="293"/>
    </row>
    <row r="126" spans="1:12" x14ac:dyDescent="0.25">
      <c r="A126" s="636"/>
      <c r="B126" s="636"/>
      <c r="C126" s="419" t="s">
        <v>87</v>
      </c>
      <c r="D126" s="201">
        <v>0</v>
      </c>
      <c r="E126" s="298"/>
      <c r="F126" s="298"/>
      <c r="G126" s="298"/>
      <c r="H126" s="298"/>
      <c r="I126" s="298"/>
      <c r="J126" s="298"/>
      <c r="K126" s="293"/>
      <c r="L126" s="293"/>
    </row>
    <row r="127" spans="1:12" x14ac:dyDescent="0.25">
      <c r="A127" s="636"/>
      <c r="B127" s="636"/>
      <c r="C127" s="419" t="s">
        <v>80</v>
      </c>
      <c r="D127" s="201">
        <v>0</v>
      </c>
      <c r="E127" s="298"/>
      <c r="F127" s="298"/>
      <c r="G127" s="298"/>
      <c r="H127" s="298"/>
      <c r="I127" s="298"/>
      <c r="J127" s="298"/>
      <c r="K127" s="293"/>
      <c r="L127" s="293"/>
    </row>
    <row r="128" spans="1:12" x14ac:dyDescent="0.25">
      <c r="A128" s="636"/>
      <c r="B128" s="636"/>
      <c r="C128" s="419" t="s">
        <v>84</v>
      </c>
      <c r="D128" s="201">
        <v>0</v>
      </c>
      <c r="E128" s="298"/>
      <c r="F128" s="298"/>
      <c r="G128" s="298"/>
      <c r="H128" s="298"/>
      <c r="I128" s="298"/>
      <c r="J128" s="298"/>
      <c r="K128" s="293"/>
      <c r="L128" s="293"/>
    </row>
    <row r="129" spans="1:12" x14ac:dyDescent="0.25">
      <c r="A129" s="636"/>
      <c r="B129" s="631" t="s">
        <v>186</v>
      </c>
      <c r="C129" s="419" t="s">
        <v>57</v>
      </c>
      <c r="D129" s="201">
        <v>4</v>
      </c>
      <c r="E129" s="201">
        <v>3</v>
      </c>
      <c r="F129" s="201">
        <v>0</v>
      </c>
      <c r="G129" s="201">
        <v>1</v>
      </c>
      <c r="H129" s="201">
        <v>0</v>
      </c>
      <c r="I129" s="201">
        <v>4</v>
      </c>
      <c r="J129" s="201">
        <v>3</v>
      </c>
      <c r="K129" s="293">
        <v>75</v>
      </c>
      <c r="L129" s="293">
        <v>75</v>
      </c>
    </row>
    <row r="130" spans="1:12" x14ac:dyDescent="0.25">
      <c r="A130" s="636"/>
      <c r="B130" s="636"/>
      <c r="C130" s="419" t="s">
        <v>74</v>
      </c>
      <c r="D130" s="201">
        <v>0</v>
      </c>
      <c r="E130" s="298"/>
      <c r="F130" s="298"/>
      <c r="G130" s="298"/>
      <c r="H130" s="298"/>
      <c r="I130" s="298"/>
      <c r="J130" s="298"/>
      <c r="K130" s="293"/>
      <c r="L130" s="293"/>
    </row>
    <row r="131" spans="1:12" x14ac:dyDescent="0.25">
      <c r="A131" s="636"/>
      <c r="B131" s="636"/>
      <c r="C131" s="419" t="s">
        <v>76</v>
      </c>
      <c r="D131" s="201">
        <v>0</v>
      </c>
      <c r="E131" s="298"/>
      <c r="F131" s="298"/>
      <c r="G131" s="298"/>
      <c r="H131" s="298"/>
      <c r="I131" s="298"/>
      <c r="J131" s="298"/>
      <c r="K131" s="293"/>
      <c r="L131" s="293"/>
    </row>
    <row r="132" spans="1:12" ht="31.5" x14ac:dyDescent="0.25">
      <c r="A132" s="636"/>
      <c r="B132" s="636"/>
      <c r="C132" s="419" t="s">
        <v>72</v>
      </c>
      <c r="D132" s="201">
        <v>1</v>
      </c>
      <c r="E132" s="201">
        <v>1</v>
      </c>
      <c r="F132" s="201">
        <v>0</v>
      </c>
      <c r="G132" s="201">
        <v>0</v>
      </c>
      <c r="H132" s="201">
        <v>0</v>
      </c>
      <c r="I132" s="201">
        <v>1</v>
      </c>
      <c r="J132" s="201">
        <v>1</v>
      </c>
      <c r="K132" s="293">
        <v>100</v>
      </c>
      <c r="L132" s="293">
        <v>100</v>
      </c>
    </row>
    <row r="133" spans="1:12" ht="31.5" x14ac:dyDescent="0.25">
      <c r="A133" s="636"/>
      <c r="B133" s="636"/>
      <c r="C133" s="419" t="s">
        <v>75</v>
      </c>
      <c r="D133" s="201">
        <v>0</v>
      </c>
      <c r="E133" s="298"/>
      <c r="F133" s="298"/>
      <c r="G133" s="298"/>
      <c r="H133" s="298"/>
      <c r="I133" s="298"/>
      <c r="J133" s="298"/>
      <c r="K133" s="293"/>
      <c r="L133" s="293"/>
    </row>
    <row r="134" spans="1:12" x14ac:dyDescent="0.25">
      <c r="A134" s="636"/>
      <c r="B134" s="636"/>
      <c r="C134" s="419" t="s">
        <v>73</v>
      </c>
      <c r="D134" s="201">
        <v>1</v>
      </c>
      <c r="E134" s="201">
        <v>1</v>
      </c>
      <c r="F134" s="201">
        <v>0</v>
      </c>
      <c r="G134" s="201">
        <v>0</v>
      </c>
      <c r="H134" s="201">
        <v>0</v>
      </c>
      <c r="I134" s="201">
        <v>1</v>
      </c>
      <c r="J134" s="201">
        <v>1</v>
      </c>
      <c r="K134" s="293">
        <v>100</v>
      </c>
      <c r="L134" s="293">
        <v>100</v>
      </c>
    </row>
    <row r="135" spans="1:12" x14ac:dyDescent="0.25">
      <c r="A135" s="636"/>
      <c r="B135" s="636"/>
      <c r="C135" s="419" t="s">
        <v>78</v>
      </c>
      <c r="D135" s="201">
        <v>1</v>
      </c>
      <c r="E135" s="201">
        <v>1</v>
      </c>
      <c r="F135" s="201">
        <v>0</v>
      </c>
      <c r="G135" s="201">
        <v>0</v>
      </c>
      <c r="H135" s="201">
        <v>0</v>
      </c>
      <c r="I135" s="201">
        <v>1</v>
      </c>
      <c r="J135" s="201">
        <v>1</v>
      </c>
      <c r="K135" s="293">
        <v>100</v>
      </c>
      <c r="L135" s="293">
        <v>100</v>
      </c>
    </row>
    <row r="136" spans="1:12" x14ac:dyDescent="0.25">
      <c r="A136" s="636"/>
      <c r="B136" s="636"/>
      <c r="C136" s="419" t="s">
        <v>64</v>
      </c>
      <c r="D136" s="201">
        <v>1</v>
      </c>
      <c r="E136" s="201">
        <v>0</v>
      </c>
      <c r="F136" s="201">
        <v>0</v>
      </c>
      <c r="G136" s="201">
        <v>1</v>
      </c>
      <c r="H136" s="201">
        <v>0</v>
      </c>
      <c r="I136" s="201">
        <v>1</v>
      </c>
      <c r="J136" s="201">
        <v>0</v>
      </c>
      <c r="K136" s="293">
        <v>0</v>
      </c>
      <c r="L136" s="293">
        <v>0</v>
      </c>
    </row>
    <row r="137" spans="1:12" x14ac:dyDescent="0.25">
      <c r="A137" s="637"/>
      <c r="B137" s="637"/>
      <c r="C137" s="420" t="s">
        <v>77</v>
      </c>
      <c r="D137" s="204">
        <v>0</v>
      </c>
      <c r="E137" s="299"/>
      <c r="F137" s="299"/>
      <c r="G137" s="299"/>
      <c r="H137" s="299"/>
      <c r="I137" s="299"/>
      <c r="J137" s="299"/>
      <c r="K137" s="295"/>
      <c r="L137" s="295"/>
    </row>
  </sheetData>
  <mergeCells count="19">
    <mergeCell ref="A6:C6"/>
    <mergeCell ref="A2:L2"/>
    <mergeCell ref="A4:C5"/>
    <mergeCell ref="D4:G4"/>
    <mergeCell ref="H4:H5"/>
    <mergeCell ref="I4:I5"/>
    <mergeCell ref="J4:J5"/>
    <mergeCell ref="K4:K5"/>
    <mergeCell ref="L4:L5"/>
    <mergeCell ref="A7:A137"/>
    <mergeCell ref="B7:C7"/>
    <mergeCell ref="B8:B24"/>
    <mergeCell ref="B25:B42"/>
    <mergeCell ref="B43:B65"/>
    <mergeCell ref="B66:B82"/>
    <mergeCell ref="B83:B105"/>
    <mergeCell ref="B106:B117"/>
    <mergeCell ref="B118:B128"/>
    <mergeCell ref="B129:B137"/>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7"/>
  <sheetViews>
    <sheetView tabSelected="1" zoomScaleNormal="100" workbookViewId="0">
      <selection activeCell="A7" sqref="A7:A137"/>
    </sheetView>
  </sheetViews>
  <sheetFormatPr defaultColWidth="9.33203125" defaultRowHeight="15.75" x14ac:dyDescent="0.25"/>
  <cols>
    <col min="1" max="1" width="40.5" style="113" customWidth="1"/>
    <col min="2" max="2" width="22.5" style="113" customWidth="1"/>
    <col min="3" max="3" width="24.1640625" style="113" customWidth="1"/>
    <col min="4" max="16384" width="9.33203125" style="113"/>
  </cols>
  <sheetData>
    <row r="1" spans="1:12" ht="17.25" customHeight="1" x14ac:dyDescent="0.25">
      <c r="A1" s="117" t="s">
        <v>393</v>
      </c>
      <c r="B1" s="117"/>
      <c r="C1" s="117"/>
    </row>
    <row r="2" spans="1:12" ht="31.5" customHeight="1" x14ac:dyDescent="0.25">
      <c r="A2" s="651" t="s">
        <v>462</v>
      </c>
      <c r="B2" s="651"/>
      <c r="C2" s="651"/>
      <c r="D2" s="651"/>
      <c r="E2" s="651"/>
      <c r="F2" s="651"/>
      <c r="G2" s="651"/>
      <c r="H2" s="651"/>
      <c r="I2" s="651"/>
      <c r="J2" s="651"/>
      <c r="K2" s="651"/>
      <c r="L2" s="651"/>
    </row>
    <row r="4" spans="1:12" ht="32.25" customHeight="1" x14ac:dyDescent="0.25">
      <c r="A4" s="606"/>
      <c r="B4" s="606"/>
      <c r="C4" s="606"/>
      <c r="D4" s="635" t="s">
        <v>375</v>
      </c>
      <c r="E4" s="635"/>
      <c r="F4" s="635"/>
      <c r="G4" s="635"/>
      <c r="H4" s="635" t="s">
        <v>376</v>
      </c>
      <c r="I4" s="627" t="s">
        <v>377</v>
      </c>
      <c r="J4" s="627" t="s">
        <v>378</v>
      </c>
      <c r="K4" s="627" t="s">
        <v>379</v>
      </c>
      <c r="L4" s="627" t="s">
        <v>380</v>
      </c>
    </row>
    <row r="5" spans="1:12" ht="63" x14ac:dyDescent="0.25">
      <c r="A5" s="606"/>
      <c r="B5" s="606"/>
      <c r="C5" s="606"/>
      <c r="D5" s="120" t="s">
        <v>57</v>
      </c>
      <c r="E5" s="120" t="s">
        <v>259</v>
      </c>
      <c r="F5" s="120" t="s">
        <v>258</v>
      </c>
      <c r="G5" s="120" t="s">
        <v>381</v>
      </c>
      <c r="H5" s="635"/>
      <c r="I5" s="627"/>
      <c r="J5" s="627"/>
      <c r="K5" s="627"/>
      <c r="L5" s="627"/>
    </row>
    <row r="6" spans="1:12" x14ac:dyDescent="0.25">
      <c r="A6" s="621" t="s">
        <v>426</v>
      </c>
      <c r="B6" s="622"/>
      <c r="C6" s="623"/>
      <c r="D6" s="297">
        <v>74.999999999999915</v>
      </c>
      <c r="E6" s="297">
        <v>70.000000000000014</v>
      </c>
      <c r="F6" s="297">
        <v>5</v>
      </c>
      <c r="G6" s="297">
        <v>0</v>
      </c>
      <c r="H6" s="297">
        <v>8.0000000000000018</v>
      </c>
      <c r="I6" s="297">
        <v>999.99999999999989</v>
      </c>
      <c r="J6" s="297">
        <v>952.99999999999977</v>
      </c>
      <c r="K6" s="292">
        <v>93.333333333333456</v>
      </c>
      <c r="L6" s="292">
        <v>95.299999999999983</v>
      </c>
    </row>
    <row r="7" spans="1:12" s="117" customFormat="1" x14ac:dyDescent="0.25">
      <c r="A7" s="630" t="s">
        <v>489</v>
      </c>
      <c r="B7" s="630" t="s">
        <v>57</v>
      </c>
      <c r="C7" s="630"/>
      <c r="D7" s="479">
        <v>0</v>
      </c>
      <c r="E7" s="483"/>
      <c r="F7" s="483"/>
      <c r="G7" s="483"/>
      <c r="H7" s="483"/>
      <c r="I7" s="483"/>
      <c r="J7" s="483"/>
      <c r="K7" s="480"/>
      <c r="L7" s="480"/>
    </row>
    <row r="8" spans="1:12" x14ac:dyDescent="0.25">
      <c r="A8" s="636"/>
      <c r="B8" s="631" t="s">
        <v>188</v>
      </c>
      <c r="C8" s="419" t="s">
        <v>57</v>
      </c>
      <c r="D8" s="201">
        <v>0</v>
      </c>
      <c r="E8" s="298"/>
      <c r="F8" s="298"/>
      <c r="G8" s="298"/>
      <c r="H8" s="298"/>
      <c r="I8" s="298"/>
      <c r="J8" s="298"/>
      <c r="K8" s="293"/>
      <c r="L8" s="293"/>
    </row>
    <row r="9" spans="1:12" x14ac:dyDescent="0.25">
      <c r="A9" s="636"/>
      <c r="B9" s="636"/>
      <c r="C9" s="419" t="s">
        <v>89</v>
      </c>
      <c r="D9" s="201">
        <v>0</v>
      </c>
      <c r="E9" s="298"/>
      <c r="F9" s="298"/>
      <c r="G9" s="298"/>
      <c r="H9" s="298"/>
      <c r="I9" s="298"/>
      <c r="J9" s="298"/>
      <c r="K9" s="293"/>
      <c r="L9" s="293"/>
    </row>
    <row r="10" spans="1:12" x14ac:dyDescent="0.25">
      <c r="A10" s="636"/>
      <c r="B10" s="636"/>
      <c r="C10" s="419" t="s">
        <v>90</v>
      </c>
      <c r="D10" s="201">
        <v>0</v>
      </c>
      <c r="E10" s="298"/>
      <c r="F10" s="298"/>
      <c r="G10" s="298"/>
      <c r="H10" s="298"/>
      <c r="I10" s="298"/>
      <c r="J10" s="298"/>
      <c r="K10" s="293"/>
      <c r="L10" s="293"/>
    </row>
    <row r="11" spans="1:12" x14ac:dyDescent="0.25">
      <c r="A11" s="636"/>
      <c r="B11" s="636"/>
      <c r="C11" s="419" t="s">
        <v>93</v>
      </c>
      <c r="D11" s="201">
        <v>0</v>
      </c>
      <c r="E11" s="298"/>
      <c r="F11" s="298"/>
      <c r="G11" s="298"/>
      <c r="H11" s="298"/>
      <c r="I11" s="298"/>
      <c r="J11" s="298"/>
      <c r="K11" s="293"/>
      <c r="L11" s="293"/>
    </row>
    <row r="12" spans="1:12" x14ac:dyDescent="0.25">
      <c r="A12" s="636"/>
      <c r="B12" s="636"/>
      <c r="C12" s="419" t="s">
        <v>94</v>
      </c>
      <c r="D12" s="201">
        <v>0</v>
      </c>
      <c r="E12" s="298"/>
      <c r="F12" s="298"/>
      <c r="G12" s="298"/>
      <c r="H12" s="298"/>
      <c r="I12" s="298"/>
      <c r="J12" s="298"/>
      <c r="K12" s="293"/>
      <c r="L12" s="293"/>
    </row>
    <row r="13" spans="1:12" x14ac:dyDescent="0.25">
      <c r="A13" s="636"/>
      <c r="B13" s="636"/>
      <c r="C13" s="419" t="s">
        <v>100</v>
      </c>
      <c r="D13" s="201">
        <v>0</v>
      </c>
      <c r="E13" s="298"/>
      <c r="F13" s="298"/>
      <c r="G13" s="298"/>
      <c r="H13" s="298"/>
      <c r="I13" s="298"/>
      <c r="J13" s="298"/>
      <c r="K13" s="293"/>
      <c r="L13" s="293"/>
    </row>
    <row r="14" spans="1:12" x14ac:dyDescent="0.25">
      <c r="A14" s="636"/>
      <c r="B14" s="636"/>
      <c r="C14" s="419" t="s">
        <v>98</v>
      </c>
      <c r="D14" s="201">
        <v>0</v>
      </c>
      <c r="E14" s="298"/>
      <c r="F14" s="298"/>
      <c r="G14" s="298"/>
      <c r="H14" s="298"/>
      <c r="I14" s="298"/>
      <c r="J14" s="298"/>
      <c r="K14" s="293"/>
      <c r="L14" s="293"/>
    </row>
    <row r="15" spans="1:12" x14ac:dyDescent="0.25">
      <c r="A15" s="636"/>
      <c r="B15" s="636"/>
      <c r="C15" s="419" t="s">
        <v>104</v>
      </c>
      <c r="D15" s="201">
        <v>0</v>
      </c>
      <c r="E15" s="298"/>
      <c r="F15" s="298"/>
      <c r="G15" s="298"/>
      <c r="H15" s="298"/>
      <c r="I15" s="298"/>
      <c r="J15" s="298"/>
      <c r="K15" s="293"/>
      <c r="L15" s="293"/>
    </row>
    <row r="16" spans="1:12" x14ac:dyDescent="0.25">
      <c r="A16" s="636"/>
      <c r="B16" s="636"/>
      <c r="C16" s="419" t="s">
        <v>92</v>
      </c>
      <c r="D16" s="201">
        <v>0</v>
      </c>
      <c r="E16" s="298"/>
      <c r="F16" s="298"/>
      <c r="G16" s="298"/>
      <c r="H16" s="298"/>
      <c r="I16" s="298"/>
      <c r="J16" s="298"/>
      <c r="K16" s="293"/>
      <c r="L16" s="293"/>
    </row>
    <row r="17" spans="1:12" x14ac:dyDescent="0.25">
      <c r="A17" s="636"/>
      <c r="B17" s="636"/>
      <c r="C17" s="419" t="s">
        <v>103</v>
      </c>
      <c r="D17" s="201">
        <v>0</v>
      </c>
      <c r="E17" s="298"/>
      <c r="F17" s="298"/>
      <c r="G17" s="298"/>
      <c r="H17" s="298"/>
      <c r="I17" s="298"/>
      <c r="J17" s="298"/>
      <c r="K17" s="293"/>
      <c r="L17" s="293"/>
    </row>
    <row r="18" spans="1:12" x14ac:dyDescent="0.25">
      <c r="A18" s="636"/>
      <c r="B18" s="636"/>
      <c r="C18" s="419" t="s">
        <v>95</v>
      </c>
      <c r="D18" s="201">
        <v>0</v>
      </c>
      <c r="E18" s="298"/>
      <c r="F18" s="298"/>
      <c r="G18" s="298"/>
      <c r="H18" s="298"/>
      <c r="I18" s="298"/>
      <c r="J18" s="298"/>
      <c r="K18" s="293"/>
      <c r="L18" s="293"/>
    </row>
    <row r="19" spans="1:12" x14ac:dyDescent="0.25">
      <c r="A19" s="636"/>
      <c r="B19" s="636"/>
      <c r="C19" s="419" t="s">
        <v>102</v>
      </c>
      <c r="D19" s="201">
        <v>0</v>
      </c>
      <c r="E19" s="298"/>
      <c r="F19" s="298"/>
      <c r="G19" s="298"/>
      <c r="H19" s="298"/>
      <c r="I19" s="298"/>
      <c r="J19" s="298"/>
      <c r="K19" s="293"/>
      <c r="L19" s="293"/>
    </row>
    <row r="20" spans="1:12" x14ac:dyDescent="0.25">
      <c r="A20" s="636"/>
      <c r="B20" s="636"/>
      <c r="C20" s="419" t="s">
        <v>96</v>
      </c>
      <c r="D20" s="201">
        <v>0</v>
      </c>
      <c r="E20" s="298"/>
      <c r="F20" s="298"/>
      <c r="G20" s="298"/>
      <c r="H20" s="298"/>
      <c r="I20" s="298"/>
      <c r="J20" s="298"/>
      <c r="K20" s="293"/>
      <c r="L20" s="293"/>
    </row>
    <row r="21" spans="1:12" x14ac:dyDescent="0.25">
      <c r="A21" s="636"/>
      <c r="B21" s="636"/>
      <c r="C21" s="419" t="s">
        <v>91</v>
      </c>
      <c r="D21" s="201">
        <v>0</v>
      </c>
      <c r="E21" s="298"/>
      <c r="F21" s="298"/>
      <c r="G21" s="298"/>
      <c r="H21" s="298"/>
      <c r="I21" s="298"/>
      <c r="J21" s="298"/>
      <c r="K21" s="293"/>
      <c r="L21" s="293"/>
    </row>
    <row r="22" spans="1:12" x14ac:dyDescent="0.25">
      <c r="A22" s="636"/>
      <c r="B22" s="636"/>
      <c r="C22" s="419" t="s">
        <v>101</v>
      </c>
      <c r="D22" s="201">
        <v>0</v>
      </c>
      <c r="E22" s="298"/>
      <c r="F22" s="298"/>
      <c r="G22" s="298"/>
      <c r="H22" s="298"/>
      <c r="I22" s="298"/>
      <c r="J22" s="298"/>
      <c r="K22" s="293"/>
      <c r="L22" s="293"/>
    </row>
    <row r="23" spans="1:12" x14ac:dyDescent="0.25">
      <c r="A23" s="636"/>
      <c r="B23" s="636"/>
      <c r="C23" s="419" t="s">
        <v>97</v>
      </c>
      <c r="D23" s="201">
        <v>0</v>
      </c>
      <c r="E23" s="298"/>
      <c r="F23" s="298"/>
      <c r="G23" s="298"/>
      <c r="H23" s="298"/>
      <c r="I23" s="298"/>
      <c r="J23" s="298"/>
      <c r="K23" s="293"/>
      <c r="L23" s="293"/>
    </row>
    <row r="24" spans="1:12" x14ac:dyDescent="0.25">
      <c r="A24" s="636"/>
      <c r="B24" s="636"/>
      <c r="C24" s="419" t="s">
        <v>99</v>
      </c>
      <c r="D24" s="201">
        <v>0</v>
      </c>
      <c r="E24" s="298"/>
      <c r="F24" s="298"/>
      <c r="G24" s="298"/>
      <c r="H24" s="298"/>
      <c r="I24" s="298"/>
      <c r="J24" s="298"/>
      <c r="K24" s="293"/>
      <c r="L24" s="293"/>
    </row>
    <row r="25" spans="1:12" x14ac:dyDescent="0.25">
      <c r="A25" s="636"/>
      <c r="B25" s="631" t="s">
        <v>190</v>
      </c>
      <c r="C25" s="419" t="s">
        <v>57</v>
      </c>
      <c r="D25" s="201">
        <v>0</v>
      </c>
      <c r="E25" s="298"/>
      <c r="F25" s="298"/>
      <c r="G25" s="298"/>
      <c r="H25" s="298"/>
      <c r="I25" s="298"/>
      <c r="J25" s="298"/>
      <c r="K25" s="293"/>
      <c r="L25" s="293"/>
    </row>
    <row r="26" spans="1:12" x14ac:dyDescent="0.25">
      <c r="A26" s="636"/>
      <c r="B26" s="636"/>
      <c r="C26" s="419" t="s">
        <v>116</v>
      </c>
      <c r="D26" s="201">
        <v>0</v>
      </c>
      <c r="E26" s="298"/>
      <c r="F26" s="298"/>
      <c r="G26" s="298"/>
      <c r="H26" s="298"/>
      <c r="I26" s="298"/>
      <c r="J26" s="298"/>
      <c r="K26" s="293"/>
      <c r="L26" s="293"/>
    </row>
    <row r="27" spans="1:12" x14ac:dyDescent="0.25">
      <c r="A27" s="636"/>
      <c r="B27" s="636"/>
      <c r="C27" s="419" t="s">
        <v>126</v>
      </c>
      <c r="D27" s="201">
        <v>0</v>
      </c>
      <c r="E27" s="298"/>
      <c r="F27" s="298"/>
      <c r="G27" s="298"/>
      <c r="H27" s="298"/>
      <c r="I27" s="298"/>
      <c r="J27" s="298"/>
      <c r="K27" s="293"/>
      <c r="L27" s="293"/>
    </row>
    <row r="28" spans="1:12" x14ac:dyDescent="0.25">
      <c r="A28" s="636"/>
      <c r="B28" s="636"/>
      <c r="C28" s="419" t="s">
        <v>128</v>
      </c>
      <c r="D28" s="201">
        <v>0</v>
      </c>
      <c r="E28" s="298"/>
      <c r="F28" s="298"/>
      <c r="G28" s="298"/>
      <c r="H28" s="298"/>
      <c r="I28" s="298"/>
      <c r="J28" s="298"/>
      <c r="K28" s="293"/>
      <c r="L28" s="293"/>
    </row>
    <row r="29" spans="1:12" x14ac:dyDescent="0.25">
      <c r="A29" s="636"/>
      <c r="B29" s="636"/>
      <c r="C29" s="419" t="s">
        <v>130</v>
      </c>
      <c r="D29" s="201">
        <v>0</v>
      </c>
      <c r="E29" s="298"/>
      <c r="F29" s="298"/>
      <c r="G29" s="298"/>
      <c r="H29" s="298"/>
      <c r="I29" s="298"/>
      <c r="J29" s="298"/>
      <c r="K29" s="293"/>
      <c r="L29" s="293"/>
    </row>
    <row r="30" spans="1:12" x14ac:dyDescent="0.25">
      <c r="A30" s="636"/>
      <c r="B30" s="636"/>
      <c r="C30" s="419" t="s">
        <v>121</v>
      </c>
      <c r="D30" s="201">
        <v>0</v>
      </c>
      <c r="E30" s="298"/>
      <c r="F30" s="298"/>
      <c r="G30" s="298"/>
      <c r="H30" s="298"/>
      <c r="I30" s="298"/>
      <c r="J30" s="298"/>
      <c r="K30" s="293"/>
      <c r="L30" s="293"/>
    </row>
    <row r="31" spans="1:12" x14ac:dyDescent="0.25">
      <c r="A31" s="636"/>
      <c r="B31" s="636"/>
      <c r="C31" s="419" t="s">
        <v>127</v>
      </c>
      <c r="D31" s="201">
        <v>0</v>
      </c>
      <c r="E31" s="298"/>
      <c r="F31" s="298"/>
      <c r="G31" s="298"/>
      <c r="H31" s="298"/>
      <c r="I31" s="298"/>
      <c r="J31" s="298"/>
      <c r="K31" s="293"/>
      <c r="L31" s="293"/>
    </row>
    <row r="32" spans="1:12" x14ac:dyDescent="0.25">
      <c r="A32" s="636"/>
      <c r="B32" s="636"/>
      <c r="C32" s="419" t="s">
        <v>123</v>
      </c>
      <c r="D32" s="201">
        <v>0</v>
      </c>
      <c r="E32" s="298"/>
      <c r="F32" s="298"/>
      <c r="G32" s="298"/>
      <c r="H32" s="298"/>
      <c r="I32" s="298"/>
      <c r="J32" s="298"/>
      <c r="K32" s="293"/>
      <c r="L32" s="293"/>
    </row>
    <row r="33" spans="1:12" x14ac:dyDescent="0.25">
      <c r="A33" s="636"/>
      <c r="B33" s="636"/>
      <c r="C33" s="419" t="s">
        <v>129</v>
      </c>
      <c r="D33" s="201">
        <v>0</v>
      </c>
      <c r="E33" s="298"/>
      <c r="F33" s="298"/>
      <c r="G33" s="298"/>
      <c r="H33" s="298"/>
      <c r="I33" s="298"/>
      <c r="J33" s="298"/>
      <c r="K33" s="293"/>
      <c r="L33" s="293"/>
    </row>
    <row r="34" spans="1:12" x14ac:dyDescent="0.25">
      <c r="A34" s="636"/>
      <c r="B34" s="636"/>
      <c r="C34" s="419" t="s">
        <v>125</v>
      </c>
      <c r="D34" s="201">
        <v>0</v>
      </c>
      <c r="E34" s="298"/>
      <c r="F34" s="298"/>
      <c r="G34" s="298"/>
      <c r="H34" s="298"/>
      <c r="I34" s="298"/>
      <c r="J34" s="298"/>
      <c r="K34" s="293"/>
      <c r="L34" s="293"/>
    </row>
    <row r="35" spans="1:12" x14ac:dyDescent="0.25">
      <c r="A35" s="636"/>
      <c r="B35" s="636"/>
      <c r="C35" s="419" t="s">
        <v>117</v>
      </c>
      <c r="D35" s="201">
        <v>0</v>
      </c>
      <c r="E35" s="298"/>
      <c r="F35" s="298"/>
      <c r="G35" s="298"/>
      <c r="H35" s="298"/>
      <c r="I35" s="298"/>
      <c r="J35" s="298"/>
      <c r="K35" s="293"/>
      <c r="L35" s="293"/>
    </row>
    <row r="36" spans="1:12" x14ac:dyDescent="0.25">
      <c r="A36" s="636"/>
      <c r="B36" s="636"/>
      <c r="C36" s="419" t="s">
        <v>131</v>
      </c>
      <c r="D36" s="201">
        <v>0</v>
      </c>
      <c r="E36" s="298"/>
      <c r="F36" s="298"/>
      <c r="G36" s="298"/>
      <c r="H36" s="298"/>
      <c r="I36" s="298"/>
      <c r="J36" s="298"/>
      <c r="K36" s="293"/>
      <c r="L36" s="293"/>
    </row>
    <row r="37" spans="1:12" x14ac:dyDescent="0.25">
      <c r="A37" s="636"/>
      <c r="B37" s="636"/>
      <c r="C37" s="419" t="s">
        <v>124</v>
      </c>
      <c r="D37" s="201">
        <v>0</v>
      </c>
      <c r="E37" s="298"/>
      <c r="F37" s="298"/>
      <c r="G37" s="298"/>
      <c r="H37" s="298"/>
      <c r="I37" s="298"/>
      <c r="J37" s="298"/>
      <c r="K37" s="293"/>
      <c r="L37" s="293"/>
    </row>
    <row r="38" spans="1:12" x14ac:dyDescent="0.25">
      <c r="A38" s="636"/>
      <c r="B38" s="636"/>
      <c r="C38" s="419" t="s">
        <v>119</v>
      </c>
      <c r="D38" s="201">
        <v>0</v>
      </c>
      <c r="E38" s="298"/>
      <c r="F38" s="298"/>
      <c r="G38" s="298"/>
      <c r="H38" s="298"/>
      <c r="I38" s="298"/>
      <c r="J38" s="298"/>
      <c r="K38" s="293"/>
      <c r="L38" s="293"/>
    </row>
    <row r="39" spans="1:12" x14ac:dyDescent="0.25">
      <c r="A39" s="636"/>
      <c r="B39" s="636"/>
      <c r="C39" s="419" t="s">
        <v>68</v>
      </c>
      <c r="D39" s="201">
        <v>0</v>
      </c>
      <c r="E39" s="298"/>
      <c r="F39" s="298"/>
      <c r="G39" s="298"/>
      <c r="H39" s="298"/>
      <c r="I39" s="298"/>
      <c r="J39" s="298"/>
      <c r="K39" s="293"/>
      <c r="L39" s="293"/>
    </row>
    <row r="40" spans="1:12" x14ac:dyDescent="0.25">
      <c r="A40" s="636"/>
      <c r="B40" s="636"/>
      <c r="C40" s="419" t="s">
        <v>122</v>
      </c>
      <c r="D40" s="201">
        <v>0</v>
      </c>
      <c r="E40" s="298"/>
      <c r="F40" s="298"/>
      <c r="G40" s="298"/>
      <c r="H40" s="298"/>
      <c r="I40" s="298"/>
      <c r="J40" s="298"/>
      <c r="K40" s="293"/>
      <c r="L40" s="293"/>
    </row>
    <row r="41" spans="1:12" x14ac:dyDescent="0.25">
      <c r="A41" s="636"/>
      <c r="B41" s="636"/>
      <c r="C41" s="419" t="s">
        <v>118</v>
      </c>
      <c r="D41" s="201">
        <v>0</v>
      </c>
      <c r="E41" s="298"/>
      <c r="F41" s="298"/>
      <c r="G41" s="298"/>
      <c r="H41" s="298"/>
      <c r="I41" s="298"/>
      <c r="J41" s="298"/>
      <c r="K41" s="293"/>
      <c r="L41" s="293"/>
    </row>
    <row r="42" spans="1:12" x14ac:dyDescent="0.25">
      <c r="A42" s="636"/>
      <c r="B42" s="636"/>
      <c r="C42" s="419" t="s">
        <v>120</v>
      </c>
      <c r="D42" s="201">
        <v>0</v>
      </c>
      <c r="E42" s="298"/>
      <c r="F42" s="298"/>
      <c r="G42" s="298"/>
      <c r="H42" s="298"/>
      <c r="I42" s="298"/>
      <c r="J42" s="298"/>
      <c r="K42" s="293"/>
      <c r="L42" s="293"/>
    </row>
    <row r="43" spans="1:12" x14ac:dyDescent="0.25">
      <c r="A43" s="636"/>
      <c r="B43" s="631" t="s">
        <v>191</v>
      </c>
      <c r="C43" s="419" t="s">
        <v>57</v>
      </c>
      <c r="D43" s="201">
        <v>0</v>
      </c>
      <c r="E43" s="298"/>
      <c r="F43" s="298"/>
      <c r="G43" s="298"/>
      <c r="H43" s="298"/>
      <c r="I43" s="298"/>
      <c r="J43" s="298"/>
      <c r="K43" s="293"/>
      <c r="L43" s="293"/>
    </row>
    <row r="44" spans="1:12" x14ac:dyDescent="0.25">
      <c r="A44" s="636"/>
      <c r="B44" s="636"/>
      <c r="C44" s="419" t="s">
        <v>132</v>
      </c>
      <c r="D44" s="201">
        <v>0</v>
      </c>
      <c r="E44" s="298"/>
      <c r="F44" s="298"/>
      <c r="G44" s="298"/>
      <c r="H44" s="298"/>
      <c r="I44" s="298"/>
      <c r="J44" s="298"/>
      <c r="K44" s="293"/>
      <c r="L44" s="293"/>
    </row>
    <row r="45" spans="1:12" x14ac:dyDescent="0.25">
      <c r="A45" s="636"/>
      <c r="B45" s="636"/>
      <c r="C45" s="419" t="s">
        <v>135</v>
      </c>
      <c r="D45" s="201">
        <v>0</v>
      </c>
      <c r="E45" s="298"/>
      <c r="F45" s="298"/>
      <c r="G45" s="298"/>
      <c r="H45" s="298"/>
      <c r="I45" s="298"/>
      <c r="J45" s="298"/>
      <c r="K45" s="293"/>
      <c r="L45" s="293"/>
    </row>
    <row r="46" spans="1:12" x14ac:dyDescent="0.25">
      <c r="A46" s="636"/>
      <c r="B46" s="636"/>
      <c r="C46" s="419" t="s">
        <v>145</v>
      </c>
      <c r="D46" s="201">
        <v>0</v>
      </c>
      <c r="E46" s="298"/>
      <c r="F46" s="298"/>
      <c r="G46" s="298"/>
      <c r="H46" s="298"/>
      <c r="I46" s="298"/>
      <c r="J46" s="298"/>
      <c r="K46" s="293"/>
      <c r="L46" s="293"/>
    </row>
    <row r="47" spans="1:12" x14ac:dyDescent="0.25">
      <c r="A47" s="636"/>
      <c r="B47" s="636"/>
      <c r="C47" s="419" t="s">
        <v>137</v>
      </c>
      <c r="D47" s="201">
        <v>0</v>
      </c>
      <c r="E47" s="298"/>
      <c r="F47" s="298"/>
      <c r="G47" s="298"/>
      <c r="H47" s="298"/>
      <c r="I47" s="298"/>
      <c r="J47" s="298"/>
      <c r="K47" s="293"/>
      <c r="L47" s="293"/>
    </row>
    <row r="48" spans="1:12" x14ac:dyDescent="0.25">
      <c r="A48" s="636"/>
      <c r="B48" s="636"/>
      <c r="C48" s="419" t="s">
        <v>149</v>
      </c>
      <c r="D48" s="201">
        <v>0</v>
      </c>
      <c r="E48" s="298"/>
      <c r="F48" s="298"/>
      <c r="G48" s="298"/>
      <c r="H48" s="298"/>
      <c r="I48" s="298"/>
      <c r="J48" s="298"/>
      <c r="K48" s="293"/>
      <c r="L48" s="293"/>
    </row>
    <row r="49" spans="1:12" x14ac:dyDescent="0.25">
      <c r="A49" s="636"/>
      <c r="B49" s="636"/>
      <c r="C49" s="419" t="s">
        <v>146</v>
      </c>
      <c r="D49" s="201">
        <v>0</v>
      </c>
      <c r="E49" s="298"/>
      <c r="F49" s="298"/>
      <c r="G49" s="298"/>
      <c r="H49" s="298"/>
      <c r="I49" s="298"/>
      <c r="J49" s="298"/>
      <c r="K49" s="293"/>
      <c r="L49" s="293"/>
    </row>
    <row r="50" spans="1:12" x14ac:dyDescent="0.25">
      <c r="A50" s="636"/>
      <c r="B50" s="636"/>
      <c r="C50" s="419" t="s">
        <v>69</v>
      </c>
      <c r="D50" s="201">
        <v>0</v>
      </c>
      <c r="E50" s="298"/>
      <c r="F50" s="298"/>
      <c r="G50" s="298"/>
      <c r="H50" s="298"/>
      <c r="I50" s="298"/>
      <c r="J50" s="298"/>
      <c r="K50" s="293"/>
      <c r="L50" s="293"/>
    </row>
    <row r="51" spans="1:12" x14ac:dyDescent="0.25">
      <c r="A51" s="636"/>
      <c r="B51" s="636"/>
      <c r="C51" s="419" t="s">
        <v>143</v>
      </c>
      <c r="D51" s="201">
        <v>0</v>
      </c>
      <c r="E51" s="298"/>
      <c r="F51" s="298"/>
      <c r="G51" s="298"/>
      <c r="H51" s="298"/>
      <c r="I51" s="298"/>
      <c r="J51" s="298"/>
      <c r="K51" s="293"/>
      <c r="L51" s="293"/>
    </row>
    <row r="52" spans="1:12" x14ac:dyDescent="0.25">
      <c r="A52" s="636"/>
      <c r="B52" s="636"/>
      <c r="C52" s="419" t="s">
        <v>144</v>
      </c>
      <c r="D52" s="201">
        <v>0</v>
      </c>
      <c r="E52" s="298"/>
      <c r="F52" s="298"/>
      <c r="G52" s="298"/>
      <c r="H52" s="298"/>
      <c r="I52" s="298"/>
      <c r="J52" s="298"/>
      <c r="K52" s="293"/>
      <c r="L52" s="293"/>
    </row>
    <row r="53" spans="1:12" x14ac:dyDescent="0.25">
      <c r="A53" s="636"/>
      <c r="B53" s="636"/>
      <c r="C53" s="419" t="s">
        <v>134</v>
      </c>
      <c r="D53" s="201">
        <v>0</v>
      </c>
      <c r="E53" s="298"/>
      <c r="F53" s="298"/>
      <c r="G53" s="298"/>
      <c r="H53" s="298"/>
      <c r="I53" s="298"/>
      <c r="J53" s="298"/>
      <c r="K53" s="293"/>
      <c r="L53" s="293"/>
    </row>
    <row r="54" spans="1:12" x14ac:dyDescent="0.25">
      <c r="A54" s="636"/>
      <c r="B54" s="636"/>
      <c r="C54" s="419" t="s">
        <v>147</v>
      </c>
      <c r="D54" s="201">
        <v>0</v>
      </c>
      <c r="E54" s="298"/>
      <c r="F54" s="298"/>
      <c r="G54" s="298"/>
      <c r="H54" s="298"/>
      <c r="I54" s="298"/>
      <c r="J54" s="298"/>
      <c r="K54" s="293"/>
      <c r="L54" s="293"/>
    </row>
    <row r="55" spans="1:12" x14ac:dyDescent="0.25">
      <c r="A55" s="636"/>
      <c r="B55" s="636"/>
      <c r="C55" s="419" t="s">
        <v>141</v>
      </c>
      <c r="D55" s="201">
        <v>0</v>
      </c>
      <c r="E55" s="298"/>
      <c r="F55" s="298"/>
      <c r="G55" s="298"/>
      <c r="H55" s="298"/>
      <c r="I55" s="298"/>
      <c r="J55" s="298"/>
      <c r="K55" s="293"/>
      <c r="L55" s="293"/>
    </row>
    <row r="56" spans="1:12" x14ac:dyDescent="0.25">
      <c r="A56" s="636"/>
      <c r="B56" s="636"/>
      <c r="C56" s="419" t="s">
        <v>148</v>
      </c>
      <c r="D56" s="201">
        <v>0</v>
      </c>
      <c r="E56" s="298"/>
      <c r="F56" s="298"/>
      <c r="G56" s="298"/>
      <c r="H56" s="298"/>
      <c r="I56" s="298"/>
      <c r="J56" s="298"/>
      <c r="K56" s="293"/>
      <c r="L56" s="293"/>
    </row>
    <row r="57" spans="1:12" x14ac:dyDescent="0.25">
      <c r="A57" s="636"/>
      <c r="B57" s="636"/>
      <c r="C57" s="419" t="s">
        <v>140</v>
      </c>
      <c r="D57" s="201">
        <v>0</v>
      </c>
      <c r="E57" s="298"/>
      <c r="F57" s="298"/>
      <c r="G57" s="298"/>
      <c r="H57" s="298"/>
      <c r="I57" s="298"/>
      <c r="J57" s="298"/>
      <c r="K57" s="293"/>
      <c r="L57" s="293"/>
    </row>
    <row r="58" spans="1:12" x14ac:dyDescent="0.25">
      <c r="A58" s="636"/>
      <c r="B58" s="636"/>
      <c r="C58" s="419" t="s">
        <v>136</v>
      </c>
      <c r="D58" s="201">
        <v>0</v>
      </c>
      <c r="E58" s="298"/>
      <c r="F58" s="298"/>
      <c r="G58" s="298"/>
      <c r="H58" s="298"/>
      <c r="I58" s="298"/>
      <c r="J58" s="298"/>
      <c r="K58" s="293"/>
      <c r="L58" s="293"/>
    </row>
    <row r="59" spans="1:12" x14ac:dyDescent="0.25">
      <c r="A59" s="636"/>
      <c r="B59" s="636"/>
      <c r="C59" s="419" t="s">
        <v>142</v>
      </c>
      <c r="D59" s="201">
        <v>0</v>
      </c>
      <c r="E59" s="298"/>
      <c r="F59" s="298"/>
      <c r="G59" s="298"/>
      <c r="H59" s="298"/>
      <c r="I59" s="298"/>
      <c r="J59" s="298"/>
      <c r="K59" s="293"/>
      <c r="L59" s="293"/>
    </row>
    <row r="60" spans="1:12" x14ac:dyDescent="0.25">
      <c r="A60" s="636"/>
      <c r="B60" s="636"/>
      <c r="C60" s="419" t="s">
        <v>66</v>
      </c>
      <c r="D60" s="201">
        <v>0</v>
      </c>
      <c r="E60" s="298"/>
      <c r="F60" s="298"/>
      <c r="G60" s="298"/>
      <c r="H60" s="298"/>
      <c r="I60" s="298"/>
      <c r="J60" s="298"/>
      <c r="K60" s="293"/>
      <c r="L60" s="293"/>
    </row>
    <row r="61" spans="1:12" x14ac:dyDescent="0.25">
      <c r="A61" s="636"/>
      <c r="B61" s="636"/>
      <c r="C61" s="419" t="s">
        <v>133</v>
      </c>
      <c r="D61" s="201">
        <v>0</v>
      </c>
      <c r="E61" s="298"/>
      <c r="F61" s="298"/>
      <c r="G61" s="298"/>
      <c r="H61" s="298"/>
      <c r="I61" s="298"/>
      <c r="J61" s="298"/>
      <c r="K61" s="293"/>
      <c r="L61" s="293"/>
    </row>
    <row r="62" spans="1:12" x14ac:dyDescent="0.25">
      <c r="A62" s="636"/>
      <c r="B62" s="636"/>
      <c r="C62" s="419" t="s">
        <v>65</v>
      </c>
      <c r="D62" s="201">
        <v>0</v>
      </c>
      <c r="E62" s="298"/>
      <c r="F62" s="298"/>
      <c r="G62" s="298"/>
      <c r="H62" s="298"/>
      <c r="I62" s="298"/>
      <c r="J62" s="298"/>
      <c r="K62" s="293"/>
      <c r="L62" s="293"/>
    </row>
    <row r="63" spans="1:12" x14ac:dyDescent="0.25">
      <c r="A63" s="636"/>
      <c r="B63" s="636"/>
      <c r="C63" s="419" t="s">
        <v>150</v>
      </c>
      <c r="D63" s="201">
        <v>0</v>
      </c>
      <c r="E63" s="298"/>
      <c r="F63" s="298"/>
      <c r="G63" s="298"/>
      <c r="H63" s="298"/>
      <c r="I63" s="298"/>
      <c r="J63" s="298"/>
      <c r="K63" s="293"/>
      <c r="L63" s="293"/>
    </row>
    <row r="64" spans="1:12" x14ac:dyDescent="0.25">
      <c r="A64" s="636"/>
      <c r="B64" s="636"/>
      <c r="C64" s="419" t="s">
        <v>138</v>
      </c>
      <c r="D64" s="201">
        <v>0</v>
      </c>
      <c r="E64" s="298"/>
      <c r="F64" s="298"/>
      <c r="G64" s="298"/>
      <c r="H64" s="298"/>
      <c r="I64" s="298"/>
      <c r="J64" s="298"/>
      <c r="K64" s="293"/>
      <c r="L64" s="293"/>
    </row>
    <row r="65" spans="1:12" x14ac:dyDescent="0.25">
      <c r="A65" s="636"/>
      <c r="B65" s="636"/>
      <c r="C65" s="419" t="s">
        <v>139</v>
      </c>
      <c r="D65" s="201">
        <v>0</v>
      </c>
      <c r="E65" s="298"/>
      <c r="F65" s="298"/>
      <c r="G65" s="298"/>
      <c r="H65" s="298"/>
      <c r="I65" s="298"/>
      <c r="J65" s="298"/>
      <c r="K65" s="293"/>
      <c r="L65" s="293"/>
    </row>
    <row r="66" spans="1:12" x14ac:dyDescent="0.25">
      <c r="A66" s="636"/>
      <c r="B66" s="631" t="s">
        <v>192</v>
      </c>
      <c r="C66" s="419" t="s">
        <v>57</v>
      </c>
      <c r="D66" s="201">
        <v>0</v>
      </c>
      <c r="E66" s="298"/>
      <c r="F66" s="298"/>
      <c r="G66" s="298"/>
      <c r="H66" s="298"/>
      <c r="I66" s="298"/>
      <c r="J66" s="298"/>
      <c r="K66" s="293"/>
      <c r="L66" s="293"/>
    </row>
    <row r="67" spans="1:12" x14ac:dyDescent="0.25">
      <c r="A67" s="636"/>
      <c r="B67" s="636"/>
      <c r="C67" s="419" t="s">
        <v>151</v>
      </c>
      <c r="D67" s="201">
        <v>0</v>
      </c>
      <c r="E67" s="298"/>
      <c r="F67" s="298"/>
      <c r="G67" s="298"/>
      <c r="H67" s="298"/>
      <c r="I67" s="298"/>
      <c r="J67" s="298"/>
      <c r="K67" s="293"/>
      <c r="L67" s="293"/>
    </row>
    <row r="68" spans="1:12" x14ac:dyDescent="0.25">
      <c r="A68" s="636"/>
      <c r="B68" s="636"/>
      <c r="C68" s="419" t="s">
        <v>162</v>
      </c>
      <c r="D68" s="201">
        <v>0</v>
      </c>
      <c r="E68" s="298"/>
      <c r="F68" s="298"/>
      <c r="G68" s="298"/>
      <c r="H68" s="298"/>
      <c r="I68" s="298"/>
      <c r="J68" s="298"/>
      <c r="K68" s="293"/>
      <c r="L68" s="293"/>
    </row>
    <row r="69" spans="1:12" x14ac:dyDescent="0.25">
      <c r="A69" s="636"/>
      <c r="B69" s="636"/>
      <c r="C69" s="419" t="s">
        <v>156</v>
      </c>
      <c r="D69" s="201">
        <v>0</v>
      </c>
      <c r="E69" s="298"/>
      <c r="F69" s="298"/>
      <c r="G69" s="298"/>
      <c r="H69" s="298"/>
      <c r="I69" s="298"/>
      <c r="J69" s="298"/>
      <c r="K69" s="293"/>
      <c r="L69" s="293"/>
    </row>
    <row r="70" spans="1:12" x14ac:dyDescent="0.25">
      <c r="A70" s="636"/>
      <c r="B70" s="636"/>
      <c r="C70" s="419" t="s">
        <v>155</v>
      </c>
      <c r="D70" s="201">
        <v>0</v>
      </c>
      <c r="E70" s="298"/>
      <c r="F70" s="298"/>
      <c r="G70" s="298"/>
      <c r="H70" s="298"/>
      <c r="I70" s="298"/>
      <c r="J70" s="298"/>
      <c r="K70" s="293"/>
      <c r="L70" s="293"/>
    </row>
    <row r="71" spans="1:12" x14ac:dyDescent="0.25">
      <c r="A71" s="636"/>
      <c r="B71" s="636"/>
      <c r="C71" s="419" t="s">
        <v>154</v>
      </c>
      <c r="D71" s="201">
        <v>0</v>
      </c>
      <c r="E71" s="298"/>
      <c r="F71" s="298"/>
      <c r="G71" s="298"/>
      <c r="H71" s="298"/>
      <c r="I71" s="298"/>
      <c r="J71" s="298"/>
      <c r="K71" s="293"/>
      <c r="L71" s="293"/>
    </row>
    <row r="72" spans="1:12" x14ac:dyDescent="0.25">
      <c r="A72" s="636"/>
      <c r="B72" s="636"/>
      <c r="C72" s="419" t="s">
        <v>161</v>
      </c>
      <c r="D72" s="201">
        <v>0</v>
      </c>
      <c r="E72" s="298"/>
      <c r="F72" s="298"/>
      <c r="G72" s="298"/>
      <c r="H72" s="298"/>
      <c r="I72" s="298"/>
      <c r="J72" s="298"/>
      <c r="K72" s="293"/>
      <c r="L72" s="293"/>
    </row>
    <row r="73" spans="1:12" x14ac:dyDescent="0.25">
      <c r="A73" s="636"/>
      <c r="B73" s="636"/>
      <c r="C73" s="419" t="s">
        <v>157</v>
      </c>
      <c r="D73" s="201">
        <v>0</v>
      </c>
      <c r="E73" s="298"/>
      <c r="F73" s="298"/>
      <c r="G73" s="298"/>
      <c r="H73" s="298"/>
      <c r="I73" s="298"/>
      <c r="J73" s="298"/>
      <c r="K73" s="293"/>
      <c r="L73" s="293"/>
    </row>
    <row r="74" spans="1:12" x14ac:dyDescent="0.25">
      <c r="A74" s="636"/>
      <c r="B74" s="636"/>
      <c r="C74" s="419" t="s">
        <v>159</v>
      </c>
      <c r="D74" s="201">
        <v>0</v>
      </c>
      <c r="E74" s="298"/>
      <c r="F74" s="298"/>
      <c r="G74" s="298"/>
      <c r="H74" s="298"/>
      <c r="I74" s="298"/>
      <c r="J74" s="298"/>
      <c r="K74" s="293"/>
      <c r="L74" s="293"/>
    </row>
    <row r="75" spans="1:12" x14ac:dyDescent="0.25">
      <c r="A75" s="636"/>
      <c r="B75" s="636"/>
      <c r="C75" s="419" t="s">
        <v>164</v>
      </c>
      <c r="D75" s="201">
        <v>0</v>
      </c>
      <c r="E75" s="298"/>
      <c r="F75" s="298"/>
      <c r="G75" s="298"/>
      <c r="H75" s="298"/>
      <c r="I75" s="298"/>
      <c r="J75" s="298"/>
      <c r="K75" s="293"/>
      <c r="L75" s="293"/>
    </row>
    <row r="76" spans="1:12" x14ac:dyDescent="0.25">
      <c r="A76" s="636"/>
      <c r="B76" s="636"/>
      <c r="C76" s="419" t="s">
        <v>152</v>
      </c>
      <c r="D76" s="201">
        <v>0</v>
      </c>
      <c r="E76" s="298"/>
      <c r="F76" s="298"/>
      <c r="G76" s="298"/>
      <c r="H76" s="298"/>
      <c r="I76" s="298"/>
      <c r="J76" s="298"/>
      <c r="K76" s="293"/>
      <c r="L76" s="293"/>
    </row>
    <row r="77" spans="1:12" x14ac:dyDescent="0.25">
      <c r="A77" s="636"/>
      <c r="B77" s="636"/>
      <c r="C77" s="419" t="s">
        <v>67</v>
      </c>
      <c r="D77" s="201">
        <v>0</v>
      </c>
      <c r="E77" s="298"/>
      <c r="F77" s="298"/>
      <c r="G77" s="298"/>
      <c r="H77" s="298"/>
      <c r="I77" s="298"/>
      <c r="J77" s="298"/>
      <c r="K77" s="293"/>
      <c r="L77" s="293"/>
    </row>
    <row r="78" spans="1:12" x14ac:dyDescent="0.25">
      <c r="A78" s="636"/>
      <c r="B78" s="636"/>
      <c r="C78" s="419" t="s">
        <v>70</v>
      </c>
      <c r="D78" s="201">
        <v>0</v>
      </c>
      <c r="E78" s="298"/>
      <c r="F78" s="298"/>
      <c r="G78" s="298"/>
      <c r="H78" s="298"/>
      <c r="I78" s="298"/>
      <c r="J78" s="298"/>
      <c r="K78" s="293"/>
      <c r="L78" s="293"/>
    </row>
    <row r="79" spans="1:12" x14ac:dyDescent="0.25">
      <c r="A79" s="636"/>
      <c r="B79" s="636"/>
      <c r="C79" s="419" t="s">
        <v>153</v>
      </c>
      <c r="D79" s="201">
        <v>0</v>
      </c>
      <c r="E79" s="298"/>
      <c r="F79" s="298"/>
      <c r="G79" s="298"/>
      <c r="H79" s="298"/>
      <c r="I79" s="298"/>
      <c r="J79" s="298"/>
      <c r="K79" s="293"/>
      <c r="L79" s="293"/>
    </row>
    <row r="80" spans="1:12" x14ac:dyDescent="0.25">
      <c r="A80" s="636"/>
      <c r="B80" s="636"/>
      <c r="C80" s="419" t="s">
        <v>158</v>
      </c>
      <c r="D80" s="201">
        <v>0</v>
      </c>
      <c r="E80" s="298"/>
      <c r="F80" s="298"/>
      <c r="G80" s="298"/>
      <c r="H80" s="298"/>
      <c r="I80" s="298"/>
      <c r="J80" s="298"/>
      <c r="K80" s="293"/>
      <c r="L80" s="293"/>
    </row>
    <row r="81" spans="1:12" x14ac:dyDescent="0.25">
      <c r="A81" s="636"/>
      <c r="B81" s="636"/>
      <c r="C81" s="419" t="s">
        <v>163</v>
      </c>
      <c r="D81" s="201">
        <v>0</v>
      </c>
      <c r="E81" s="298"/>
      <c r="F81" s="298"/>
      <c r="G81" s="298"/>
      <c r="H81" s="298"/>
      <c r="I81" s="298"/>
      <c r="J81" s="298"/>
      <c r="K81" s="293"/>
      <c r="L81" s="293"/>
    </row>
    <row r="82" spans="1:12" x14ac:dyDescent="0.25">
      <c r="A82" s="636"/>
      <c r="B82" s="636"/>
      <c r="C82" s="419" t="s">
        <v>160</v>
      </c>
      <c r="D82" s="201">
        <v>0</v>
      </c>
      <c r="E82" s="298"/>
      <c r="F82" s="298"/>
      <c r="G82" s="298"/>
      <c r="H82" s="298"/>
      <c r="I82" s="298"/>
      <c r="J82" s="298"/>
      <c r="K82" s="293"/>
      <c r="L82" s="293"/>
    </row>
    <row r="83" spans="1:12" x14ac:dyDescent="0.25">
      <c r="A83" s="636"/>
      <c r="B83" s="631" t="s">
        <v>193</v>
      </c>
      <c r="C83" s="419" t="s">
        <v>57</v>
      </c>
      <c r="D83" s="201">
        <v>0</v>
      </c>
      <c r="E83" s="298"/>
      <c r="F83" s="298"/>
      <c r="G83" s="298"/>
      <c r="H83" s="298"/>
      <c r="I83" s="298"/>
      <c r="J83" s="298"/>
      <c r="K83" s="293"/>
      <c r="L83" s="293"/>
    </row>
    <row r="84" spans="1:12" x14ac:dyDescent="0.25">
      <c r="A84" s="636"/>
      <c r="B84" s="636"/>
      <c r="C84" s="419" t="s">
        <v>165</v>
      </c>
      <c r="D84" s="201">
        <v>0</v>
      </c>
      <c r="E84" s="298"/>
      <c r="F84" s="298"/>
      <c r="G84" s="298"/>
      <c r="H84" s="298"/>
      <c r="I84" s="298"/>
      <c r="J84" s="298"/>
      <c r="K84" s="293"/>
      <c r="L84" s="293"/>
    </row>
    <row r="85" spans="1:12" x14ac:dyDescent="0.25">
      <c r="A85" s="636"/>
      <c r="B85" s="636"/>
      <c r="C85" s="419" t="s">
        <v>175</v>
      </c>
      <c r="D85" s="201">
        <v>0</v>
      </c>
      <c r="E85" s="298"/>
      <c r="F85" s="298"/>
      <c r="G85" s="298"/>
      <c r="H85" s="298"/>
      <c r="I85" s="298"/>
      <c r="J85" s="298"/>
      <c r="K85" s="293"/>
      <c r="L85" s="293"/>
    </row>
    <row r="86" spans="1:12" x14ac:dyDescent="0.25">
      <c r="A86" s="636"/>
      <c r="B86" s="636"/>
      <c r="C86" s="419" t="s">
        <v>178</v>
      </c>
      <c r="D86" s="201">
        <v>0</v>
      </c>
      <c r="E86" s="298"/>
      <c r="F86" s="298"/>
      <c r="G86" s="298"/>
      <c r="H86" s="298"/>
      <c r="I86" s="298"/>
      <c r="J86" s="298"/>
      <c r="K86" s="293"/>
      <c r="L86" s="293"/>
    </row>
    <row r="87" spans="1:12" x14ac:dyDescent="0.25">
      <c r="A87" s="636"/>
      <c r="B87" s="636"/>
      <c r="C87" s="419" t="s">
        <v>179</v>
      </c>
      <c r="D87" s="201">
        <v>0</v>
      </c>
      <c r="E87" s="298"/>
      <c r="F87" s="298"/>
      <c r="G87" s="298"/>
      <c r="H87" s="298"/>
      <c r="I87" s="298"/>
      <c r="J87" s="298"/>
      <c r="K87" s="293"/>
      <c r="L87" s="293"/>
    </row>
    <row r="88" spans="1:12" x14ac:dyDescent="0.25">
      <c r="A88" s="636"/>
      <c r="B88" s="636"/>
      <c r="C88" s="419" t="s">
        <v>171</v>
      </c>
      <c r="D88" s="201">
        <v>0</v>
      </c>
      <c r="E88" s="298"/>
      <c r="F88" s="298"/>
      <c r="G88" s="298"/>
      <c r="H88" s="298"/>
      <c r="I88" s="298"/>
      <c r="J88" s="298"/>
      <c r="K88" s="293"/>
      <c r="L88" s="293"/>
    </row>
    <row r="89" spans="1:12" x14ac:dyDescent="0.25">
      <c r="A89" s="636"/>
      <c r="B89" s="636"/>
      <c r="C89" s="419" t="s">
        <v>183</v>
      </c>
      <c r="D89" s="201">
        <v>0</v>
      </c>
      <c r="E89" s="298"/>
      <c r="F89" s="298"/>
      <c r="G89" s="298"/>
      <c r="H89" s="298"/>
      <c r="I89" s="298"/>
      <c r="J89" s="298"/>
      <c r="K89" s="293"/>
      <c r="L89" s="293"/>
    </row>
    <row r="90" spans="1:12" x14ac:dyDescent="0.25">
      <c r="A90" s="636"/>
      <c r="B90" s="636"/>
      <c r="C90" s="419" t="s">
        <v>184</v>
      </c>
      <c r="D90" s="201">
        <v>0</v>
      </c>
      <c r="E90" s="298"/>
      <c r="F90" s="298"/>
      <c r="G90" s="298"/>
      <c r="H90" s="298"/>
      <c r="I90" s="298"/>
      <c r="J90" s="298"/>
      <c r="K90" s="293"/>
      <c r="L90" s="293"/>
    </row>
    <row r="91" spans="1:12" x14ac:dyDescent="0.25">
      <c r="A91" s="636"/>
      <c r="B91" s="636"/>
      <c r="C91" s="419" t="s">
        <v>181</v>
      </c>
      <c r="D91" s="201">
        <v>0</v>
      </c>
      <c r="E91" s="298"/>
      <c r="F91" s="298"/>
      <c r="G91" s="298"/>
      <c r="H91" s="298"/>
      <c r="I91" s="298"/>
      <c r="J91" s="298"/>
      <c r="K91" s="293"/>
      <c r="L91" s="293"/>
    </row>
    <row r="92" spans="1:12" x14ac:dyDescent="0.25">
      <c r="A92" s="636"/>
      <c r="B92" s="636"/>
      <c r="C92" s="419" t="s">
        <v>180</v>
      </c>
      <c r="D92" s="201">
        <v>0</v>
      </c>
      <c r="E92" s="298"/>
      <c r="F92" s="298"/>
      <c r="G92" s="298"/>
      <c r="H92" s="298"/>
      <c r="I92" s="298"/>
      <c r="J92" s="298"/>
      <c r="K92" s="293"/>
      <c r="L92" s="293"/>
    </row>
    <row r="93" spans="1:12" x14ac:dyDescent="0.25">
      <c r="A93" s="636"/>
      <c r="B93" s="636"/>
      <c r="C93" s="419" t="s">
        <v>169</v>
      </c>
      <c r="D93" s="201">
        <v>0</v>
      </c>
      <c r="E93" s="298"/>
      <c r="F93" s="298"/>
      <c r="G93" s="298"/>
      <c r="H93" s="298"/>
      <c r="I93" s="298"/>
      <c r="J93" s="298"/>
      <c r="K93" s="293"/>
      <c r="L93" s="293"/>
    </row>
    <row r="94" spans="1:12" x14ac:dyDescent="0.25">
      <c r="A94" s="636"/>
      <c r="B94" s="636"/>
      <c r="C94" s="419" t="s">
        <v>173</v>
      </c>
      <c r="D94" s="201">
        <v>0</v>
      </c>
      <c r="E94" s="298"/>
      <c r="F94" s="298"/>
      <c r="G94" s="298"/>
      <c r="H94" s="298"/>
      <c r="I94" s="298"/>
      <c r="J94" s="298"/>
      <c r="K94" s="293"/>
      <c r="L94" s="293"/>
    </row>
    <row r="95" spans="1:12" x14ac:dyDescent="0.25">
      <c r="A95" s="636"/>
      <c r="B95" s="636"/>
      <c r="C95" s="419" t="s">
        <v>176</v>
      </c>
      <c r="D95" s="201">
        <v>0</v>
      </c>
      <c r="E95" s="298"/>
      <c r="F95" s="298"/>
      <c r="G95" s="298"/>
      <c r="H95" s="298"/>
      <c r="I95" s="298"/>
      <c r="J95" s="298"/>
      <c r="K95" s="293"/>
      <c r="L95" s="293"/>
    </row>
    <row r="96" spans="1:12" x14ac:dyDescent="0.25">
      <c r="A96" s="636"/>
      <c r="B96" s="636"/>
      <c r="C96" s="419" t="s">
        <v>167</v>
      </c>
      <c r="D96" s="201">
        <v>0</v>
      </c>
      <c r="E96" s="298"/>
      <c r="F96" s="298"/>
      <c r="G96" s="298"/>
      <c r="H96" s="298"/>
      <c r="I96" s="298"/>
      <c r="J96" s="298"/>
      <c r="K96" s="293"/>
      <c r="L96" s="293"/>
    </row>
    <row r="97" spans="1:12" x14ac:dyDescent="0.25">
      <c r="A97" s="636"/>
      <c r="B97" s="636"/>
      <c r="C97" s="419" t="s">
        <v>185</v>
      </c>
      <c r="D97" s="201">
        <v>0</v>
      </c>
      <c r="E97" s="298"/>
      <c r="F97" s="298"/>
      <c r="G97" s="298"/>
      <c r="H97" s="298"/>
      <c r="I97" s="298"/>
      <c r="J97" s="298"/>
      <c r="K97" s="293"/>
      <c r="L97" s="293"/>
    </row>
    <row r="98" spans="1:12" x14ac:dyDescent="0.25">
      <c r="A98" s="636"/>
      <c r="B98" s="636"/>
      <c r="C98" s="419" t="s">
        <v>172</v>
      </c>
      <c r="D98" s="201">
        <v>0</v>
      </c>
      <c r="E98" s="298"/>
      <c r="F98" s="298"/>
      <c r="G98" s="298"/>
      <c r="H98" s="298"/>
      <c r="I98" s="298"/>
      <c r="J98" s="298"/>
      <c r="K98" s="293"/>
      <c r="L98" s="293"/>
    </row>
    <row r="99" spans="1:12" x14ac:dyDescent="0.25">
      <c r="A99" s="636"/>
      <c r="B99" s="636"/>
      <c r="C99" s="419" t="s">
        <v>174</v>
      </c>
      <c r="D99" s="201">
        <v>0</v>
      </c>
      <c r="E99" s="298"/>
      <c r="F99" s="298"/>
      <c r="G99" s="298"/>
      <c r="H99" s="298"/>
      <c r="I99" s="298"/>
      <c r="J99" s="298"/>
      <c r="K99" s="293"/>
      <c r="L99" s="293"/>
    </row>
    <row r="100" spans="1:12" x14ac:dyDescent="0.25">
      <c r="A100" s="636"/>
      <c r="B100" s="636"/>
      <c r="C100" s="419" t="s">
        <v>168</v>
      </c>
      <c r="D100" s="201">
        <v>0</v>
      </c>
      <c r="E100" s="298"/>
      <c r="F100" s="298"/>
      <c r="G100" s="298"/>
      <c r="H100" s="298"/>
      <c r="I100" s="298"/>
      <c r="J100" s="298"/>
      <c r="K100" s="293"/>
      <c r="L100" s="293"/>
    </row>
    <row r="101" spans="1:12" x14ac:dyDescent="0.25">
      <c r="A101" s="636"/>
      <c r="B101" s="636"/>
      <c r="C101" s="419" t="s">
        <v>182</v>
      </c>
      <c r="D101" s="201">
        <v>0</v>
      </c>
      <c r="E101" s="298"/>
      <c r="F101" s="298"/>
      <c r="G101" s="298"/>
      <c r="H101" s="298"/>
      <c r="I101" s="298"/>
      <c r="J101" s="298"/>
      <c r="K101" s="293"/>
      <c r="L101" s="293"/>
    </row>
    <row r="102" spans="1:12" x14ac:dyDescent="0.25">
      <c r="A102" s="636"/>
      <c r="B102" s="636"/>
      <c r="C102" s="419" t="s">
        <v>170</v>
      </c>
      <c r="D102" s="201">
        <v>0</v>
      </c>
      <c r="E102" s="298"/>
      <c r="F102" s="298"/>
      <c r="G102" s="298"/>
      <c r="H102" s="298"/>
      <c r="I102" s="298"/>
      <c r="J102" s="298"/>
      <c r="K102" s="293"/>
      <c r="L102" s="293"/>
    </row>
    <row r="103" spans="1:12" x14ac:dyDescent="0.25">
      <c r="A103" s="636"/>
      <c r="B103" s="636"/>
      <c r="C103" s="419" t="s">
        <v>177</v>
      </c>
      <c r="D103" s="201">
        <v>0</v>
      </c>
      <c r="E103" s="298"/>
      <c r="F103" s="298"/>
      <c r="G103" s="298"/>
      <c r="H103" s="298"/>
      <c r="I103" s="298"/>
      <c r="J103" s="298"/>
      <c r="K103" s="293"/>
      <c r="L103" s="293"/>
    </row>
    <row r="104" spans="1:12" x14ac:dyDescent="0.25">
      <c r="A104" s="636"/>
      <c r="B104" s="636"/>
      <c r="C104" s="419" t="s">
        <v>166</v>
      </c>
      <c r="D104" s="201">
        <v>0</v>
      </c>
      <c r="E104" s="298"/>
      <c r="F104" s="298"/>
      <c r="G104" s="298"/>
      <c r="H104" s="298"/>
      <c r="I104" s="298"/>
      <c r="J104" s="298"/>
      <c r="K104" s="293"/>
      <c r="L104" s="293"/>
    </row>
    <row r="105" spans="1:12" x14ac:dyDescent="0.25">
      <c r="A105" s="636"/>
      <c r="B105" s="636"/>
      <c r="C105" s="419" t="s">
        <v>71</v>
      </c>
      <c r="D105" s="201">
        <v>0</v>
      </c>
      <c r="E105" s="298"/>
      <c r="F105" s="298"/>
      <c r="G105" s="298"/>
      <c r="H105" s="298"/>
      <c r="I105" s="298"/>
      <c r="J105" s="298"/>
      <c r="K105" s="293"/>
      <c r="L105" s="293"/>
    </row>
    <row r="106" spans="1:12" x14ac:dyDescent="0.25">
      <c r="A106" s="636"/>
      <c r="B106" s="631" t="s">
        <v>189</v>
      </c>
      <c r="C106" s="419" t="s">
        <v>57</v>
      </c>
      <c r="D106" s="201">
        <v>0</v>
      </c>
      <c r="E106" s="298"/>
      <c r="F106" s="298"/>
      <c r="G106" s="298"/>
      <c r="H106" s="298"/>
      <c r="I106" s="298"/>
      <c r="J106" s="298"/>
      <c r="K106" s="293"/>
      <c r="L106" s="293"/>
    </row>
    <row r="107" spans="1:12" x14ac:dyDescent="0.25">
      <c r="A107" s="636"/>
      <c r="B107" s="636"/>
      <c r="C107" s="419" t="s">
        <v>105</v>
      </c>
      <c r="D107" s="201">
        <v>0</v>
      </c>
      <c r="E107" s="298"/>
      <c r="F107" s="298"/>
      <c r="G107" s="298"/>
      <c r="H107" s="298"/>
      <c r="I107" s="298"/>
      <c r="J107" s="298"/>
      <c r="K107" s="293"/>
      <c r="L107" s="293"/>
    </row>
    <row r="108" spans="1:12" x14ac:dyDescent="0.25">
      <c r="A108" s="636"/>
      <c r="B108" s="636"/>
      <c r="C108" s="419" t="s">
        <v>107</v>
      </c>
      <c r="D108" s="201">
        <v>0</v>
      </c>
      <c r="E108" s="298"/>
      <c r="F108" s="298"/>
      <c r="G108" s="298"/>
      <c r="H108" s="298"/>
      <c r="I108" s="298"/>
      <c r="J108" s="298"/>
      <c r="K108" s="293"/>
      <c r="L108" s="293"/>
    </row>
    <row r="109" spans="1:12" x14ac:dyDescent="0.25">
      <c r="A109" s="636"/>
      <c r="B109" s="636"/>
      <c r="C109" s="419" t="s">
        <v>108</v>
      </c>
      <c r="D109" s="201">
        <v>0</v>
      </c>
      <c r="E109" s="298"/>
      <c r="F109" s="298"/>
      <c r="G109" s="298"/>
      <c r="H109" s="298"/>
      <c r="I109" s="298"/>
      <c r="J109" s="298"/>
      <c r="K109" s="293"/>
      <c r="L109" s="293"/>
    </row>
    <row r="110" spans="1:12" x14ac:dyDescent="0.25">
      <c r="A110" s="636"/>
      <c r="B110" s="636"/>
      <c r="C110" s="419" t="s">
        <v>110</v>
      </c>
      <c r="D110" s="201">
        <v>0</v>
      </c>
      <c r="E110" s="298"/>
      <c r="F110" s="298"/>
      <c r="G110" s="298"/>
      <c r="H110" s="298"/>
      <c r="I110" s="298"/>
      <c r="J110" s="298"/>
      <c r="K110" s="293"/>
      <c r="L110" s="293"/>
    </row>
    <row r="111" spans="1:12" x14ac:dyDescent="0.25">
      <c r="A111" s="636"/>
      <c r="B111" s="636"/>
      <c r="C111" s="419" t="s">
        <v>115</v>
      </c>
      <c r="D111" s="201">
        <v>0</v>
      </c>
      <c r="E111" s="298"/>
      <c r="F111" s="298"/>
      <c r="G111" s="298"/>
      <c r="H111" s="298"/>
      <c r="I111" s="298"/>
      <c r="J111" s="298"/>
      <c r="K111" s="293"/>
      <c r="L111" s="293"/>
    </row>
    <row r="112" spans="1:12" x14ac:dyDescent="0.25">
      <c r="A112" s="636"/>
      <c r="B112" s="636"/>
      <c r="C112" s="419" t="s">
        <v>113</v>
      </c>
      <c r="D112" s="201">
        <v>0</v>
      </c>
      <c r="E112" s="298"/>
      <c r="F112" s="298"/>
      <c r="G112" s="298"/>
      <c r="H112" s="298"/>
      <c r="I112" s="298"/>
      <c r="J112" s="298"/>
      <c r="K112" s="293"/>
      <c r="L112" s="293"/>
    </row>
    <row r="113" spans="1:12" x14ac:dyDescent="0.25">
      <c r="A113" s="636"/>
      <c r="B113" s="636"/>
      <c r="C113" s="419" t="s">
        <v>114</v>
      </c>
      <c r="D113" s="201">
        <v>0</v>
      </c>
      <c r="E113" s="298"/>
      <c r="F113" s="298"/>
      <c r="G113" s="298"/>
      <c r="H113" s="298"/>
      <c r="I113" s="298"/>
      <c r="J113" s="298"/>
      <c r="K113" s="293"/>
      <c r="L113" s="293"/>
    </row>
    <row r="114" spans="1:12" x14ac:dyDescent="0.25">
      <c r="A114" s="636"/>
      <c r="B114" s="636"/>
      <c r="C114" s="419" t="s">
        <v>106</v>
      </c>
      <c r="D114" s="201">
        <v>0</v>
      </c>
      <c r="E114" s="298"/>
      <c r="F114" s="298"/>
      <c r="G114" s="298"/>
      <c r="H114" s="298"/>
      <c r="I114" s="298"/>
      <c r="J114" s="298"/>
      <c r="K114" s="293"/>
      <c r="L114" s="293"/>
    </row>
    <row r="115" spans="1:12" x14ac:dyDescent="0.25">
      <c r="A115" s="636"/>
      <c r="B115" s="636"/>
      <c r="C115" s="419" t="s">
        <v>112</v>
      </c>
      <c r="D115" s="201">
        <v>0</v>
      </c>
      <c r="E115" s="298"/>
      <c r="F115" s="298"/>
      <c r="G115" s="298"/>
      <c r="H115" s="298"/>
      <c r="I115" s="298"/>
      <c r="J115" s="298"/>
      <c r="K115" s="293"/>
      <c r="L115" s="293"/>
    </row>
    <row r="116" spans="1:12" x14ac:dyDescent="0.25">
      <c r="A116" s="636"/>
      <c r="B116" s="636"/>
      <c r="C116" s="419" t="s">
        <v>109</v>
      </c>
      <c r="D116" s="201">
        <v>0</v>
      </c>
      <c r="E116" s="298"/>
      <c r="F116" s="298"/>
      <c r="G116" s="298"/>
      <c r="H116" s="298"/>
      <c r="I116" s="298"/>
      <c r="J116" s="298"/>
      <c r="K116" s="293"/>
      <c r="L116" s="293"/>
    </row>
    <row r="117" spans="1:12" x14ac:dyDescent="0.25">
      <c r="A117" s="636"/>
      <c r="B117" s="636"/>
      <c r="C117" s="419" t="s">
        <v>111</v>
      </c>
      <c r="D117" s="201">
        <v>0</v>
      </c>
      <c r="E117" s="298"/>
      <c r="F117" s="298"/>
      <c r="G117" s="298"/>
      <c r="H117" s="298"/>
      <c r="I117" s="298"/>
      <c r="J117" s="298"/>
      <c r="K117" s="293"/>
      <c r="L117" s="293"/>
    </row>
    <row r="118" spans="1:12" x14ac:dyDescent="0.25">
      <c r="A118" s="636"/>
      <c r="B118" s="631" t="s">
        <v>187</v>
      </c>
      <c r="C118" s="419" t="s">
        <v>57</v>
      </c>
      <c r="D118" s="201">
        <v>0</v>
      </c>
      <c r="E118" s="298"/>
      <c r="F118" s="298"/>
      <c r="G118" s="298"/>
      <c r="H118" s="298"/>
      <c r="I118" s="298"/>
      <c r="J118" s="298"/>
      <c r="K118" s="293"/>
      <c r="L118" s="293"/>
    </row>
    <row r="119" spans="1:12" x14ac:dyDescent="0.25">
      <c r="A119" s="636"/>
      <c r="B119" s="636"/>
      <c r="C119" s="419" t="s">
        <v>85</v>
      </c>
      <c r="D119" s="201">
        <v>0</v>
      </c>
      <c r="E119" s="298"/>
      <c r="F119" s="298"/>
      <c r="G119" s="298"/>
      <c r="H119" s="298"/>
      <c r="I119" s="298"/>
      <c r="J119" s="298"/>
      <c r="K119" s="293"/>
      <c r="L119" s="293"/>
    </row>
    <row r="120" spans="1:12" x14ac:dyDescent="0.25">
      <c r="A120" s="636"/>
      <c r="B120" s="636"/>
      <c r="C120" s="419" t="s">
        <v>79</v>
      </c>
      <c r="D120" s="201">
        <v>0</v>
      </c>
      <c r="E120" s="298"/>
      <c r="F120" s="298"/>
      <c r="G120" s="298"/>
      <c r="H120" s="298"/>
      <c r="I120" s="298"/>
      <c r="J120" s="298"/>
      <c r="K120" s="293"/>
      <c r="L120" s="293"/>
    </row>
    <row r="121" spans="1:12" x14ac:dyDescent="0.25">
      <c r="A121" s="636"/>
      <c r="B121" s="636"/>
      <c r="C121" s="419" t="s">
        <v>81</v>
      </c>
      <c r="D121" s="201">
        <v>0</v>
      </c>
      <c r="E121" s="298"/>
      <c r="F121" s="298"/>
      <c r="G121" s="298"/>
      <c r="H121" s="298"/>
      <c r="I121" s="298"/>
      <c r="J121" s="298"/>
      <c r="K121" s="293"/>
      <c r="L121" s="293"/>
    </row>
    <row r="122" spans="1:12" x14ac:dyDescent="0.25">
      <c r="A122" s="636"/>
      <c r="B122" s="636"/>
      <c r="C122" s="419" t="s">
        <v>88</v>
      </c>
      <c r="D122" s="201">
        <v>0</v>
      </c>
      <c r="E122" s="298"/>
      <c r="F122" s="298"/>
      <c r="G122" s="298"/>
      <c r="H122" s="298"/>
      <c r="I122" s="298"/>
      <c r="J122" s="298"/>
      <c r="K122" s="293"/>
      <c r="L122" s="293"/>
    </row>
    <row r="123" spans="1:12" x14ac:dyDescent="0.25">
      <c r="A123" s="636"/>
      <c r="B123" s="636"/>
      <c r="C123" s="419" t="s">
        <v>86</v>
      </c>
      <c r="D123" s="201">
        <v>0</v>
      </c>
      <c r="E123" s="298"/>
      <c r="F123" s="298"/>
      <c r="G123" s="298"/>
      <c r="H123" s="298"/>
      <c r="I123" s="298"/>
      <c r="J123" s="298"/>
      <c r="K123" s="293"/>
      <c r="L123" s="293"/>
    </row>
    <row r="124" spans="1:12" x14ac:dyDescent="0.25">
      <c r="A124" s="636"/>
      <c r="B124" s="636"/>
      <c r="C124" s="419" t="s">
        <v>82</v>
      </c>
      <c r="D124" s="201">
        <v>0</v>
      </c>
      <c r="E124" s="298"/>
      <c r="F124" s="298"/>
      <c r="G124" s="298"/>
      <c r="H124" s="298"/>
      <c r="I124" s="298"/>
      <c r="J124" s="298"/>
      <c r="K124" s="293"/>
      <c r="L124" s="293"/>
    </row>
    <row r="125" spans="1:12" x14ac:dyDescent="0.25">
      <c r="A125" s="636"/>
      <c r="B125" s="636"/>
      <c r="C125" s="419" t="s">
        <v>83</v>
      </c>
      <c r="D125" s="201">
        <v>0</v>
      </c>
      <c r="E125" s="298"/>
      <c r="F125" s="298"/>
      <c r="G125" s="298"/>
      <c r="H125" s="298"/>
      <c r="I125" s="298"/>
      <c r="J125" s="298"/>
      <c r="K125" s="293"/>
      <c r="L125" s="293"/>
    </row>
    <row r="126" spans="1:12" x14ac:dyDescent="0.25">
      <c r="A126" s="636"/>
      <c r="B126" s="636"/>
      <c r="C126" s="419" t="s">
        <v>87</v>
      </c>
      <c r="D126" s="201">
        <v>0</v>
      </c>
      <c r="E126" s="298"/>
      <c r="F126" s="298"/>
      <c r="G126" s="298"/>
      <c r="H126" s="298"/>
      <c r="I126" s="298"/>
      <c r="J126" s="298"/>
      <c r="K126" s="293"/>
      <c r="L126" s="293"/>
    </row>
    <row r="127" spans="1:12" x14ac:dyDescent="0.25">
      <c r="A127" s="636"/>
      <c r="B127" s="636"/>
      <c r="C127" s="419" t="s">
        <v>80</v>
      </c>
      <c r="D127" s="201">
        <v>0</v>
      </c>
      <c r="E127" s="298"/>
      <c r="F127" s="298"/>
      <c r="G127" s="298"/>
      <c r="H127" s="298"/>
      <c r="I127" s="298"/>
      <c r="J127" s="298"/>
      <c r="K127" s="293"/>
      <c r="L127" s="293"/>
    </row>
    <row r="128" spans="1:12" x14ac:dyDescent="0.25">
      <c r="A128" s="636"/>
      <c r="B128" s="636"/>
      <c r="C128" s="419" t="s">
        <v>84</v>
      </c>
      <c r="D128" s="201">
        <v>0</v>
      </c>
      <c r="E128" s="298"/>
      <c r="F128" s="298"/>
      <c r="G128" s="298"/>
      <c r="H128" s="298"/>
      <c r="I128" s="298"/>
      <c r="J128" s="298"/>
      <c r="K128" s="293"/>
      <c r="L128" s="293"/>
    </row>
    <row r="129" spans="1:12" x14ac:dyDescent="0.25">
      <c r="A129" s="636"/>
      <c r="B129" s="631" t="s">
        <v>186</v>
      </c>
      <c r="C129" s="419" t="s">
        <v>57</v>
      </c>
      <c r="D129" s="201">
        <v>0</v>
      </c>
      <c r="E129" s="298"/>
      <c r="F129" s="298"/>
      <c r="G129" s="298"/>
      <c r="H129" s="298"/>
      <c r="I129" s="298"/>
      <c r="J129" s="298"/>
      <c r="K129" s="293"/>
      <c r="L129" s="293"/>
    </row>
    <row r="130" spans="1:12" x14ac:dyDescent="0.25">
      <c r="A130" s="636"/>
      <c r="B130" s="636"/>
      <c r="C130" s="419" t="s">
        <v>74</v>
      </c>
      <c r="D130" s="201">
        <v>0</v>
      </c>
      <c r="E130" s="298"/>
      <c r="F130" s="298"/>
      <c r="G130" s="298"/>
      <c r="H130" s="298"/>
      <c r="I130" s="298"/>
      <c r="J130" s="298"/>
      <c r="K130" s="293"/>
      <c r="L130" s="293"/>
    </row>
    <row r="131" spans="1:12" x14ac:dyDescent="0.25">
      <c r="A131" s="636"/>
      <c r="B131" s="636"/>
      <c r="C131" s="419" t="s">
        <v>76</v>
      </c>
      <c r="D131" s="201">
        <v>0</v>
      </c>
      <c r="E131" s="298"/>
      <c r="F131" s="298"/>
      <c r="G131" s="298"/>
      <c r="H131" s="298"/>
      <c r="I131" s="298"/>
      <c r="J131" s="298"/>
      <c r="K131" s="293"/>
      <c r="L131" s="293"/>
    </row>
    <row r="132" spans="1:12" ht="31.5" x14ac:dyDescent="0.25">
      <c r="A132" s="636"/>
      <c r="B132" s="636"/>
      <c r="C132" s="419" t="s">
        <v>72</v>
      </c>
      <c r="D132" s="201">
        <v>0</v>
      </c>
      <c r="E132" s="298"/>
      <c r="F132" s="298"/>
      <c r="G132" s="298"/>
      <c r="H132" s="298"/>
      <c r="I132" s="298"/>
      <c r="J132" s="298"/>
      <c r="K132" s="293"/>
      <c r="L132" s="293"/>
    </row>
    <row r="133" spans="1:12" ht="31.5" x14ac:dyDescent="0.25">
      <c r="A133" s="636"/>
      <c r="B133" s="636"/>
      <c r="C133" s="419" t="s">
        <v>75</v>
      </c>
      <c r="D133" s="201">
        <v>0</v>
      </c>
      <c r="E133" s="298"/>
      <c r="F133" s="298"/>
      <c r="G133" s="298"/>
      <c r="H133" s="298"/>
      <c r="I133" s="298"/>
      <c r="J133" s="298"/>
      <c r="K133" s="293"/>
      <c r="L133" s="293"/>
    </row>
    <row r="134" spans="1:12" x14ac:dyDescent="0.25">
      <c r="A134" s="636"/>
      <c r="B134" s="636"/>
      <c r="C134" s="419" t="s">
        <v>73</v>
      </c>
      <c r="D134" s="201">
        <v>0</v>
      </c>
      <c r="E134" s="298"/>
      <c r="F134" s="298"/>
      <c r="G134" s="298"/>
      <c r="H134" s="298"/>
      <c r="I134" s="298"/>
      <c r="J134" s="298"/>
      <c r="K134" s="293"/>
      <c r="L134" s="293"/>
    </row>
    <row r="135" spans="1:12" x14ac:dyDescent="0.25">
      <c r="A135" s="636"/>
      <c r="B135" s="636"/>
      <c r="C135" s="419" t="s">
        <v>78</v>
      </c>
      <c r="D135" s="201">
        <v>0</v>
      </c>
      <c r="E135" s="298"/>
      <c r="F135" s="298"/>
      <c r="G135" s="298"/>
      <c r="H135" s="298"/>
      <c r="I135" s="298"/>
      <c r="J135" s="298"/>
      <c r="K135" s="293"/>
      <c r="L135" s="293"/>
    </row>
    <row r="136" spans="1:12" x14ac:dyDescent="0.25">
      <c r="A136" s="636"/>
      <c r="B136" s="636"/>
      <c r="C136" s="419" t="s">
        <v>64</v>
      </c>
      <c r="D136" s="201">
        <v>0</v>
      </c>
      <c r="E136" s="298"/>
      <c r="F136" s="298"/>
      <c r="G136" s="298"/>
      <c r="H136" s="298"/>
      <c r="I136" s="298"/>
      <c r="J136" s="298"/>
      <c r="K136" s="293"/>
      <c r="L136" s="293"/>
    </row>
    <row r="137" spans="1:12" x14ac:dyDescent="0.25">
      <c r="A137" s="637"/>
      <c r="B137" s="637"/>
      <c r="C137" s="420" t="s">
        <v>77</v>
      </c>
      <c r="D137" s="204">
        <v>0</v>
      </c>
      <c r="E137" s="299"/>
      <c r="F137" s="299"/>
      <c r="G137" s="299"/>
      <c r="H137" s="299"/>
      <c r="I137" s="299"/>
      <c r="J137" s="299"/>
      <c r="K137" s="295"/>
      <c r="L137" s="295"/>
    </row>
  </sheetData>
  <mergeCells count="19">
    <mergeCell ref="A6:C6"/>
    <mergeCell ref="A2:L2"/>
    <mergeCell ref="A4:C5"/>
    <mergeCell ref="D4:G4"/>
    <mergeCell ref="H4:H5"/>
    <mergeCell ref="I4:I5"/>
    <mergeCell ref="J4:J5"/>
    <mergeCell ref="K4:K5"/>
    <mergeCell ref="L4:L5"/>
    <mergeCell ref="A7:A137"/>
    <mergeCell ref="B7:C7"/>
    <mergeCell ref="B8:B24"/>
    <mergeCell ref="B25:B42"/>
    <mergeCell ref="B43:B65"/>
    <mergeCell ref="B66:B82"/>
    <mergeCell ref="B83:B105"/>
    <mergeCell ref="B106:B117"/>
    <mergeCell ref="B118:B128"/>
    <mergeCell ref="B129:B13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37"/>
  <sheetViews>
    <sheetView zoomScaleNormal="100" workbookViewId="0">
      <selection activeCell="C13" sqref="C13"/>
    </sheetView>
  </sheetViews>
  <sheetFormatPr defaultColWidth="9.33203125" defaultRowHeight="15.75" x14ac:dyDescent="0.25"/>
  <cols>
    <col min="1" max="1" width="39.83203125" style="113" customWidth="1"/>
    <col min="2" max="2" width="29.6640625" style="113" customWidth="1"/>
    <col min="3" max="3" width="27.83203125" style="113" customWidth="1"/>
    <col min="4" max="9" width="10.6640625" style="113" customWidth="1"/>
    <col min="10" max="16384" width="9.33203125" style="113"/>
  </cols>
  <sheetData>
    <row r="1" spans="1:14" ht="19.5" customHeight="1" x14ac:dyDescent="0.25">
      <c r="A1" s="117" t="s">
        <v>395</v>
      </c>
      <c r="B1" s="117"/>
      <c r="C1" s="117"/>
    </row>
    <row r="2" spans="1:14" ht="30.75" customHeight="1" x14ac:dyDescent="0.25">
      <c r="A2" s="651" t="s">
        <v>463</v>
      </c>
      <c r="B2" s="651"/>
      <c r="C2" s="651"/>
      <c r="D2" s="651"/>
      <c r="E2" s="651"/>
      <c r="F2" s="651"/>
      <c r="G2" s="651"/>
      <c r="H2" s="651"/>
      <c r="I2" s="651"/>
      <c r="J2" s="651"/>
      <c r="K2" s="651"/>
      <c r="L2" s="126"/>
      <c r="N2" s="127"/>
    </row>
    <row r="3" spans="1:14" x14ac:dyDescent="0.25">
      <c r="N3" s="127"/>
    </row>
    <row r="4" spans="1:14" ht="36" customHeight="1" x14ac:dyDescent="0.25">
      <c r="A4" s="606"/>
      <c r="B4" s="606"/>
      <c r="C4" s="606"/>
      <c r="D4" s="635" t="s">
        <v>396</v>
      </c>
      <c r="E4" s="635"/>
      <c r="F4" s="635"/>
      <c r="G4" s="635"/>
      <c r="H4" s="627" t="s">
        <v>377</v>
      </c>
      <c r="I4" s="627" t="s">
        <v>378</v>
      </c>
      <c r="J4" s="627" t="s">
        <v>397</v>
      </c>
      <c r="K4" s="627" t="s">
        <v>380</v>
      </c>
      <c r="N4" s="127"/>
    </row>
    <row r="5" spans="1:14" ht="63" x14ac:dyDescent="0.25">
      <c r="A5" s="606"/>
      <c r="B5" s="606"/>
      <c r="C5" s="606"/>
      <c r="D5" s="120" t="s">
        <v>57</v>
      </c>
      <c r="E5" s="120" t="s">
        <v>259</v>
      </c>
      <c r="F5" s="120" t="s">
        <v>258</v>
      </c>
      <c r="G5" s="120" t="s">
        <v>381</v>
      </c>
      <c r="H5" s="627"/>
      <c r="I5" s="627"/>
      <c r="J5" s="627"/>
      <c r="K5" s="627"/>
      <c r="N5" s="127"/>
    </row>
    <row r="6" spans="1:14" s="117" customFormat="1" x14ac:dyDescent="0.25">
      <c r="A6" s="633" t="s">
        <v>426</v>
      </c>
      <c r="B6" s="633"/>
      <c r="C6" s="633"/>
      <c r="D6" s="296">
        <v>26519.000000000065</v>
      </c>
      <c r="E6" s="296">
        <v>14438.999999999956</v>
      </c>
      <c r="F6" s="296">
        <v>10963.999999999984</v>
      </c>
      <c r="G6" s="296">
        <v>1115.9999999999941</v>
      </c>
      <c r="H6" s="296">
        <v>75971.999999999854</v>
      </c>
      <c r="I6" s="296">
        <v>49762.000000000138</v>
      </c>
      <c r="J6" s="292">
        <f>E6/D6*100</f>
        <v>54.447754440212378</v>
      </c>
      <c r="K6" s="292">
        <f>I6/H6*100</f>
        <v>65.500447533302051</v>
      </c>
      <c r="N6" s="128"/>
    </row>
    <row r="7" spans="1:14" x14ac:dyDescent="0.25">
      <c r="A7" s="630" t="s">
        <v>489</v>
      </c>
      <c r="B7" s="630" t="s">
        <v>57</v>
      </c>
      <c r="C7" s="630"/>
      <c r="D7" s="479">
        <v>499.00000000000017</v>
      </c>
      <c r="E7" s="479">
        <v>194.99999999999986</v>
      </c>
      <c r="F7" s="479">
        <v>265</v>
      </c>
      <c r="G7" s="479">
        <v>38.999999999999993</v>
      </c>
      <c r="H7" s="479">
        <v>971.99999999999966</v>
      </c>
      <c r="I7" s="479">
        <v>396.00000000000011</v>
      </c>
      <c r="J7" s="480">
        <f t="shared" ref="J7:J25" si="0">E7/D7*100</f>
        <v>39.078156312625204</v>
      </c>
      <c r="K7" s="480">
        <f t="shared" ref="K7:K25" si="1">I7/H7*100</f>
        <v>40.740740740740769</v>
      </c>
    </row>
    <row r="8" spans="1:14" x14ac:dyDescent="0.25">
      <c r="A8" s="631"/>
      <c r="B8" s="631" t="s">
        <v>188</v>
      </c>
      <c r="C8" s="419" t="s">
        <v>57</v>
      </c>
      <c r="D8" s="201">
        <v>111.99999999999999</v>
      </c>
      <c r="E8" s="201">
        <v>40</v>
      </c>
      <c r="F8" s="201">
        <v>60.999999999999993</v>
      </c>
      <c r="G8" s="201">
        <v>11</v>
      </c>
      <c r="H8" s="201">
        <v>227</v>
      </c>
      <c r="I8" s="201">
        <v>88</v>
      </c>
      <c r="J8" s="293">
        <f t="shared" si="0"/>
        <v>35.714285714285722</v>
      </c>
      <c r="K8" s="293">
        <f t="shared" si="1"/>
        <v>38.766519823788549</v>
      </c>
    </row>
    <row r="9" spans="1:14" x14ac:dyDescent="0.25">
      <c r="A9" s="631"/>
      <c r="B9" s="631"/>
      <c r="C9" s="419" t="s">
        <v>89</v>
      </c>
      <c r="D9" s="201">
        <v>1</v>
      </c>
      <c r="E9" s="201">
        <v>1</v>
      </c>
      <c r="F9" s="201">
        <v>0</v>
      </c>
      <c r="G9" s="201">
        <v>0</v>
      </c>
      <c r="H9" s="201">
        <v>11</v>
      </c>
      <c r="I9" s="201">
        <v>11</v>
      </c>
      <c r="J9" s="293">
        <f t="shared" si="0"/>
        <v>100</v>
      </c>
      <c r="K9" s="293">
        <f t="shared" si="1"/>
        <v>100</v>
      </c>
    </row>
    <row r="10" spans="1:14" x14ac:dyDescent="0.25">
      <c r="A10" s="631"/>
      <c r="B10" s="631"/>
      <c r="C10" s="419" t="s">
        <v>90</v>
      </c>
      <c r="D10" s="201">
        <v>16</v>
      </c>
      <c r="E10" s="201">
        <v>8</v>
      </c>
      <c r="F10" s="201">
        <v>8</v>
      </c>
      <c r="G10" s="201">
        <v>0</v>
      </c>
      <c r="H10" s="201">
        <v>27</v>
      </c>
      <c r="I10" s="201">
        <v>9</v>
      </c>
      <c r="J10" s="293">
        <f t="shared" si="0"/>
        <v>50</v>
      </c>
      <c r="K10" s="293">
        <f t="shared" si="1"/>
        <v>33.333333333333329</v>
      </c>
    </row>
    <row r="11" spans="1:14" x14ac:dyDescent="0.25">
      <c r="A11" s="631"/>
      <c r="B11" s="631"/>
      <c r="C11" s="419" t="s">
        <v>93</v>
      </c>
      <c r="D11" s="201">
        <v>16</v>
      </c>
      <c r="E11" s="201">
        <v>4</v>
      </c>
      <c r="F11" s="201">
        <v>12</v>
      </c>
      <c r="G11" s="201">
        <v>0</v>
      </c>
      <c r="H11" s="201">
        <v>16</v>
      </c>
      <c r="I11" s="201">
        <v>4</v>
      </c>
      <c r="J11" s="293">
        <f t="shared" si="0"/>
        <v>25</v>
      </c>
      <c r="K11" s="293">
        <f t="shared" si="1"/>
        <v>25</v>
      </c>
    </row>
    <row r="12" spans="1:14" x14ac:dyDescent="0.25">
      <c r="A12" s="631"/>
      <c r="B12" s="631"/>
      <c r="C12" s="419" t="s">
        <v>94</v>
      </c>
      <c r="D12" s="201">
        <v>2</v>
      </c>
      <c r="E12" s="201">
        <v>0</v>
      </c>
      <c r="F12" s="201">
        <v>2</v>
      </c>
      <c r="G12" s="201">
        <v>0</v>
      </c>
      <c r="H12" s="201">
        <v>9</v>
      </c>
      <c r="I12" s="201">
        <v>3</v>
      </c>
      <c r="J12" s="293">
        <f t="shared" si="0"/>
        <v>0</v>
      </c>
      <c r="K12" s="293">
        <f t="shared" si="1"/>
        <v>33.333333333333329</v>
      </c>
    </row>
    <row r="13" spans="1:14" x14ac:dyDescent="0.25">
      <c r="A13" s="631"/>
      <c r="B13" s="631"/>
      <c r="C13" s="419" t="s">
        <v>100</v>
      </c>
      <c r="D13" s="201">
        <v>5</v>
      </c>
      <c r="E13" s="201">
        <v>0</v>
      </c>
      <c r="F13" s="201">
        <v>5</v>
      </c>
      <c r="G13" s="201">
        <v>0</v>
      </c>
      <c r="H13" s="201">
        <v>13</v>
      </c>
      <c r="I13" s="201">
        <v>0</v>
      </c>
      <c r="J13" s="293">
        <f t="shared" si="0"/>
        <v>0</v>
      </c>
      <c r="K13" s="293">
        <f t="shared" si="1"/>
        <v>0</v>
      </c>
    </row>
    <row r="14" spans="1:14" x14ac:dyDescent="0.25">
      <c r="A14" s="631"/>
      <c r="B14" s="631"/>
      <c r="C14" s="419" t="s">
        <v>98</v>
      </c>
      <c r="D14" s="201">
        <v>2</v>
      </c>
      <c r="E14" s="201">
        <v>1</v>
      </c>
      <c r="F14" s="201">
        <v>1</v>
      </c>
      <c r="G14" s="201">
        <v>0</v>
      </c>
      <c r="H14" s="201">
        <v>7</v>
      </c>
      <c r="I14" s="201">
        <v>7</v>
      </c>
      <c r="J14" s="293">
        <f t="shared" si="0"/>
        <v>50</v>
      </c>
      <c r="K14" s="293">
        <f t="shared" si="1"/>
        <v>100</v>
      </c>
    </row>
    <row r="15" spans="1:14" x14ac:dyDescent="0.25">
      <c r="A15" s="631"/>
      <c r="B15" s="631"/>
      <c r="C15" s="419" t="s">
        <v>104</v>
      </c>
      <c r="D15" s="201">
        <v>8</v>
      </c>
      <c r="E15" s="201">
        <v>4</v>
      </c>
      <c r="F15" s="201">
        <v>4</v>
      </c>
      <c r="G15" s="201">
        <v>0</v>
      </c>
      <c r="H15" s="201">
        <v>10</v>
      </c>
      <c r="I15" s="201">
        <v>4</v>
      </c>
      <c r="J15" s="293">
        <f t="shared" si="0"/>
        <v>50</v>
      </c>
      <c r="K15" s="293">
        <f t="shared" si="1"/>
        <v>40</v>
      </c>
    </row>
    <row r="16" spans="1:14" x14ac:dyDescent="0.25">
      <c r="A16" s="631"/>
      <c r="B16" s="631"/>
      <c r="C16" s="419" t="s">
        <v>92</v>
      </c>
      <c r="D16" s="201">
        <v>7</v>
      </c>
      <c r="E16" s="201">
        <v>0</v>
      </c>
      <c r="F16" s="201">
        <v>7</v>
      </c>
      <c r="G16" s="201">
        <v>0</v>
      </c>
      <c r="H16" s="201">
        <v>11</v>
      </c>
      <c r="I16" s="201">
        <v>0</v>
      </c>
      <c r="J16" s="293">
        <f t="shared" si="0"/>
        <v>0</v>
      </c>
      <c r="K16" s="293">
        <f t="shared" si="1"/>
        <v>0</v>
      </c>
    </row>
    <row r="17" spans="1:11" x14ac:dyDescent="0.25">
      <c r="A17" s="631"/>
      <c r="B17" s="631"/>
      <c r="C17" s="419" t="s">
        <v>103</v>
      </c>
      <c r="D17" s="201">
        <v>4</v>
      </c>
      <c r="E17" s="201">
        <v>0</v>
      </c>
      <c r="F17" s="201">
        <v>2</v>
      </c>
      <c r="G17" s="201">
        <v>2</v>
      </c>
      <c r="H17" s="201">
        <v>6</v>
      </c>
      <c r="I17" s="201">
        <v>0</v>
      </c>
      <c r="J17" s="293">
        <f t="shared" si="0"/>
        <v>0</v>
      </c>
      <c r="K17" s="293">
        <f t="shared" si="1"/>
        <v>0</v>
      </c>
    </row>
    <row r="18" spans="1:11" x14ac:dyDescent="0.25">
      <c r="A18" s="631"/>
      <c r="B18" s="631"/>
      <c r="C18" s="419" t="s">
        <v>95</v>
      </c>
      <c r="D18" s="201">
        <v>8</v>
      </c>
      <c r="E18" s="201">
        <v>1</v>
      </c>
      <c r="F18" s="201">
        <v>7</v>
      </c>
      <c r="G18" s="201">
        <v>0</v>
      </c>
      <c r="H18" s="201">
        <v>26</v>
      </c>
      <c r="I18" s="201">
        <v>6</v>
      </c>
      <c r="J18" s="293">
        <f t="shared" si="0"/>
        <v>12.5</v>
      </c>
      <c r="K18" s="293">
        <f t="shared" si="1"/>
        <v>23.076923076923077</v>
      </c>
    </row>
    <row r="19" spans="1:11" x14ac:dyDescent="0.25">
      <c r="A19" s="631"/>
      <c r="B19" s="631"/>
      <c r="C19" s="419" t="s">
        <v>102</v>
      </c>
      <c r="D19" s="201">
        <v>3</v>
      </c>
      <c r="E19" s="201">
        <v>3</v>
      </c>
      <c r="F19" s="201">
        <v>0</v>
      </c>
      <c r="G19" s="201">
        <v>0</v>
      </c>
      <c r="H19" s="201">
        <v>9</v>
      </c>
      <c r="I19" s="201">
        <v>8</v>
      </c>
      <c r="J19" s="293">
        <f t="shared" si="0"/>
        <v>100</v>
      </c>
      <c r="K19" s="293">
        <f t="shared" si="1"/>
        <v>88.888888888888886</v>
      </c>
    </row>
    <row r="20" spans="1:11" x14ac:dyDescent="0.25">
      <c r="A20" s="631"/>
      <c r="B20" s="631"/>
      <c r="C20" s="419" t="s">
        <v>96</v>
      </c>
      <c r="D20" s="201">
        <v>9</v>
      </c>
      <c r="E20" s="201">
        <v>0</v>
      </c>
      <c r="F20" s="201">
        <v>3</v>
      </c>
      <c r="G20" s="201">
        <v>6</v>
      </c>
      <c r="H20" s="201">
        <v>20</v>
      </c>
      <c r="I20" s="201">
        <v>0</v>
      </c>
      <c r="J20" s="293">
        <f t="shared" si="0"/>
        <v>0</v>
      </c>
      <c r="K20" s="293">
        <f t="shared" si="1"/>
        <v>0</v>
      </c>
    </row>
    <row r="21" spans="1:11" x14ac:dyDescent="0.25">
      <c r="A21" s="631"/>
      <c r="B21" s="631"/>
      <c r="C21" s="419" t="s">
        <v>91</v>
      </c>
      <c r="D21" s="201">
        <v>20</v>
      </c>
      <c r="E21" s="201">
        <v>11</v>
      </c>
      <c r="F21" s="201">
        <v>6</v>
      </c>
      <c r="G21" s="201">
        <v>3</v>
      </c>
      <c r="H21" s="201">
        <v>27</v>
      </c>
      <c r="I21" s="201">
        <v>14</v>
      </c>
      <c r="J21" s="293">
        <f t="shared" si="0"/>
        <v>55.000000000000007</v>
      </c>
      <c r="K21" s="293">
        <f t="shared" si="1"/>
        <v>51.851851851851848</v>
      </c>
    </row>
    <row r="22" spans="1:11" x14ac:dyDescent="0.25">
      <c r="A22" s="631"/>
      <c r="B22" s="631"/>
      <c r="C22" s="419" t="s">
        <v>101</v>
      </c>
      <c r="D22" s="201">
        <v>2</v>
      </c>
      <c r="E22" s="201">
        <v>0</v>
      </c>
      <c r="F22" s="201">
        <v>2</v>
      </c>
      <c r="G22" s="201">
        <v>0</v>
      </c>
      <c r="H22" s="201">
        <v>7</v>
      </c>
      <c r="I22" s="201">
        <v>0</v>
      </c>
      <c r="J22" s="293">
        <f t="shared" si="0"/>
        <v>0</v>
      </c>
      <c r="K22" s="293">
        <f t="shared" si="1"/>
        <v>0</v>
      </c>
    </row>
    <row r="23" spans="1:11" x14ac:dyDescent="0.25">
      <c r="A23" s="631"/>
      <c r="B23" s="631"/>
      <c r="C23" s="419" t="s">
        <v>97</v>
      </c>
      <c r="D23" s="201">
        <v>4</v>
      </c>
      <c r="E23" s="201">
        <v>3</v>
      </c>
      <c r="F23" s="201">
        <v>1</v>
      </c>
      <c r="G23" s="201">
        <v>0</v>
      </c>
      <c r="H23" s="201">
        <v>16</v>
      </c>
      <c r="I23" s="201">
        <v>11</v>
      </c>
      <c r="J23" s="293">
        <f t="shared" si="0"/>
        <v>75</v>
      </c>
      <c r="K23" s="293">
        <f t="shared" si="1"/>
        <v>68.75</v>
      </c>
    </row>
    <row r="24" spans="1:11" x14ac:dyDescent="0.25">
      <c r="A24" s="631"/>
      <c r="B24" s="631"/>
      <c r="C24" s="419" t="s">
        <v>99</v>
      </c>
      <c r="D24" s="201">
        <v>5</v>
      </c>
      <c r="E24" s="201">
        <v>4</v>
      </c>
      <c r="F24" s="201">
        <v>1</v>
      </c>
      <c r="G24" s="201">
        <v>0</v>
      </c>
      <c r="H24" s="201">
        <v>12</v>
      </c>
      <c r="I24" s="201">
        <v>11</v>
      </c>
      <c r="J24" s="293">
        <f t="shared" si="0"/>
        <v>80</v>
      </c>
      <c r="K24" s="293">
        <f t="shared" si="1"/>
        <v>91.666666666666657</v>
      </c>
    </row>
    <row r="25" spans="1:11" x14ac:dyDescent="0.25">
      <c r="A25" s="631"/>
      <c r="B25" s="631" t="s">
        <v>190</v>
      </c>
      <c r="C25" s="419" t="s">
        <v>57</v>
      </c>
      <c r="D25" s="201">
        <v>19</v>
      </c>
      <c r="E25" s="201">
        <v>4.9999999999999991</v>
      </c>
      <c r="F25" s="201">
        <v>13</v>
      </c>
      <c r="G25" s="201">
        <v>1.0000000000000002</v>
      </c>
      <c r="H25" s="201">
        <v>39</v>
      </c>
      <c r="I25" s="201">
        <v>9</v>
      </c>
      <c r="J25" s="293">
        <f t="shared" si="0"/>
        <v>26.315789473684205</v>
      </c>
      <c r="K25" s="293">
        <f t="shared" si="1"/>
        <v>23.076923076923077</v>
      </c>
    </row>
    <row r="26" spans="1:11" x14ac:dyDescent="0.25">
      <c r="A26" s="631"/>
      <c r="B26" s="631"/>
      <c r="C26" s="419" t="s">
        <v>116</v>
      </c>
      <c r="D26" s="201">
        <v>0</v>
      </c>
      <c r="E26" s="201"/>
      <c r="F26" s="201"/>
      <c r="G26" s="201"/>
      <c r="H26" s="201"/>
      <c r="I26" s="201"/>
      <c r="J26" s="293"/>
      <c r="K26" s="293"/>
    </row>
    <row r="27" spans="1:11" x14ac:dyDescent="0.25">
      <c r="A27" s="631"/>
      <c r="B27" s="631"/>
      <c r="C27" s="419" t="s">
        <v>128</v>
      </c>
      <c r="D27" s="201">
        <v>0</v>
      </c>
      <c r="E27" s="201"/>
      <c r="F27" s="201"/>
      <c r="G27" s="201"/>
      <c r="H27" s="201"/>
      <c r="I27" s="201"/>
      <c r="J27" s="293"/>
      <c r="K27" s="293"/>
    </row>
    <row r="28" spans="1:11" x14ac:dyDescent="0.25">
      <c r="A28" s="631"/>
      <c r="B28" s="631"/>
      <c r="C28" s="419" t="s">
        <v>126</v>
      </c>
      <c r="D28" s="201">
        <v>1</v>
      </c>
      <c r="E28" s="201">
        <v>0</v>
      </c>
      <c r="F28" s="201">
        <v>1</v>
      </c>
      <c r="G28" s="201">
        <v>0</v>
      </c>
      <c r="H28" s="201">
        <v>1</v>
      </c>
      <c r="I28" s="201">
        <v>0</v>
      </c>
      <c r="J28" s="293">
        <f t="shared" ref="J28:J83" si="2">E28/D28*100</f>
        <v>0</v>
      </c>
      <c r="K28" s="293">
        <f t="shared" ref="K28:K83" si="3">I28/H28*100</f>
        <v>0</v>
      </c>
    </row>
    <row r="29" spans="1:11" x14ac:dyDescent="0.25">
      <c r="A29" s="631"/>
      <c r="B29" s="631"/>
      <c r="C29" s="419" t="s">
        <v>121</v>
      </c>
      <c r="D29" s="201">
        <v>6</v>
      </c>
      <c r="E29" s="201">
        <v>2</v>
      </c>
      <c r="F29" s="201">
        <v>4</v>
      </c>
      <c r="G29" s="201">
        <v>0</v>
      </c>
      <c r="H29" s="201">
        <v>15</v>
      </c>
      <c r="I29" s="201">
        <v>3</v>
      </c>
      <c r="J29" s="293">
        <f t="shared" si="2"/>
        <v>33.333333333333329</v>
      </c>
      <c r="K29" s="293">
        <f t="shared" si="3"/>
        <v>20</v>
      </c>
    </row>
    <row r="30" spans="1:11" x14ac:dyDescent="0.25">
      <c r="A30" s="631"/>
      <c r="B30" s="631"/>
      <c r="C30" s="419" t="s">
        <v>130</v>
      </c>
      <c r="D30" s="201">
        <v>3</v>
      </c>
      <c r="E30" s="201">
        <v>1</v>
      </c>
      <c r="F30" s="201">
        <v>2</v>
      </c>
      <c r="G30" s="201">
        <v>0</v>
      </c>
      <c r="H30" s="201">
        <v>6</v>
      </c>
      <c r="I30" s="201">
        <v>3</v>
      </c>
      <c r="J30" s="293">
        <f t="shared" si="2"/>
        <v>33.333333333333329</v>
      </c>
      <c r="K30" s="293">
        <f t="shared" si="3"/>
        <v>50</v>
      </c>
    </row>
    <row r="31" spans="1:11" x14ac:dyDescent="0.25">
      <c r="A31" s="631"/>
      <c r="B31" s="631"/>
      <c r="C31" s="419" t="s">
        <v>127</v>
      </c>
      <c r="D31" s="201">
        <v>1</v>
      </c>
      <c r="E31" s="201">
        <v>1</v>
      </c>
      <c r="F31" s="201">
        <v>0</v>
      </c>
      <c r="G31" s="201">
        <v>0</v>
      </c>
      <c r="H31" s="201">
        <v>1</v>
      </c>
      <c r="I31" s="201">
        <v>1</v>
      </c>
      <c r="J31" s="293">
        <f t="shared" si="2"/>
        <v>100</v>
      </c>
      <c r="K31" s="293">
        <f t="shared" si="3"/>
        <v>100</v>
      </c>
    </row>
    <row r="32" spans="1:11" x14ac:dyDescent="0.25">
      <c r="A32" s="631"/>
      <c r="B32" s="631"/>
      <c r="C32" s="419" t="s">
        <v>123</v>
      </c>
      <c r="D32" s="201">
        <v>0</v>
      </c>
      <c r="E32" s="201"/>
      <c r="F32" s="201"/>
      <c r="G32" s="201"/>
      <c r="H32" s="201"/>
      <c r="I32" s="201"/>
      <c r="J32" s="293"/>
      <c r="K32" s="293"/>
    </row>
    <row r="33" spans="1:11" x14ac:dyDescent="0.25">
      <c r="A33" s="631"/>
      <c r="B33" s="631"/>
      <c r="C33" s="419" t="s">
        <v>129</v>
      </c>
      <c r="D33" s="201">
        <v>1</v>
      </c>
      <c r="E33" s="201">
        <v>0</v>
      </c>
      <c r="F33" s="201">
        <v>1</v>
      </c>
      <c r="G33" s="201">
        <v>0</v>
      </c>
      <c r="H33" s="201">
        <v>1</v>
      </c>
      <c r="I33" s="201">
        <v>0</v>
      </c>
      <c r="J33" s="293">
        <f t="shared" si="2"/>
        <v>0</v>
      </c>
      <c r="K33" s="293">
        <f t="shared" si="3"/>
        <v>0</v>
      </c>
    </row>
    <row r="34" spans="1:11" x14ac:dyDescent="0.25">
      <c r="A34" s="631"/>
      <c r="B34" s="631"/>
      <c r="C34" s="419" t="s">
        <v>125</v>
      </c>
      <c r="D34" s="201">
        <v>2</v>
      </c>
      <c r="E34" s="201">
        <v>0</v>
      </c>
      <c r="F34" s="201">
        <v>2</v>
      </c>
      <c r="G34" s="201">
        <v>0</v>
      </c>
      <c r="H34" s="201">
        <v>7</v>
      </c>
      <c r="I34" s="201">
        <v>0</v>
      </c>
      <c r="J34" s="293">
        <f t="shared" si="2"/>
        <v>0</v>
      </c>
      <c r="K34" s="293">
        <f t="shared" si="3"/>
        <v>0</v>
      </c>
    </row>
    <row r="35" spans="1:11" x14ac:dyDescent="0.25">
      <c r="A35" s="631"/>
      <c r="B35" s="631"/>
      <c r="C35" s="419" t="s">
        <v>117</v>
      </c>
      <c r="D35" s="201">
        <v>0</v>
      </c>
      <c r="E35" s="201"/>
      <c r="F35" s="201"/>
      <c r="G35" s="201"/>
      <c r="H35" s="201"/>
      <c r="I35" s="201"/>
      <c r="J35" s="293"/>
      <c r="K35" s="293"/>
    </row>
    <row r="36" spans="1:11" x14ac:dyDescent="0.25">
      <c r="A36" s="631"/>
      <c r="B36" s="631"/>
      <c r="C36" s="419" t="s">
        <v>124</v>
      </c>
      <c r="D36" s="201">
        <v>0</v>
      </c>
      <c r="E36" s="201"/>
      <c r="F36" s="201"/>
      <c r="G36" s="201"/>
      <c r="H36" s="201"/>
      <c r="I36" s="201"/>
      <c r="J36" s="293"/>
      <c r="K36" s="293"/>
    </row>
    <row r="37" spans="1:11" x14ac:dyDescent="0.25">
      <c r="A37" s="631"/>
      <c r="B37" s="631"/>
      <c r="C37" s="419" t="s">
        <v>131</v>
      </c>
      <c r="D37" s="201">
        <v>1</v>
      </c>
      <c r="E37" s="201">
        <v>1</v>
      </c>
      <c r="F37" s="201">
        <v>0</v>
      </c>
      <c r="G37" s="201">
        <v>0</v>
      </c>
      <c r="H37" s="201">
        <v>2</v>
      </c>
      <c r="I37" s="201">
        <v>2</v>
      </c>
      <c r="J37" s="293">
        <f t="shared" si="2"/>
        <v>100</v>
      </c>
      <c r="K37" s="293">
        <f t="shared" si="3"/>
        <v>100</v>
      </c>
    </row>
    <row r="38" spans="1:11" x14ac:dyDescent="0.25">
      <c r="A38" s="631"/>
      <c r="B38" s="631"/>
      <c r="C38" s="419" t="s">
        <v>119</v>
      </c>
      <c r="D38" s="201">
        <v>1</v>
      </c>
      <c r="E38" s="201">
        <v>0</v>
      </c>
      <c r="F38" s="201">
        <v>1</v>
      </c>
      <c r="G38" s="201">
        <v>0</v>
      </c>
      <c r="H38" s="201">
        <v>2</v>
      </c>
      <c r="I38" s="201">
        <v>0</v>
      </c>
      <c r="J38" s="293">
        <f t="shared" si="2"/>
        <v>0</v>
      </c>
      <c r="K38" s="293">
        <f t="shared" si="3"/>
        <v>0</v>
      </c>
    </row>
    <row r="39" spans="1:11" x14ac:dyDescent="0.25">
      <c r="A39" s="631"/>
      <c r="B39" s="631"/>
      <c r="C39" s="419" t="s">
        <v>68</v>
      </c>
      <c r="D39" s="201">
        <v>0</v>
      </c>
      <c r="E39" s="201"/>
      <c r="F39" s="201"/>
      <c r="G39" s="201"/>
      <c r="H39" s="201"/>
      <c r="I39" s="201"/>
      <c r="J39" s="293"/>
      <c r="K39" s="293"/>
    </row>
    <row r="40" spans="1:11" x14ac:dyDescent="0.25">
      <c r="A40" s="631"/>
      <c r="B40" s="631"/>
      <c r="C40" s="419" t="s">
        <v>122</v>
      </c>
      <c r="D40" s="201">
        <v>0</v>
      </c>
      <c r="E40" s="201"/>
      <c r="F40" s="201"/>
      <c r="G40" s="201"/>
      <c r="H40" s="201"/>
      <c r="I40" s="201"/>
      <c r="J40" s="293"/>
      <c r="K40" s="293"/>
    </row>
    <row r="41" spans="1:11" x14ac:dyDescent="0.25">
      <c r="A41" s="631"/>
      <c r="B41" s="631"/>
      <c r="C41" s="419" t="s">
        <v>118</v>
      </c>
      <c r="D41" s="201">
        <v>1</v>
      </c>
      <c r="E41" s="201">
        <v>0</v>
      </c>
      <c r="F41" s="201">
        <v>0</v>
      </c>
      <c r="G41" s="201">
        <v>1</v>
      </c>
      <c r="H41" s="201">
        <v>2</v>
      </c>
      <c r="I41" s="201">
        <v>0</v>
      </c>
      <c r="J41" s="293">
        <f t="shared" si="2"/>
        <v>0</v>
      </c>
      <c r="K41" s="293">
        <f t="shared" si="3"/>
        <v>0</v>
      </c>
    </row>
    <row r="42" spans="1:11" x14ac:dyDescent="0.25">
      <c r="A42" s="631"/>
      <c r="B42" s="631"/>
      <c r="C42" s="419" t="s">
        <v>120</v>
      </c>
      <c r="D42" s="201">
        <v>2</v>
      </c>
      <c r="E42" s="201">
        <v>0</v>
      </c>
      <c r="F42" s="201">
        <v>2</v>
      </c>
      <c r="G42" s="201">
        <v>0</v>
      </c>
      <c r="H42" s="201">
        <v>2</v>
      </c>
      <c r="I42" s="201">
        <v>0</v>
      </c>
      <c r="J42" s="293">
        <f t="shared" si="2"/>
        <v>0</v>
      </c>
      <c r="K42" s="293">
        <f t="shared" si="3"/>
        <v>0</v>
      </c>
    </row>
    <row r="43" spans="1:11" x14ac:dyDescent="0.25">
      <c r="A43" s="631"/>
      <c r="B43" s="631" t="s">
        <v>191</v>
      </c>
      <c r="C43" s="419" t="s">
        <v>57</v>
      </c>
      <c r="D43" s="201">
        <v>75</v>
      </c>
      <c r="E43" s="201">
        <v>35.999999999999993</v>
      </c>
      <c r="F43" s="201">
        <v>37</v>
      </c>
      <c r="G43" s="201">
        <v>2.0000000000000004</v>
      </c>
      <c r="H43" s="201">
        <v>155</v>
      </c>
      <c r="I43" s="201">
        <v>81</v>
      </c>
      <c r="J43" s="293">
        <f t="shared" si="2"/>
        <v>47.999999999999993</v>
      </c>
      <c r="K43" s="293">
        <f t="shared" si="3"/>
        <v>52.258064516129032</v>
      </c>
    </row>
    <row r="44" spans="1:11" x14ac:dyDescent="0.25">
      <c r="A44" s="631"/>
      <c r="B44" s="631"/>
      <c r="C44" s="419" t="s">
        <v>132</v>
      </c>
      <c r="D44" s="201">
        <v>6</v>
      </c>
      <c r="E44" s="201">
        <v>6</v>
      </c>
      <c r="F44" s="201">
        <v>0</v>
      </c>
      <c r="G44" s="201">
        <v>0</v>
      </c>
      <c r="H44" s="201">
        <v>6</v>
      </c>
      <c r="I44" s="201">
        <v>6</v>
      </c>
      <c r="J44" s="293">
        <f t="shared" si="2"/>
        <v>100</v>
      </c>
      <c r="K44" s="293">
        <f t="shared" si="3"/>
        <v>100</v>
      </c>
    </row>
    <row r="45" spans="1:11" x14ac:dyDescent="0.25">
      <c r="A45" s="631"/>
      <c r="B45" s="631"/>
      <c r="C45" s="419" t="s">
        <v>135</v>
      </c>
      <c r="D45" s="201">
        <v>9</v>
      </c>
      <c r="E45" s="201">
        <v>0</v>
      </c>
      <c r="F45" s="201">
        <v>8</v>
      </c>
      <c r="G45" s="201">
        <v>1</v>
      </c>
      <c r="H45" s="201">
        <v>13</v>
      </c>
      <c r="I45" s="201">
        <v>4</v>
      </c>
      <c r="J45" s="293">
        <f t="shared" si="2"/>
        <v>0</v>
      </c>
      <c r="K45" s="293">
        <f t="shared" si="3"/>
        <v>30.76923076923077</v>
      </c>
    </row>
    <row r="46" spans="1:11" x14ac:dyDescent="0.25">
      <c r="A46" s="631"/>
      <c r="B46" s="631"/>
      <c r="C46" s="419" t="s">
        <v>145</v>
      </c>
      <c r="D46" s="201">
        <v>0</v>
      </c>
      <c r="E46" s="201"/>
      <c r="F46" s="201"/>
      <c r="G46" s="201"/>
      <c r="H46" s="201"/>
      <c r="I46" s="201"/>
      <c r="J46" s="293"/>
      <c r="K46" s="293"/>
    </row>
    <row r="47" spans="1:11" x14ac:dyDescent="0.25">
      <c r="A47" s="631"/>
      <c r="B47" s="631"/>
      <c r="C47" s="419" t="s">
        <v>137</v>
      </c>
      <c r="D47" s="201">
        <v>2</v>
      </c>
      <c r="E47" s="201">
        <v>2</v>
      </c>
      <c r="F47" s="201">
        <v>0</v>
      </c>
      <c r="G47" s="201">
        <v>0</v>
      </c>
      <c r="H47" s="201">
        <v>6</v>
      </c>
      <c r="I47" s="201">
        <v>6</v>
      </c>
      <c r="J47" s="293">
        <f t="shared" si="2"/>
        <v>100</v>
      </c>
      <c r="K47" s="293">
        <f t="shared" si="3"/>
        <v>100</v>
      </c>
    </row>
    <row r="48" spans="1:11" x14ac:dyDescent="0.25">
      <c r="A48" s="631"/>
      <c r="B48" s="631"/>
      <c r="C48" s="419" t="s">
        <v>149</v>
      </c>
      <c r="D48" s="201">
        <v>6</v>
      </c>
      <c r="E48" s="201">
        <v>0</v>
      </c>
      <c r="F48" s="201">
        <v>6</v>
      </c>
      <c r="G48" s="201">
        <v>0</v>
      </c>
      <c r="H48" s="201">
        <v>13</v>
      </c>
      <c r="I48" s="201">
        <v>10</v>
      </c>
      <c r="J48" s="293">
        <f t="shared" si="2"/>
        <v>0</v>
      </c>
      <c r="K48" s="293">
        <f t="shared" si="3"/>
        <v>76.923076923076934</v>
      </c>
    </row>
    <row r="49" spans="1:11" x14ac:dyDescent="0.25">
      <c r="A49" s="631"/>
      <c r="B49" s="631"/>
      <c r="C49" s="419" t="s">
        <v>146</v>
      </c>
      <c r="D49" s="201">
        <v>4</v>
      </c>
      <c r="E49" s="201">
        <v>4</v>
      </c>
      <c r="F49" s="201">
        <v>0</v>
      </c>
      <c r="G49" s="201">
        <v>0</v>
      </c>
      <c r="H49" s="201">
        <v>6</v>
      </c>
      <c r="I49" s="201">
        <v>6</v>
      </c>
      <c r="J49" s="293">
        <f t="shared" si="2"/>
        <v>100</v>
      </c>
      <c r="K49" s="293">
        <f t="shared" si="3"/>
        <v>100</v>
      </c>
    </row>
    <row r="50" spans="1:11" x14ac:dyDescent="0.25">
      <c r="A50" s="631"/>
      <c r="B50" s="631"/>
      <c r="C50" s="419" t="s">
        <v>69</v>
      </c>
      <c r="D50" s="201">
        <v>0</v>
      </c>
      <c r="E50" s="201"/>
      <c r="F50" s="201"/>
      <c r="G50" s="201"/>
      <c r="H50" s="201"/>
      <c r="I50" s="201"/>
      <c r="J50" s="293"/>
      <c r="K50" s="293"/>
    </row>
    <row r="51" spans="1:11" x14ac:dyDescent="0.25">
      <c r="A51" s="631"/>
      <c r="B51" s="631"/>
      <c r="C51" s="419" t="s">
        <v>143</v>
      </c>
      <c r="D51" s="201">
        <v>0</v>
      </c>
      <c r="E51" s="201"/>
      <c r="F51" s="201"/>
      <c r="G51" s="201"/>
      <c r="H51" s="201"/>
      <c r="I51" s="201"/>
      <c r="J51" s="293"/>
      <c r="K51" s="293"/>
    </row>
    <row r="52" spans="1:11" x14ac:dyDescent="0.25">
      <c r="A52" s="631"/>
      <c r="B52" s="631"/>
      <c r="C52" s="419" t="s">
        <v>144</v>
      </c>
      <c r="D52" s="201">
        <v>1</v>
      </c>
      <c r="E52" s="201">
        <v>1</v>
      </c>
      <c r="F52" s="201">
        <v>0</v>
      </c>
      <c r="G52" s="201">
        <v>0</v>
      </c>
      <c r="H52" s="201">
        <v>1</v>
      </c>
      <c r="I52" s="201">
        <v>1</v>
      </c>
      <c r="J52" s="293">
        <f t="shared" si="2"/>
        <v>100</v>
      </c>
      <c r="K52" s="293">
        <f t="shared" si="3"/>
        <v>100</v>
      </c>
    </row>
    <row r="53" spans="1:11" x14ac:dyDescent="0.25">
      <c r="A53" s="631"/>
      <c r="B53" s="631"/>
      <c r="C53" s="419" t="s">
        <v>134</v>
      </c>
      <c r="D53" s="201">
        <v>7</v>
      </c>
      <c r="E53" s="201">
        <v>7</v>
      </c>
      <c r="F53" s="201">
        <v>0</v>
      </c>
      <c r="G53" s="201">
        <v>0</v>
      </c>
      <c r="H53" s="201">
        <v>13</v>
      </c>
      <c r="I53" s="201">
        <v>13</v>
      </c>
      <c r="J53" s="293">
        <f t="shared" si="2"/>
        <v>100</v>
      </c>
      <c r="K53" s="293">
        <f t="shared" si="3"/>
        <v>100</v>
      </c>
    </row>
    <row r="54" spans="1:11" x14ac:dyDescent="0.25">
      <c r="A54" s="631"/>
      <c r="B54" s="631"/>
      <c r="C54" s="419" t="s">
        <v>147</v>
      </c>
      <c r="D54" s="201">
        <v>2</v>
      </c>
      <c r="E54" s="201">
        <v>2</v>
      </c>
      <c r="F54" s="201">
        <v>0</v>
      </c>
      <c r="G54" s="201">
        <v>0</v>
      </c>
      <c r="H54" s="201">
        <v>3</v>
      </c>
      <c r="I54" s="201">
        <v>3</v>
      </c>
      <c r="J54" s="293">
        <f t="shared" si="2"/>
        <v>100</v>
      </c>
      <c r="K54" s="293">
        <f t="shared" si="3"/>
        <v>100</v>
      </c>
    </row>
    <row r="55" spans="1:11" x14ac:dyDescent="0.25">
      <c r="A55" s="631"/>
      <c r="B55" s="631"/>
      <c r="C55" s="419" t="s">
        <v>141</v>
      </c>
      <c r="D55" s="201">
        <v>2</v>
      </c>
      <c r="E55" s="201">
        <v>0</v>
      </c>
      <c r="F55" s="201">
        <v>2</v>
      </c>
      <c r="G55" s="201">
        <v>0</v>
      </c>
      <c r="H55" s="201">
        <v>9</v>
      </c>
      <c r="I55" s="201">
        <v>2</v>
      </c>
      <c r="J55" s="293">
        <f t="shared" si="2"/>
        <v>0</v>
      </c>
      <c r="K55" s="293">
        <f t="shared" si="3"/>
        <v>22.222222222222221</v>
      </c>
    </row>
    <row r="56" spans="1:11" x14ac:dyDescent="0.25">
      <c r="A56" s="631"/>
      <c r="B56" s="631"/>
      <c r="C56" s="419" t="s">
        <v>148</v>
      </c>
      <c r="D56" s="201">
        <v>2</v>
      </c>
      <c r="E56" s="201">
        <v>2</v>
      </c>
      <c r="F56" s="201">
        <v>0</v>
      </c>
      <c r="G56" s="201">
        <v>0</v>
      </c>
      <c r="H56" s="201">
        <v>7</v>
      </c>
      <c r="I56" s="201">
        <v>7</v>
      </c>
      <c r="J56" s="293">
        <f t="shared" si="2"/>
        <v>100</v>
      </c>
      <c r="K56" s="293">
        <f t="shared" si="3"/>
        <v>100</v>
      </c>
    </row>
    <row r="57" spans="1:11" x14ac:dyDescent="0.25">
      <c r="A57" s="631"/>
      <c r="B57" s="631"/>
      <c r="C57" s="419" t="s">
        <v>140</v>
      </c>
      <c r="D57" s="201">
        <v>6</v>
      </c>
      <c r="E57" s="201">
        <v>0</v>
      </c>
      <c r="F57" s="201">
        <v>6</v>
      </c>
      <c r="G57" s="201">
        <v>0</v>
      </c>
      <c r="H57" s="201">
        <v>15</v>
      </c>
      <c r="I57" s="201">
        <v>0</v>
      </c>
      <c r="J57" s="293">
        <f t="shared" si="2"/>
        <v>0</v>
      </c>
      <c r="K57" s="293">
        <f t="shared" si="3"/>
        <v>0</v>
      </c>
    </row>
    <row r="58" spans="1:11" x14ac:dyDescent="0.25">
      <c r="A58" s="631"/>
      <c r="B58" s="631"/>
      <c r="C58" s="419" t="s">
        <v>136</v>
      </c>
      <c r="D58" s="201">
        <v>6</v>
      </c>
      <c r="E58" s="201">
        <v>4</v>
      </c>
      <c r="F58" s="201">
        <v>2</v>
      </c>
      <c r="G58" s="201">
        <v>0</v>
      </c>
      <c r="H58" s="201">
        <v>7</v>
      </c>
      <c r="I58" s="201">
        <v>4</v>
      </c>
      <c r="J58" s="293">
        <f t="shared" si="2"/>
        <v>66.666666666666657</v>
      </c>
      <c r="K58" s="293">
        <f t="shared" si="3"/>
        <v>57.142857142857139</v>
      </c>
    </row>
    <row r="59" spans="1:11" x14ac:dyDescent="0.25">
      <c r="A59" s="631"/>
      <c r="B59" s="631"/>
      <c r="C59" s="419" t="s">
        <v>142</v>
      </c>
      <c r="D59" s="201">
        <v>0</v>
      </c>
      <c r="E59" s="201"/>
      <c r="F59" s="201"/>
      <c r="G59" s="201"/>
      <c r="H59" s="201"/>
      <c r="I59" s="201"/>
      <c r="J59" s="293"/>
      <c r="K59" s="293"/>
    </row>
    <row r="60" spans="1:11" x14ac:dyDescent="0.25">
      <c r="A60" s="631"/>
      <c r="B60" s="631"/>
      <c r="C60" s="419" t="s">
        <v>66</v>
      </c>
      <c r="D60" s="201">
        <v>2</v>
      </c>
      <c r="E60" s="201">
        <v>1</v>
      </c>
      <c r="F60" s="201">
        <v>0</v>
      </c>
      <c r="G60" s="201">
        <v>1</v>
      </c>
      <c r="H60" s="201">
        <v>4</v>
      </c>
      <c r="I60" s="201">
        <v>2</v>
      </c>
      <c r="J60" s="293">
        <f t="shared" si="2"/>
        <v>50</v>
      </c>
      <c r="K60" s="293">
        <f t="shared" si="3"/>
        <v>50</v>
      </c>
    </row>
    <row r="61" spans="1:11" x14ac:dyDescent="0.25">
      <c r="A61" s="631"/>
      <c r="B61" s="631"/>
      <c r="C61" s="419" t="s">
        <v>133</v>
      </c>
      <c r="D61" s="201">
        <v>15</v>
      </c>
      <c r="E61" s="201">
        <v>3</v>
      </c>
      <c r="F61" s="201">
        <v>12</v>
      </c>
      <c r="G61" s="201">
        <v>0</v>
      </c>
      <c r="H61" s="201">
        <v>43</v>
      </c>
      <c r="I61" s="201">
        <v>11</v>
      </c>
      <c r="J61" s="293">
        <f t="shared" si="2"/>
        <v>20</v>
      </c>
      <c r="K61" s="293">
        <f t="shared" si="3"/>
        <v>25.581395348837212</v>
      </c>
    </row>
    <row r="62" spans="1:11" x14ac:dyDescent="0.25">
      <c r="A62" s="631"/>
      <c r="B62" s="631"/>
      <c r="C62" s="419" t="s">
        <v>65</v>
      </c>
      <c r="D62" s="201">
        <v>1</v>
      </c>
      <c r="E62" s="201">
        <v>0</v>
      </c>
      <c r="F62" s="201">
        <v>1</v>
      </c>
      <c r="G62" s="201">
        <v>0</v>
      </c>
      <c r="H62" s="201">
        <v>3</v>
      </c>
      <c r="I62" s="201">
        <v>0</v>
      </c>
      <c r="J62" s="293">
        <f t="shared" si="2"/>
        <v>0</v>
      </c>
      <c r="K62" s="293">
        <f t="shared" si="3"/>
        <v>0</v>
      </c>
    </row>
    <row r="63" spans="1:11" x14ac:dyDescent="0.25">
      <c r="A63" s="631"/>
      <c r="B63" s="631"/>
      <c r="C63" s="419" t="s">
        <v>150</v>
      </c>
      <c r="D63" s="201">
        <v>0</v>
      </c>
      <c r="E63" s="201"/>
      <c r="F63" s="201"/>
      <c r="G63" s="201"/>
      <c r="H63" s="201"/>
      <c r="I63" s="201"/>
      <c r="J63" s="293"/>
      <c r="K63" s="293"/>
    </row>
    <row r="64" spans="1:11" x14ac:dyDescent="0.25">
      <c r="A64" s="631"/>
      <c r="B64" s="631"/>
      <c r="C64" s="419" t="s">
        <v>138</v>
      </c>
      <c r="D64" s="201">
        <v>3</v>
      </c>
      <c r="E64" s="201">
        <v>3</v>
      </c>
      <c r="F64" s="201">
        <v>0</v>
      </c>
      <c r="G64" s="201">
        <v>0</v>
      </c>
      <c r="H64" s="201">
        <v>4</v>
      </c>
      <c r="I64" s="201">
        <v>4</v>
      </c>
      <c r="J64" s="293">
        <f t="shared" si="2"/>
        <v>100</v>
      </c>
      <c r="K64" s="293">
        <f t="shared" si="3"/>
        <v>100</v>
      </c>
    </row>
    <row r="65" spans="1:11" x14ac:dyDescent="0.25">
      <c r="A65" s="631"/>
      <c r="B65" s="631"/>
      <c r="C65" s="419" t="s">
        <v>139</v>
      </c>
      <c r="D65" s="201">
        <v>1</v>
      </c>
      <c r="E65" s="201">
        <v>1</v>
      </c>
      <c r="F65" s="201">
        <v>0</v>
      </c>
      <c r="G65" s="201">
        <v>0</v>
      </c>
      <c r="H65" s="201">
        <v>2</v>
      </c>
      <c r="I65" s="201">
        <v>2</v>
      </c>
      <c r="J65" s="293">
        <f t="shared" si="2"/>
        <v>100</v>
      </c>
      <c r="K65" s="293">
        <f t="shared" si="3"/>
        <v>100</v>
      </c>
    </row>
    <row r="66" spans="1:11" x14ac:dyDescent="0.25">
      <c r="A66" s="631"/>
      <c r="B66" s="631" t="s">
        <v>192</v>
      </c>
      <c r="C66" s="419" t="s">
        <v>57</v>
      </c>
      <c r="D66" s="201">
        <v>35</v>
      </c>
      <c r="E66" s="201">
        <v>14</v>
      </c>
      <c r="F66" s="201">
        <v>20.000000000000004</v>
      </c>
      <c r="G66" s="201">
        <v>1.0000000000000002</v>
      </c>
      <c r="H66" s="201">
        <v>70</v>
      </c>
      <c r="I66" s="201">
        <v>33</v>
      </c>
      <c r="J66" s="293">
        <f t="shared" si="2"/>
        <v>40</v>
      </c>
      <c r="K66" s="293">
        <f t="shared" si="3"/>
        <v>47.142857142857139</v>
      </c>
    </row>
    <row r="67" spans="1:11" x14ac:dyDescent="0.25">
      <c r="A67" s="631"/>
      <c r="B67" s="631"/>
      <c r="C67" s="419" t="s">
        <v>151</v>
      </c>
      <c r="D67" s="201">
        <v>0</v>
      </c>
      <c r="E67" s="201"/>
      <c r="F67" s="201"/>
      <c r="G67" s="201"/>
      <c r="H67" s="201"/>
      <c r="I67" s="201"/>
      <c r="J67" s="293"/>
      <c r="K67" s="293"/>
    </row>
    <row r="68" spans="1:11" x14ac:dyDescent="0.25">
      <c r="A68" s="631"/>
      <c r="B68" s="631"/>
      <c r="C68" s="419" t="s">
        <v>162</v>
      </c>
      <c r="D68" s="201">
        <v>0</v>
      </c>
      <c r="E68" s="201"/>
      <c r="F68" s="201"/>
      <c r="G68" s="201"/>
      <c r="H68" s="201"/>
      <c r="I68" s="201"/>
      <c r="J68" s="293"/>
      <c r="K68" s="293"/>
    </row>
    <row r="69" spans="1:11" x14ac:dyDescent="0.25">
      <c r="A69" s="631"/>
      <c r="B69" s="631"/>
      <c r="C69" s="419" t="s">
        <v>156</v>
      </c>
      <c r="D69" s="201">
        <v>2</v>
      </c>
      <c r="E69" s="201">
        <v>2</v>
      </c>
      <c r="F69" s="201">
        <v>0</v>
      </c>
      <c r="G69" s="201">
        <v>0</v>
      </c>
      <c r="H69" s="201">
        <v>4</v>
      </c>
      <c r="I69" s="201">
        <v>4</v>
      </c>
      <c r="J69" s="293">
        <f t="shared" si="2"/>
        <v>100</v>
      </c>
      <c r="K69" s="293">
        <f t="shared" si="3"/>
        <v>100</v>
      </c>
    </row>
    <row r="70" spans="1:11" x14ac:dyDescent="0.25">
      <c r="A70" s="631"/>
      <c r="B70" s="631"/>
      <c r="C70" s="419" t="s">
        <v>155</v>
      </c>
      <c r="D70" s="201">
        <v>0</v>
      </c>
      <c r="E70" s="201"/>
      <c r="F70" s="201"/>
      <c r="G70" s="201"/>
      <c r="H70" s="201"/>
      <c r="I70" s="201"/>
      <c r="J70" s="293"/>
      <c r="K70" s="293"/>
    </row>
    <row r="71" spans="1:11" x14ac:dyDescent="0.25">
      <c r="A71" s="631"/>
      <c r="B71" s="631"/>
      <c r="C71" s="419" t="s">
        <v>154</v>
      </c>
      <c r="D71" s="201">
        <v>2</v>
      </c>
      <c r="E71" s="201">
        <v>1</v>
      </c>
      <c r="F71" s="201">
        <v>0</v>
      </c>
      <c r="G71" s="201">
        <v>1</v>
      </c>
      <c r="H71" s="201">
        <v>2</v>
      </c>
      <c r="I71" s="201">
        <v>1</v>
      </c>
      <c r="J71" s="293">
        <f t="shared" si="2"/>
        <v>50</v>
      </c>
      <c r="K71" s="293">
        <f t="shared" si="3"/>
        <v>50</v>
      </c>
    </row>
    <row r="72" spans="1:11" x14ac:dyDescent="0.25">
      <c r="A72" s="631"/>
      <c r="B72" s="631"/>
      <c r="C72" s="419" t="s">
        <v>161</v>
      </c>
      <c r="D72" s="201">
        <v>5</v>
      </c>
      <c r="E72" s="201">
        <v>5</v>
      </c>
      <c r="F72" s="201">
        <v>0</v>
      </c>
      <c r="G72" s="201">
        <v>0</v>
      </c>
      <c r="H72" s="201">
        <v>10</v>
      </c>
      <c r="I72" s="201">
        <v>10</v>
      </c>
      <c r="J72" s="293">
        <f t="shared" si="2"/>
        <v>100</v>
      </c>
      <c r="K72" s="293">
        <f t="shared" si="3"/>
        <v>100</v>
      </c>
    </row>
    <row r="73" spans="1:11" x14ac:dyDescent="0.25">
      <c r="A73" s="631"/>
      <c r="B73" s="631"/>
      <c r="C73" s="419" t="s">
        <v>157</v>
      </c>
      <c r="D73" s="201">
        <v>4</v>
      </c>
      <c r="E73" s="201">
        <v>2</v>
      </c>
      <c r="F73" s="201">
        <v>2</v>
      </c>
      <c r="G73" s="201">
        <v>0</v>
      </c>
      <c r="H73" s="201">
        <v>7</v>
      </c>
      <c r="I73" s="201">
        <v>3</v>
      </c>
      <c r="J73" s="293">
        <f t="shared" si="2"/>
        <v>50</v>
      </c>
      <c r="K73" s="293">
        <f t="shared" si="3"/>
        <v>42.857142857142854</v>
      </c>
    </row>
    <row r="74" spans="1:11" x14ac:dyDescent="0.25">
      <c r="A74" s="631"/>
      <c r="B74" s="631"/>
      <c r="C74" s="419" t="s">
        <v>159</v>
      </c>
      <c r="D74" s="201">
        <v>0</v>
      </c>
      <c r="E74" s="201"/>
      <c r="F74" s="201"/>
      <c r="G74" s="201"/>
      <c r="H74" s="201"/>
      <c r="I74" s="201"/>
      <c r="J74" s="293"/>
      <c r="K74" s="293"/>
    </row>
    <row r="75" spans="1:11" x14ac:dyDescent="0.25">
      <c r="A75" s="631"/>
      <c r="B75" s="631"/>
      <c r="C75" s="419" t="s">
        <v>164</v>
      </c>
      <c r="D75" s="201">
        <v>6</v>
      </c>
      <c r="E75" s="201">
        <v>2</v>
      </c>
      <c r="F75" s="201">
        <v>4</v>
      </c>
      <c r="G75" s="201">
        <v>0</v>
      </c>
      <c r="H75" s="201">
        <v>13</v>
      </c>
      <c r="I75" s="201">
        <v>6</v>
      </c>
      <c r="J75" s="293">
        <f t="shared" si="2"/>
        <v>33.333333333333329</v>
      </c>
      <c r="K75" s="293">
        <f t="shared" si="3"/>
        <v>46.153846153846153</v>
      </c>
    </row>
    <row r="76" spans="1:11" x14ac:dyDescent="0.25">
      <c r="A76" s="631"/>
      <c r="B76" s="631"/>
      <c r="C76" s="419" t="s">
        <v>152</v>
      </c>
      <c r="D76" s="201">
        <v>4</v>
      </c>
      <c r="E76" s="201">
        <v>2</v>
      </c>
      <c r="F76" s="201">
        <v>2</v>
      </c>
      <c r="G76" s="201">
        <v>0</v>
      </c>
      <c r="H76" s="201">
        <v>9</v>
      </c>
      <c r="I76" s="201">
        <v>3</v>
      </c>
      <c r="J76" s="293">
        <f t="shared" si="2"/>
        <v>50</v>
      </c>
      <c r="K76" s="293">
        <f t="shared" si="3"/>
        <v>33.333333333333329</v>
      </c>
    </row>
    <row r="77" spans="1:11" x14ac:dyDescent="0.25">
      <c r="A77" s="631"/>
      <c r="B77" s="631"/>
      <c r="C77" s="419" t="s">
        <v>67</v>
      </c>
      <c r="D77" s="201">
        <v>0</v>
      </c>
      <c r="E77" s="201"/>
      <c r="F77" s="201"/>
      <c r="G77" s="201"/>
      <c r="H77" s="201"/>
      <c r="I77" s="201"/>
      <c r="J77" s="293"/>
      <c r="K77" s="293"/>
    </row>
    <row r="78" spans="1:11" x14ac:dyDescent="0.25">
      <c r="A78" s="631"/>
      <c r="B78" s="631"/>
      <c r="C78" s="419" t="s">
        <v>70</v>
      </c>
      <c r="D78" s="201">
        <v>0</v>
      </c>
      <c r="E78" s="201"/>
      <c r="F78" s="201"/>
      <c r="G78" s="201"/>
      <c r="H78" s="201"/>
      <c r="I78" s="201"/>
      <c r="J78" s="293"/>
      <c r="K78" s="293"/>
    </row>
    <row r="79" spans="1:11" x14ac:dyDescent="0.25">
      <c r="A79" s="631"/>
      <c r="B79" s="631"/>
      <c r="C79" s="419" t="s">
        <v>153</v>
      </c>
      <c r="D79" s="201">
        <v>0</v>
      </c>
      <c r="E79" s="201"/>
      <c r="F79" s="201"/>
      <c r="G79" s="201"/>
      <c r="H79" s="201"/>
      <c r="I79" s="201"/>
      <c r="J79" s="293"/>
      <c r="K79" s="293"/>
    </row>
    <row r="80" spans="1:11" x14ac:dyDescent="0.25">
      <c r="A80" s="631"/>
      <c r="B80" s="631"/>
      <c r="C80" s="419" t="s">
        <v>158</v>
      </c>
      <c r="D80" s="201">
        <v>9</v>
      </c>
      <c r="E80" s="201">
        <v>0</v>
      </c>
      <c r="F80" s="201">
        <v>9</v>
      </c>
      <c r="G80" s="201">
        <v>0</v>
      </c>
      <c r="H80" s="201">
        <v>19</v>
      </c>
      <c r="I80" s="201">
        <v>0</v>
      </c>
      <c r="J80" s="293">
        <f t="shared" si="2"/>
        <v>0</v>
      </c>
      <c r="K80" s="293">
        <f t="shared" si="3"/>
        <v>0</v>
      </c>
    </row>
    <row r="81" spans="1:11" x14ac:dyDescent="0.25">
      <c r="A81" s="631"/>
      <c r="B81" s="631"/>
      <c r="C81" s="419" t="s">
        <v>163</v>
      </c>
      <c r="D81" s="201">
        <v>3</v>
      </c>
      <c r="E81" s="201">
        <v>0</v>
      </c>
      <c r="F81" s="201">
        <v>3</v>
      </c>
      <c r="G81" s="201">
        <v>0</v>
      </c>
      <c r="H81" s="201">
        <v>6</v>
      </c>
      <c r="I81" s="201">
        <v>6</v>
      </c>
      <c r="J81" s="293">
        <f t="shared" si="2"/>
        <v>0</v>
      </c>
      <c r="K81" s="293">
        <f t="shared" si="3"/>
        <v>100</v>
      </c>
    </row>
    <row r="82" spans="1:11" x14ac:dyDescent="0.25">
      <c r="A82" s="631"/>
      <c r="B82" s="631"/>
      <c r="C82" s="419" t="s">
        <v>160</v>
      </c>
      <c r="D82" s="201">
        <v>0</v>
      </c>
      <c r="E82" s="201"/>
      <c r="F82" s="201"/>
      <c r="G82" s="201"/>
      <c r="H82" s="201"/>
      <c r="I82" s="201"/>
      <c r="J82" s="293"/>
      <c r="K82" s="293"/>
    </row>
    <row r="83" spans="1:11" x14ac:dyDescent="0.25">
      <c r="A83" s="631"/>
      <c r="B83" s="631" t="s">
        <v>193</v>
      </c>
      <c r="C83" s="419" t="s">
        <v>57</v>
      </c>
      <c r="D83" s="201">
        <v>34</v>
      </c>
      <c r="E83" s="201">
        <v>6</v>
      </c>
      <c r="F83" s="201">
        <v>19</v>
      </c>
      <c r="G83" s="201">
        <v>9</v>
      </c>
      <c r="H83" s="201">
        <v>68</v>
      </c>
      <c r="I83" s="201">
        <v>16</v>
      </c>
      <c r="J83" s="293">
        <f t="shared" si="2"/>
        <v>17.647058823529413</v>
      </c>
      <c r="K83" s="293">
        <f t="shared" si="3"/>
        <v>23.52941176470588</v>
      </c>
    </row>
    <row r="84" spans="1:11" x14ac:dyDescent="0.25">
      <c r="A84" s="631"/>
      <c r="B84" s="631"/>
      <c r="C84" s="419" t="s">
        <v>165</v>
      </c>
      <c r="D84" s="201">
        <v>0</v>
      </c>
      <c r="E84" s="201"/>
      <c r="F84" s="201"/>
      <c r="G84" s="201"/>
      <c r="H84" s="201"/>
      <c r="I84" s="201"/>
      <c r="J84" s="293"/>
      <c r="K84" s="293"/>
    </row>
    <row r="85" spans="1:11" x14ac:dyDescent="0.25">
      <c r="A85" s="631"/>
      <c r="B85" s="631"/>
      <c r="C85" s="419" t="s">
        <v>175</v>
      </c>
      <c r="D85" s="201">
        <v>0</v>
      </c>
      <c r="E85" s="201"/>
      <c r="F85" s="201"/>
      <c r="G85" s="201"/>
      <c r="H85" s="201"/>
      <c r="I85" s="201"/>
      <c r="J85" s="293"/>
      <c r="K85" s="293"/>
    </row>
    <row r="86" spans="1:11" x14ac:dyDescent="0.25">
      <c r="A86" s="631"/>
      <c r="B86" s="631"/>
      <c r="C86" s="419" t="s">
        <v>178</v>
      </c>
      <c r="D86" s="201">
        <v>6</v>
      </c>
      <c r="E86" s="201">
        <v>0</v>
      </c>
      <c r="F86" s="201">
        <v>2</v>
      </c>
      <c r="G86" s="201">
        <v>4</v>
      </c>
      <c r="H86" s="201">
        <v>8</v>
      </c>
      <c r="I86" s="201">
        <v>0</v>
      </c>
      <c r="J86" s="293">
        <f t="shared" ref="J86:J137" si="4">E86/D86*100</f>
        <v>0</v>
      </c>
      <c r="K86" s="293">
        <f t="shared" ref="K86:K137" si="5">I86/H86*100</f>
        <v>0</v>
      </c>
    </row>
    <row r="87" spans="1:11" x14ac:dyDescent="0.25">
      <c r="A87" s="631"/>
      <c r="B87" s="631"/>
      <c r="C87" s="419" t="s">
        <v>179</v>
      </c>
      <c r="D87" s="201">
        <v>6</v>
      </c>
      <c r="E87" s="201">
        <v>2</v>
      </c>
      <c r="F87" s="201">
        <v>4</v>
      </c>
      <c r="G87" s="201">
        <v>0</v>
      </c>
      <c r="H87" s="201">
        <v>13</v>
      </c>
      <c r="I87" s="201">
        <v>2</v>
      </c>
      <c r="J87" s="293">
        <f t="shared" si="4"/>
        <v>33.333333333333329</v>
      </c>
      <c r="K87" s="293">
        <f t="shared" si="5"/>
        <v>15.384615384615385</v>
      </c>
    </row>
    <row r="88" spans="1:11" x14ac:dyDescent="0.25">
      <c r="A88" s="631"/>
      <c r="B88" s="631"/>
      <c r="C88" s="419" t="s">
        <v>171</v>
      </c>
      <c r="D88" s="201">
        <v>0</v>
      </c>
      <c r="E88" s="201"/>
      <c r="F88" s="201"/>
      <c r="G88" s="201"/>
      <c r="H88" s="201"/>
      <c r="I88" s="201"/>
      <c r="J88" s="293"/>
      <c r="K88" s="293"/>
    </row>
    <row r="89" spans="1:11" x14ac:dyDescent="0.25">
      <c r="A89" s="631"/>
      <c r="B89" s="631"/>
      <c r="C89" s="419" t="s">
        <v>184</v>
      </c>
      <c r="D89" s="201">
        <v>0</v>
      </c>
      <c r="E89" s="201"/>
      <c r="F89" s="201"/>
      <c r="G89" s="201"/>
      <c r="H89" s="201"/>
      <c r="I89" s="201"/>
      <c r="J89" s="293"/>
      <c r="K89" s="293"/>
    </row>
    <row r="90" spans="1:11" x14ac:dyDescent="0.25">
      <c r="A90" s="631"/>
      <c r="B90" s="631"/>
      <c r="C90" s="419" t="s">
        <v>183</v>
      </c>
      <c r="D90" s="201">
        <v>1</v>
      </c>
      <c r="E90" s="201">
        <v>0</v>
      </c>
      <c r="F90" s="201">
        <v>1</v>
      </c>
      <c r="G90" s="201">
        <v>0</v>
      </c>
      <c r="H90" s="201">
        <v>4</v>
      </c>
      <c r="I90" s="201">
        <v>0</v>
      </c>
      <c r="J90" s="293">
        <f t="shared" si="4"/>
        <v>0</v>
      </c>
      <c r="K90" s="293">
        <f t="shared" si="5"/>
        <v>0</v>
      </c>
    </row>
    <row r="91" spans="1:11" x14ac:dyDescent="0.25">
      <c r="A91" s="631"/>
      <c r="B91" s="631"/>
      <c r="C91" s="419" t="s">
        <v>181</v>
      </c>
      <c r="D91" s="201">
        <v>0</v>
      </c>
      <c r="E91" s="201"/>
      <c r="F91" s="201"/>
      <c r="G91" s="201"/>
      <c r="H91" s="201"/>
      <c r="I91" s="201"/>
      <c r="J91" s="293"/>
      <c r="K91" s="293"/>
    </row>
    <row r="92" spans="1:11" x14ac:dyDescent="0.25">
      <c r="A92" s="631"/>
      <c r="B92" s="631"/>
      <c r="C92" s="419" t="s">
        <v>180</v>
      </c>
      <c r="D92" s="201">
        <v>0</v>
      </c>
      <c r="E92" s="201"/>
      <c r="F92" s="201"/>
      <c r="G92" s="201"/>
      <c r="H92" s="201"/>
      <c r="I92" s="201"/>
      <c r="J92" s="293"/>
      <c r="K92" s="293"/>
    </row>
    <row r="93" spans="1:11" x14ac:dyDescent="0.25">
      <c r="A93" s="631"/>
      <c r="B93" s="631"/>
      <c r="C93" s="419" t="s">
        <v>169</v>
      </c>
      <c r="D93" s="201">
        <v>8</v>
      </c>
      <c r="E93" s="201">
        <v>0</v>
      </c>
      <c r="F93" s="201">
        <v>4</v>
      </c>
      <c r="G93" s="201">
        <v>4</v>
      </c>
      <c r="H93" s="201">
        <v>17</v>
      </c>
      <c r="I93" s="201">
        <v>0</v>
      </c>
      <c r="J93" s="293">
        <f t="shared" si="4"/>
        <v>0</v>
      </c>
      <c r="K93" s="293">
        <f t="shared" si="5"/>
        <v>0</v>
      </c>
    </row>
    <row r="94" spans="1:11" x14ac:dyDescent="0.25">
      <c r="A94" s="631"/>
      <c r="B94" s="631"/>
      <c r="C94" s="419" t="s">
        <v>173</v>
      </c>
      <c r="D94" s="201">
        <v>0</v>
      </c>
      <c r="E94" s="201"/>
      <c r="F94" s="201"/>
      <c r="G94" s="201"/>
      <c r="H94" s="201"/>
      <c r="I94" s="201"/>
      <c r="J94" s="293"/>
      <c r="K94" s="293"/>
    </row>
    <row r="95" spans="1:11" x14ac:dyDescent="0.25">
      <c r="A95" s="631"/>
      <c r="B95" s="631"/>
      <c r="C95" s="419" t="s">
        <v>176</v>
      </c>
      <c r="D95" s="201">
        <v>0</v>
      </c>
      <c r="E95" s="201"/>
      <c r="F95" s="201"/>
      <c r="G95" s="201"/>
      <c r="H95" s="201"/>
      <c r="I95" s="201"/>
      <c r="J95" s="293"/>
      <c r="K95" s="293"/>
    </row>
    <row r="96" spans="1:11" x14ac:dyDescent="0.25">
      <c r="A96" s="631"/>
      <c r="B96" s="631"/>
      <c r="C96" s="419" t="s">
        <v>167</v>
      </c>
      <c r="D96" s="201">
        <v>2</v>
      </c>
      <c r="E96" s="201">
        <v>1</v>
      </c>
      <c r="F96" s="201">
        <v>1</v>
      </c>
      <c r="G96" s="201">
        <v>0</v>
      </c>
      <c r="H96" s="201">
        <v>3</v>
      </c>
      <c r="I96" s="201">
        <v>1</v>
      </c>
      <c r="J96" s="293">
        <f t="shared" si="4"/>
        <v>50</v>
      </c>
      <c r="K96" s="293">
        <f t="shared" si="5"/>
        <v>33.333333333333329</v>
      </c>
    </row>
    <row r="97" spans="1:11" x14ac:dyDescent="0.25">
      <c r="A97" s="631"/>
      <c r="B97" s="631"/>
      <c r="C97" s="419" t="s">
        <v>185</v>
      </c>
      <c r="D97" s="201">
        <v>2</v>
      </c>
      <c r="E97" s="201">
        <v>1</v>
      </c>
      <c r="F97" s="201">
        <v>1</v>
      </c>
      <c r="G97" s="201">
        <v>0</v>
      </c>
      <c r="H97" s="201">
        <v>4</v>
      </c>
      <c r="I97" s="201">
        <v>3</v>
      </c>
      <c r="J97" s="293">
        <f t="shared" si="4"/>
        <v>50</v>
      </c>
      <c r="K97" s="293">
        <f t="shared" si="5"/>
        <v>75</v>
      </c>
    </row>
    <row r="98" spans="1:11" x14ac:dyDescent="0.25">
      <c r="A98" s="631"/>
      <c r="B98" s="631"/>
      <c r="C98" s="419" t="s">
        <v>172</v>
      </c>
      <c r="D98" s="201">
        <v>0</v>
      </c>
      <c r="E98" s="201"/>
      <c r="F98" s="201"/>
      <c r="G98" s="201"/>
      <c r="H98" s="201"/>
      <c r="I98" s="201"/>
      <c r="J98" s="293"/>
      <c r="K98" s="293"/>
    </row>
    <row r="99" spans="1:11" x14ac:dyDescent="0.25">
      <c r="A99" s="631"/>
      <c r="B99" s="631"/>
      <c r="C99" s="419" t="s">
        <v>174</v>
      </c>
      <c r="D99" s="201">
        <v>0</v>
      </c>
      <c r="E99" s="201"/>
      <c r="F99" s="201"/>
      <c r="G99" s="201"/>
      <c r="H99" s="201"/>
      <c r="I99" s="201"/>
      <c r="J99" s="293"/>
      <c r="K99" s="293"/>
    </row>
    <row r="100" spans="1:11" x14ac:dyDescent="0.25">
      <c r="A100" s="631"/>
      <c r="B100" s="631"/>
      <c r="C100" s="419" t="s">
        <v>168</v>
      </c>
      <c r="D100" s="201">
        <v>2</v>
      </c>
      <c r="E100" s="201">
        <v>0</v>
      </c>
      <c r="F100" s="201">
        <v>2</v>
      </c>
      <c r="G100" s="201">
        <v>0</v>
      </c>
      <c r="H100" s="201">
        <v>7</v>
      </c>
      <c r="I100" s="201">
        <v>2</v>
      </c>
      <c r="J100" s="293">
        <f t="shared" si="4"/>
        <v>0</v>
      </c>
      <c r="K100" s="293">
        <f t="shared" si="5"/>
        <v>28.571428571428569</v>
      </c>
    </row>
    <row r="101" spans="1:11" x14ac:dyDescent="0.25">
      <c r="A101" s="631"/>
      <c r="B101" s="631"/>
      <c r="C101" s="419" t="s">
        <v>182</v>
      </c>
      <c r="D101" s="201">
        <v>0</v>
      </c>
      <c r="E101" s="201"/>
      <c r="F101" s="201"/>
      <c r="G101" s="201"/>
      <c r="H101" s="201"/>
      <c r="I101" s="201"/>
      <c r="J101" s="293"/>
      <c r="K101" s="293"/>
    </row>
    <row r="102" spans="1:11" x14ac:dyDescent="0.25">
      <c r="A102" s="631"/>
      <c r="B102" s="631"/>
      <c r="C102" s="419" t="s">
        <v>170</v>
      </c>
      <c r="D102" s="201">
        <v>0</v>
      </c>
      <c r="E102" s="201"/>
      <c r="F102" s="201"/>
      <c r="G102" s="201"/>
      <c r="H102" s="201"/>
      <c r="I102" s="201"/>
      <c r="J102" s="293"/>
      <c r="K102" s="293"/>
    </row>
    <row r="103" spans="1:11" x14ac:dyDescent="0.25">
      <c r="A103" s="631"/>
      <c r="B103" s="631"/>
      <c r="C103" s="419" t="s">
        <v>177</v>
      </c>
      <c r="D103" s="201">
        <v>0</v>
      </c>
      <c r="E103" s="201"/>
      <c r="F103" s="201"/>
      <c r="G103" s="201"/>
      <c r="H103" s="201"/>
      <c r="I103" s="201"/>
      <c r="J103" s="293"/>
      <c r="K103" s="293"/>
    </row>
    <row r="104" spans="1:11" x14ac:dyDescent="0.25">
      <c r="A104" s="631"/>
      <c r="B104" s="631"/>
      <c r="C104" s="419" t="s">
        <v>166</v>
      </c>
      <c r="D104" s="201">
        <v>6</v>
      </c>
      <c r="E104" s="201">
        <v>2</v>
      </c>
      <c r="F104" s="201">
        <v>3</v>
      </c>
      <c r="G104" s="201">
        <v>1</v>
      </c>
      <c r="H104" s="201">
        <v>6</v>
      </c>
      <c r="I104" s="201">
        <v>2</v>
      </c>
      <c r="J104" s="293">
        <f t="shared" si="4"/>
        <v>33.333333333333329</v>
      </c>
      <c r="K104" s="293">
        <f t="shared" si="5"/>
        <v>33.333333333333329</v>
      </c>
    </row>
    <row r="105" spans="1:11" x14ac:dyDescent="0.25">
      <c r="A105" s="631"/>
      <c r="B105" s="631"/>
      <c r="C105" s="419" t="s">
        <v>71</v>
      </c>
      <c r="D105" s="201">
        <v>1</v>
      </c>
      <c r="E105" s="201">
        <v>0</v>
      </c>
      <c r="F105" s="201">
        <v>1</v>
      </c>
      <c r="G105" s="201">
        <v>0</v>
      </c>
      <c r="H105" s="201">
        <v>6</v>
      </c>
      <c r="I105" s="201">
        <v>6</v>
      </c>
      <c r="J105" s="293">
        <f t="shared" si="4"/>
        <v>0</v>
      </c>
      <c r="K105" s="293">
        <f t="shared" si="5"/>
        <v>100</v>
      </c>
    </row>
    <row r="106" spans="1:11" x14ac:dyDescent="0.25">
      <c r="A106" s="631"/>
      <c r="B106" s="631" t="s">
        <v>189</v>
      </c>
      <c r="C106" s="419" t="s">
        <v>57</v>
      </c>
      <c r="D106" s="201">
        <v>80</v>
      </c>
      <c r="E106" s="201">
        <v>21</v>
      </c>
      <c r="F106" s="201">
        <v>47</v>
      </c>
      <c r="G106" s="201">
        <v>12.000000000000002</v>
      </c>
      <c r="H106" s="201">
        <v>151</v>
      </c>
      <c r="I106" s="201">
        <v>63</v>
      </c>
      <c r="J106" s="293">
        <f t="shared" si="4"/>
        <v>26.25</v>
      </c>
      <c r="K106" s="293">
        <f t="shared" si="5"/>
        <v>41.721854304635762</v>
      </c>
    </row>
    <row r="107" spans="1:11" x14ac:dyDescent="0.25">
      <c r="A107" s="631"/>
      <c r="B107" s="631"/>
      <c r="C107" s="419" t="s">
        <v>105</v>
      </c>
      <c r="D107" s="201">
        <v>4</v>
      </c>
      <c r="E107" s="201">
        <v>0</v>
      </c>
      <c r="F107" s="201">
        <v>4</v>
      </c>
      <c r="G107" s="201">
        <v>0</v>
      </c>
      <c r="H107" s="201">
        <v>36</v>
      </c>
      <c r="I107" s="201">
        <v>9</v>
      </c>
      <c r="J107" s="293">
        <f t="shared" si="4"/>
        <v>0</v>
      </c>
      <c r="K107" s="293">
        <f t="shared" si="5"/>
        <v>25</v>
      </c>
    </row>
    <row r="108" spans="1:11" x14ac:dyDescent="0.25">
      <c r="A108" s="631"/>
      <c r="B108" s="631"/>
      <c r="C108" s="419" t="s">
        <v>107</v>
      </c>
      <c r="D108" s="201">
        <v>6</v>
      </c>
      <c r="E108" s="201">
        <v>2</v>
      </c>
      <c r="F108" s="201">
        <v>4</v>
      </c>
      <c r="G108" s="201">
        <v>0</v>
      </c>
      <c r="H108" s="201">
        <v>9</v>
      </c>
      <c r="I108" s="201">
        <v>5</v>
      </c>
      <c r="J108" s="293">
        <f t="shared" si="4"/>
        <v>33.333333333333329</v>
      </c>
      <c r="K108" s="293">
        <f t="shared" si="5"/>
        <v>55.555555555555557</v>
      </c>
    </row>
    <row r="109" spans="1:11" x14ac:dyDescent="0.25">
      <c r="A109" s="631"/>
      <c r="B109" s="631"/>
      <c r="C109" s="419" t="s">
        <v>108</v>
      </c>
      <c r="D109" s="201">
        <v>7</v>
      </c>
      <c r="E109" s="201">
        <v>0</v>
      </c>
      <c r="F109" s="201">
        <v>7</v>
      </c>
      <c r="G109" s="201">
        <v>0</v>
      </c>
      <c r="H109" s="201">
        <v>7</v>
      </c>
      <c r="I109" s="201">
        <v>0</v>
      </c>
      <c r="J109" s="293">
        <f t="shared" si="4"/>
        <v>0</v>
      </c>
      <c r="K109" s="293">
        <f t="shared" si="5"/>
        <v>0</v>
      </c>
    </row>
    <row r="110" spans="1:11" x14ac:dyDescent="0.25">
      <c r="A110" s="631"/>
      <c r="B110" s="631"/>
      <c r="C110" s="419" t="s">
        <v>110</v>
      </c>
      <c r="D110" s="201">
        <v>5</v>
      </c>
      <c r="E110" s="201">
        <v>3</v>
      </c>
      <c r="F110" s="201">
        <v>2</v>
      </c>
      <c r="G110" s="201">
        <v>0</v>
      </c>
      <c r="H110" s="201">
        <v>5</v>
      </c>
      <c r="I110" s="201">
        <v>5</v>
      </c>
      <c r="J110" s="293">
        <f t="shared" si="4"/>
        <v>60</v>
      </c>
      <c r="K110" s="293">
        <f t="shared" si="5"/>
        <v>100</v>
      </c>
    </row>
    <row r="111" spans="1:11" x14ac:dyDescent="0.25">
      <c r="A111" s="631"/>
      <c r="B111" s="631"/>
      <c r="C111" s="419" t="s">
        <v>115</v>
      </c>
      <c r="D111" s="201">
        <v>4</v>
      </c>
      <c r="E111" s="201">
        <v>0</v>
      </c>
      <c r="F111" s="201">
        <v>4</v>
      </c>
      <c r="G111" s="201">
        <v>0</v>
      </c>
      <c r="H111" s="201">
        <v>6</v>
      </c>
      <c r="I111" s="201">
        <v>0</v>
      </c>
      <c r="J111" s="293">
        <f t="shared" si="4"/>
        <v>0</v>
      </c>
      <c r="K111" s="293">
        <f t="shared" si="5"/>
        <v>0</v>
      </c>
    </row>
    <row r="112" spans="1:11" x14ac:dyDescent="0.25">
      <c r="A112" s="631"/>
      <c r="B112" s="631"/>
      <c r="C112" s="419" t="s">
        <v>113</v>
      </c>
      <c r="D112" s="201">
        <v>7</v>
      </c>
      <c r="E112" s="201">
        <v>2</v>
      </c>
      <c r="F112" s="201">
        <v>4</v>
      </c>
      <c r="G112" s="201">
        <v>1</v>
      </c>
      <c r="H112" s="201">
        <v>12</v>
      </c>
      <c r="I112" s="201">
        <v>2</v>
      </c>
      <c r="J112" s="293">
        <f t="shared" si="4"/>
        <v>28.571428571428569</v>
      </c>
      <c r="K112" s="293">
        <f t="shared" si="5"/>
        <v>16.666666666666664</v>
      </c>
    </row>
    <row r="113" spans="1:11" x14ac:dyDescent="0.25">
      <c r="A113" s="631"/>
      <c r="B113" s="631"/>
      <c r="C113" s="419" t="s">
        <v>114</v>
      </c>
      <c r="D113" s="201">
        <v>6</v>
      </c>
      <c r="E113" s="201">
        <v>0</v>
      </c>
      <c r="F113" s="201">
        <v>5</v>
      </c>
      <c r="G113" s="201">
        <v>1</v>
      </c>
      <c r="H113" s="201">
        <v>15</v>
      </c>
      <c r="I113" s="201">
        <v>3</v>
      </c>
      <c r="J113" s="293">
        <f t="shared" si="4"/>
        <v>0</v>
      </c>
      <c r="K113" s="293">
        <f t="shared" si="5"/>
        <v>20</v>
      </c>
    </row>
    <row r="114" spans="1:11" x14ac:dyDescent="0.25">
      <c r="A114" s="631"/>
      <c r="B114" s="631"/>
      <c r="C114" s="419" t="s">
        <v>106</v>
      </c>
      <c r="D114" s="201">
        <v>9</v>
      </c>
      <c r="E114" s="201">
        <v>5</v>
      </c>
      <c r="F114" s="201">
        <v>2</v>
      </c>
      <c r="G114" s="201">
        <v>2</v>
      </c>
      <c r="H114" s="201">
        <v>12</v>
      </c>
      <c r="I114" s="201">
        <v>5</v>
      </c>
      <c r="J114" s="293">
        <f t="shared" si="4"/>
        <v>55.555555555555557</v>
      </c>
      <c r="K114" s="293">
        <f t="shared" si="5"/>
        <v>41.666666666666671</v>
      </c>
    </row>
    <row r="115" spans="1:11" x14ac:dyDescent="0.25">
      <c r="A115" s="631"/>
      <c r="B115" s="631"/>
      <c r="C115" s="419" t="s">
        <v>112</v>
      </c>
      <c r="D115" s="201">
        <v>19</v>
      </c>
      <c r="E115" s="201">
        <v>9</v>
      </c>
      <c r="F115" s="201">
        <v>4</v>
      </c>
      <c r="G115" s="201">
        <v>6</v>
      </c>
      <c r="H115" s="201">
        <v>33</v>
      </c>
      <c r="I115" s="201">
        <v>29</v>
      </c>
      <c r="J115" s="293">
        <f t="shared" si="4"/>
        <v>47.368421052631575</v>
      </c>
      <c r="K115" s="293">
        <f t="shared" si="5"/>
        <v>87.878787878787875</v>
      </c>
    </row>
    <row r="116" spans="1:11" x14ac:dyDescent="0.25">
      <c r="A116" s="631"/>
      <c r="B116" s="631"/>
      <c r="C116" s="419" t="s">
        <v>109</v>
      </c>
      <c r="D116" s="201">
        <v>8</v>
      </c>
      <c r="E116" s="201">
        <v>0</v>
      </c>
      <c r="F116" s="201">
        <v>6</v>
      </c>
      <c r="G116" s="201">
        <v>2</v>
      </c>
      <c r="H116" s="201">
        <v>10</v>
      </c>
      <c r="I116" s="201">
        <v>2</v>
      </c>
      <c r="J116" s="293">
        <f t="shared" si="4"/>
        <v>0</v>
      </c>
      <c r="K116" s="293">
        <f t="shared" si="5"/>
        <v>20</v>
      </c>
    </row>
    <row r="117" spans="1:11" x14ac:dyDescent="0.25">
      <c r="A117" s="631"/>
      <c r="B117" s="631"/>
      <c r="C117" s="419" t="s">
        <v>111</v>
      </c>
      <c r="D117" s="201">
        <v>5</v>
      </c>
      <c r="E117" s="201">
        <v>0</v>
      </c>
      <c r="F117" s="201">
        <v>5</v>
      </c>
      <c r="G117" s="201">
        <v>0</v>
      </c>
      <c r="H117" s="201">
        <v>6</v>
      </c>
      <c r="I117" s="201">
        <v>3</v>
      </c>
      <c r="J117" s="293">
        <f t="shared" si="4"/>
        <v>0</v>
      </c>
      <c r="K117" s="293">
        <f t="shared" si="5"/>
        <v>50</v>
      </c>
    </row>
    <row r="118" spans="1:11" x14ac:dyDescent="0.25">
      <c r="A118" s="631"/>
      <c r="B118" s="631" t="s">
        <v>187</v>
      </c>
      <c r="C118" s="419" t="s">
        <v>57</v>
      </c>
      <c r="D118" s="201">
        <v>135</v>
      </c>
      <c r="E118" s="201">
        <v>70</v>
      </c>
      <c r="F118" s="201">
        <v>62</v>
      </c>
      <c r="G118" s="201">
        <v>3</v>
      </c>
      <c r="H118" s="201">
        <v>240</v>
      </c>
      <c r="I118" s="201">
        <v>94</v>
      </c>
      <c r="J118" s="293">
        <f t="shared" si="4"/>
        <v>51.851851851851848</v>
      </c>
      <c r="K118" s="293">
        <f t="shared" si="5"/>
        <v>39.166666666666664</v>
      </c>
    </row>
    <row r="119" spans="1:11" x14ac:dyDescent="0.25">
      <c r="A119" s="631"/>
      <c r="B119" s="631"/>
      <c r="C119" s="419" t="s">
        <v>85</v>
      </c>
      <c r="D119" s="201">
        <v>10</v>
      </c>
      <c r="E119" s="201">
        <v>6</v>
      </c>
      <c r="F119" s="201">
        <v>3</v>
      </c>
      <c r="G119" s="201">
        <v>1</v>
      </c>
      <c r="H119" s="201">
        <v>14</v>
      </c>
      <c r="I119" s="201">
        <v>6</v>
      </c>
      <c r="J119" s="293">
        <f t="shared" si="4"/>
        <v>60</v>
      </c>
      <c r="K119" s="293">
        <f t="shared" si="5"/>
        <v>42.857142857142854</v>
      </c>
    </row>
    <row r="120" spans="1:11" x14ac:dyDescent="0.25">
      <c r="A120" s="631"/>
      <c r="B120" s="631"/>
      <c r="C120" s="419" t="s">
        <v>79</v>
      </c>
      <c r="D120" s="201">
        <v>21</v>
      </c>
      <c r="E120" s="201">
        <v>8</v>
      </c>
      <c r="F120" s="201">
        <v>13</v>
      </c>
      <c r="G120" s="201">
        <v>0</v>
      </c>
      <c r="H120" s="201">
        <v>38</v>
      </c>
      <c r="I120" s="201">
        <v>28</v>
      </c>
      <c r="J120" s="293">
        <f t="shared" si="4"/>
        <v>38.095238095238095</v>
      </c>
      <c r="K120" s="293">
        <f t="shared" si="5"/>
        <v>73.68421052631578</v>
      </c>
    </row>
    <row r="121" spans="1:11" x14ac:dyDescent="0.25">
      <c r="A121" s="631"/>
      <c r="B121" s="631"/>
      <c r="C121" s="419" t="s">
        <v>81</v>
      </c>
      <c r="D121" s="201">
        <v>14</v>
      </c>
      <c r="E121" s="201">
        <v>12</v>
      </c>
      <c r="F121" s="201">
        <v>2</v>
      </c>
      <c r="G121" s="201">
        <v>0</v>
      </c>
      <c r="H121" s="201">
        <v>14</v>
      </c>
      <c r="I121" s="201">
        <v>12</v>
      </c>
      <c r="J121" s="293">
        <f t="shared" si="4"/>
        <v>85.714285714285708</v>
      </c>
      <c r="K121" s="293">
        <f t="shared" si="5"/>
        <v>85.714285714285708</v>
      </c>
    </row>
    <row r="122" spans="1:11" x14ac:dyDescent="0.25">
      <c r="A122" s="631"/>
      <c r="B122" s="631"/>
      <c r="C122" s="419" t="s">
        <v>88</v>
      </c>
      <c r="D122" s="201">
        <v>18</v>
      </c>
      <c r="E122" s="201">
        <v>9</v>
      </c>
      <c r="F122" s="201">
        <v>9</v>
      </c>
      <c r="G122" s="201">
        <v>0</v>
      </c>
      <c r="H122" s="201">
        <v>43</v>
      </c>
      <c r="I122" s="201">
        <v>6</v>
      </c>
      <c r="J122" s="293">
        <f t="shared" si="4"/>
        <v>50</v>
      </c>
      <c r="K122" s="293">
        <f t="shared" si="5"/>
        <v>13.953488372093023</v>
      </c>
    </row>
    <row r="123" spans="1:11" x14ac:dyDescent="0.25">
      <c r="A123" s="631"/>
      <c r="B123" s="631"/>
      <c r="C123" s="419" t="s">
        <v>86</v>
      </c>
      <c r="D123" s="201">
        <v>18</v>
      </c>
      <c r="E123" s="201">
        <v>7</v>
      </c>
      <c r="F123" s="201">
        <v>10</v>
      </c>
      <c r="G123" s="201">
        <v>1</v>
      </c>
      <c r="H123" s="201">
        <v>48</v>
      </c>
      <c r="I123" s="201">
        <v>6</v>
      </c>
      <c r="J123" s="293">
        <f t="shared" si="4"/>
        <v>38.888888888888893</v>
      </c>
      <c r="K123" s="293">
        <f t="shared" si="5"/>
        <v>12.5</v>
      </c>
    </row>
    <row r="124" spans="1:11" x14ac:dyDescent="0.25">
      <c r="A124" s="631"/>
      <c r="B124" s="631"/>
      <c r="C124" s="419" t="s">
        <v>82</v>
      </c>
      <c r="D124" s="201">
        <v>4</v>
      </c>
      <c r="E124" s="201">
        <v>1</v>
      </c>
      <c r="F124" s="201">
        <v>3</v>
      </c>
      <c r="G124" s="201">
        <v>0</v>
      </c>
      <c r="H124" s="201">
        <v>8</v>
      </c>
      <c r="I124" s="201">
        <v>1</v>
      </c>
      <c r="J124" s="293">
        <f t="shared" si="4"/>
        <v>25</v>
      </c>
      <c r="K124" s="293">
        <f t="shared" si="5"/>
        <v>12.5</v>
      </c>
    </row>
    <row r="125" spans="1:11" x14ac:dyDescent="0.25">
      <c r="A125" s="631"/>
      <c r="B125" s="631"/>
      <c r="C125" s="419" t="s">
        <v>83</v>
      </c>
      <c r="D125" s="201">
        <v>9</v>
      </c>
      <c r="E125" s="201">
        <v>9</v>
      </c>
      <c r="F125" s="201">
        <v>0</v>
      </c>
      <c r="G125" s="201">
        <v>0</v>
      </c>
      <c r="H125" s="201">
        <v>9</v>
      </c>
      <c r="I125" s="201">
        <v>9</v>
      </c>
      <c r="J125" s="293">
        <f t="shared" si="4"/>
        <v>100</v>
      </c>
      <c r="K125" s="293">
        <f t="shared" si="5"/>
        <v>100</v>
      </c>
    </row>
    <row r="126" spans="1:11" x14ac:dyDescent="0.25">
      <c r="A126" s="631"/>
      <c r="B126" s="631"/>
      <c r="C126" s="419" t="s">
        <v>87</v>
      </c>
      <c r="D126" s="201">
        <v>21</v>
      </c>
      <c r="E126" s="201">
        <v>0</v>
      </c>
      <c r="F126" s="201">
        <v>20</v>
      </c>
      <c r="G126" s="201">
        <v>1</v>
      </c>
      <c r="H126" s="201">
        <v>38</v>
      </c>
      <c r="I126" s="201">
        <v>0</v>
      </c>
      <c r="J126" s="293">
        <f t="shared" si="4"/>
        <v>0</v>
      </c>
      <c r="K126" s="293">
        <f t="shared" si="5"/>
        <v>0</v>
      </c>
    </row>
    <row r="127" spans="1:11" x14ac:dyDescent="0.25">
      <c r="A127" s="631"/>
      <c r="B127" s="631"/>
      <c r="C127" s="419" t="s">
        <v>80</v>
      </c>
      <c r="D127" s="201">
        <v>10</v>
      </c>
      <c r="E127" s="201">
        <v>9</v>
      </c>
      <c r="F127" s="201">
        <v>1</v>
      </c>
      <c r="G127" s="201">
        <v>0</v>
      </c>
      <c r="H127" s="201">
        <v>13</v>
      </c>
      <c r="I127" s="201">
        <v>12</v>
      </c>
      <c r="J127" s="293">
        <f t="shared" si="4"/>
        <v>90</v>
      </c>
      <c r="K127" s="293">
        <f t="shared" si="5"/>
        <v>92.307692307692307</v>
      </c>
    </row>
    <row r="128" spans="1:11" x14ac:dyDescent="0.25">
      <c r="A128" s="631"/>
      <c r="B128" s="631"/>
      <c r="C128" s="419" t="s">
        <v>84</v>
      </c>
      <c r="D128" s="201">
        <v>10</v>
      </c>
      <c r="E128" s="201">
        <v>9</v>
      </c>
      <c r="F128" s="201">
        <v>1</v>
      </c>
      <c r="G128" s="201">
        <v>0</v>
      </c>
      <c r="H128" s="201">
        <v>15</v>
      </c>
      <c r="I128" s="201">
        <v>14</v>
      </c>
      <c r="J128" s="293">
        <f t="shared" si="4"/>
        <v>90</v>
      </c>
      <c r="K128" s="293">
        <f t="shared" si="5"/>
        <v>93.333333333333329</v>
      </c>
    </row>
    <row r="129" spans="1:11" x14ac:dyDescent="0.25">
      <c r="A129" s="631"/>
      <c r="B129" s="631" t="s">
        <v>186</v>
      </c>
      <c r="C129" s="419" t="s">
        <v>57</v>
      </c>
      <c r="D129" s="201">
        <v>9</v>
      </c>
      <c r="E129" s="201">
        <v>3</v>
      </c>
      <c r="F129" s="201">
        <v>6</v>
      </c>
      <c r="G129" s="201">
        <v>0</v>
      </c>
      <c r="H129" s="201">
        <v>22</v>
      </c>
      <c r="I129" s="201">
        <v>12</v>
      </c>
      <c r="J129" s="293">
        <f t="shared" si="4"/>
        <v>33.333333333333329</v>
      </c>
      <c r="K129" s="293">
        <f t="shared" si="5"/>
        <v>54.54545454545454</v>
      </c>
    </row>
    <row r="130" spans="1:11" x14ac:dyDescent="0.25">
      <c r="A130" s="631"/>
      <c r="B130" s="631"/>
      <c r="C130" s="419" t="s">
        <v>74</v>
      </c>
      <c r="D130" s="201">
        <v>0</v>
      </c>
      <c r="E130" s="201"/>
      <c r="F130" s="201"/>
      <c r="G130" s="201"/>
      <c r="H130" s="201"/>
      <c r="I130" s="201"/>
      <c r="J130" s="293"/>
      <c r="K130" s="293"/>
    </row>
    <row r="131" spans="1:11" x14ac:dyDescent="0.25">
      <c r="A131" s="631"/>
      <c r="B131" s="631"/>
      <c r="C131" s="419" t="s">
        <v>76</v>
      </c>
      <c r="D131" s="201">
        <v>2</v>
      </c>
      <c r="E131" s="201">
        <v>0</v>
      </c>
      <c r="F131" s="201">
        <v>2</v>
      </c>
      <c r="G131" s="201">
        <v>0</v>
      </c>
      <c r="H131" s="201">
        <v>7</v>
      </c>
      <c r="I131" s="201">
        <v>5</v>
      </c>
      <c r="J131" s="293">
        <f t="shared" si="4"/>
        <v>0</v>
      </c>
      <c r="K131" s="293">
        <f t="shared" si="5"/>
        <v>71.428571428571431</v>
      </c>
    </row>
    <row r="132" spans="1:11" ht="31.5" x14ac:dyDescent="0.25">
      <c r="A132" s="631"/>
      <c r="B132" s="631"/>
      <c r="C132" s="419" t="s">
        <v>72</v>
      </c>
      <c r="D132" s="201">
        <v>1</v>
      </c>
      <c r="E132" s="201">
        <v>1</v>
      </c>
      <c r="F132" s="201">
        <v>0</v>
      </c>
      <c r="G132" s="201">
        <v>0</v>
      </c>
      <c r="H132" s="201">
        <v>3</v>
      </c>
      <c r="I132" s="201">
        <v>3</v>
      </c>
      <c r="J132" s="293">
        <f t="shared" si="4"/>
        <v>100</v>
      </c>
      <c r="K132" s="293">
        <f t="shared" si="5"/>
        <v>100</v>
      </c>
    </row>
    <row r="133" spans="1:11" x14ac:dyDescent="0.25">
      <c r="A133" s="631"/>
      <c r="B133" s="631"/>
      <c r="C133" s="419" t="s">
        <v>75</v>
      </c>
      <c r="D133" s="201">
        <v>0</v>
      </c>
      <c r="E133" s="201"/>
      <c r="F133" s="201"/>
      <c r="G133" s="201"/>
      <c r="H133" s="201"/>
      <c r="I133" s="201"/>
      <c r="J133" s="293"/>
      <c r="K133" s="293"/>
    </row>
    <row r="134" spans="1:11" x14ac:dyDescent="0.25">
      <c r="A134" s="631"/>
      <c r="B134" s="631"/>
      <c r="C134" s="419" t="s">
        <v>73</v>
      </c>
      <c r="D134" s="201">
        <v>2</v>
      </c>
      <c r="E134" s="201">
        <v>2</v>
      </c>
      <c r="F134" s="201">
        <v>0</v>
      </c>
      <c r="G134" s="201">
        <v>0</v>
      </c>
      <c r="H134" s="201">
        <v>4</v>
      </c>
      <c r="I134" s="201">
        <v>4</v>
      </c>
      <c r="J134" s="293">
        <f t="shared" si="4"/>
        <v>100</v>
      </c>
      <c r="K134" s="293">
        <f t="shared" si="5"/>
        <v>100</v>
      </c>
    </row>
    <row r="135" spans="1:11" x14ac:dyDescent="0.25">
      <c r="A135" s="631"/>
      <c r="B135" s="631"/>
      <c r="C135" s="419" t="s">
        <v>78</v>
      </c>
      <c r="D135" s="201">
        <v>0</v>
      </c>
      <c r="E135" s="201"/>
      <c r="F135" s="201"/>
      <c r="G135" s="201"/>
      <c r="H135" s="201"/>
      <c r="I135" s="201"/>
      <c r="J135" s="293"/>
      <c r="K135" s="293"/>
    </row>
    <row r="136" spans="1:11" x14ac:dyDescent="0.25">
      <c r="A136" s="631"/>
      <c r="B136" s="631"/>
      <c r="C136" s="419" t="s">
        <v>64</v>
      </c>
      <c r="D136" s="201">
        <v>2</v>
      </c>
      <c r="E136" s="201">
        <v>0</v>
      </c>
      <c r="F136" s="201">
        <v>2</v>
      </c>
      <c r="G136" s="201">
        <v>0</v>
      </c>
      <c r="H136" s="201">
        <v>6</v>
      </c>
      <c r="I136" s="201">
        <v>0</v>
      </c>
      <c r="J136" s="293">
        <f t="shared" si="4"/>
        <v>0</v>
      </c>
      <c r="K136" s="293">
        <f t="shared" si="5"/>
        <v>0</v>
      </c>
    </row>
    <row r="137" spans="1:11" x14ac:dyDescent="0.25">
      <c r="A137" s="632"/>
      <c r="B137" s="632"/>
      <c r="C137" s="420" t="s">
        <v>77</v>
      </c>
      <c r="D137" s="204">
        <v>2</v>
      </c>
      <c r="E137" s="204">
        <v>0</v>
      </c>
      <c r="F137" s="204">
        <v>2</v>
      </c>
      <c r="G137" s="204">
        <v>0</v>
      </c>
      <c r="H137" s="204">
        <v>2</v>
      </c>
      <c r="I137" s="204">
        <v>0</v>
      </c>
      <c r="J137" s="295">
        <f t="shared" si="4"/>
        <v>0</v>
      </c>
      <c r="K137" s="295">
        <f t="shared" si="5"/>
        <v>0</v>
      </c>
    </row>
  </sheetData>
  <mergeCells count="18">
    <mergeCell ref="A6:C6"/>
    <mergeCell ref="A2:K2"/>
    <mergeCell ref="A4:C5"/>
    <mergeCell ref="D4:G4"/>
    <mergeCell ref="H4:H5"/>
    <mergeCell ref="I4:I5"/>
    <mergeCell ref="J4:J5"/>
    <mergeCell ref="K4:K5"/>
    <mergeCell ref="A7:A137"/>
    <mergeCell ref="B7:C7"/>
    <mergeCell ref="B8:B24"/>
    <mergeCell ref="B25:B42"/>
    <mergeCell ref="B43:B65"/>
    <mergeCell ref="B66:B82"/>
    <mergeCell ref="B83:B105"/>
    <mergeCell ref="B106:B117"/>
    <mergeCell ref="B118:B128"/>
    <mergeCell ref="B129:B137"/>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7"/>
  <sheetViews>
    <sheetView zoomScaleNormal="100" workbookViewId="0">
      <selection activeCell="A7" sqref="A7:K137"/>
    </sheetView>
  </sheetViews>
  <sheetFormatPr defaultColWidth="9.33203125" defaultRowHeight="15.75" x14ac:dyDescent="0.25"/>
  <cols>
    <col min="1" max="1" width="36.1640625" style="113" customWidth="1"/>
    <col min="2" max="2" width="28.83203125" style="113" customWidth="1"/>
    <col min="3" max="3" width="23.6640625" style="113" customWidth="1"/>
    <col min="4" max="10" width="9.5" style="113" bestFit="1" customWidth="1"/>
    <col min="11" max="11" width="9.83203125" style="113" bestFit="1" customWidth="1"/>
    <col min="12" max="16384" width="9.33203125" style="113"/>
  </cols>
  <sheetData>
    <row r="1" spans="1:12" ht="18.75" customHeight="1" x14ac:dyDescent="0.25">
      <c r="A1" s="117" t="s">
        <v>398</v>
      </c>
      <c r="B1" s="117"/>
      <c r="C1" s="117"/>
    </row>
    <row r="2" spans="1:12" ht="47.25" customHeight="1" x14ac:dyDescent="0.25">
      <c r="A2" s="624" t="s">
        <v>464</v>
      </c>
      <c r="B2" s="624"/>
      <c r="C2" s="624"/>
      <c r="D2" s="624"/>
      <c r="E2" s="624"/>
      <c r="F2" s="624"/>
      <c r="G2" s="624"/>
      <c r="H2" s="624"/>
      <c r="I2" s="624"/>
      <c r="J2" s="624"/>
      <c r="K2" s="624"/>
      <c r="L2" s="126"/>
    </row>
    <row r="4" spans="1:12" ht="31.5" customHeight="1" x14ac:dyDescent="0.25">
      <c r="A4" s="606"/>
      <c r="B4" s="606"/>
      <c r="C4" s="606"/>
      <c r="D4" s="635" t="s">
        <v>396</v>
      </c>
      <c r="E4" s="635"/>
      <c r="F4" s="635"/>
      <c r="G4" s="635"/>
      <c r="H4" s="627" t="s">
        <v>377</v>
      </c>
      <c r="I4" s="627" t="s">
        <v>378</v>
      </c>
      <c r="J4" s="627" t="s">
        <v>397</v>
      </c>
      <c r="K4" s="627" t="s">
        <v>380</v>
      </c>
    </row>
    <row r="5" spans="1:12" ht="63" x14ac:dyDescent="0.25">
      <c r="A5" s="606"/>
      <c r="B5" s="606"/>
      <c r="C5" s="606"/>
      <c r="D5" s="120" t="s">
        <v>57</v>
      </c>
      <c r="E5" s="120" t="s">
        <v>259</v>
      </c>
      <c r="F5" s="120" t="s">
        <v>258</v>
      </c>
      <c r="G5" s="120" t="s">
        <v>381</v>
      </c>
      <c r="H5" s="627"/>
      <c r="I5" s="627"/>
      <c r="J5" s="627"/>
      <c r="K5" s="627"/>
    </row>
    <row r="6" spans="1:12" x14ac:dyDescent="0.25">
      <c r="A6" s="633" t="s">
        <v>426</v>
      </c>
      <c r="B6" s="633"/>
      <c r="C6" s="633"/>
      <c r="D6" s="291">
        <v>14952.999999999982</v>
      </c>
      <c r="E6" s="291">
        <v>8006.00000000003</v>
      </c>
      <c r="F6" s="291">
        <v>6272.9999999999909</v>
      </c>
      <c r="G6" s="291">
        <v>673.99999999999977</v>
      </c>
      <c r="H6" s="291">
        <v>29387.999999999942</v>
      </c>
      <c r="I6" s="291">
        <v>18044.000000000011</v>
      </c>
      <c r="J6" s="292">
        <f t="shared" ref="J6" si="0">E6/D6%</f>
        <v>53.541095432354972</v>
      </c>
      <c r="K6" s="292">
        <f t="shared" ref="K6" si="1">I6/H6%</f>
        <v>61.399210562134364</v>
      </c>
    </row>
    <row r="7" spans="1:12" x14ac:dyDescent="0.25">
      <c r="A7" s="630" t="s">
        <v>489</v>
      </c>
      <c r="B7" s="630" t="s">
        <v>57</v>
      </c>
      <c r="C7" s="630"/>
      <c r="D7" s="479">
        <v>277.99999999999994</v>
      </c>
      <c r="E7" s="479">
        <v>127.00000000000004</v>
      </c>
      <c r="F7" s="479">
        <v>127</v>
      </c>
      <c r="G7" s="479">
        <v>24</v>
      </c>
      <c r="H7" s="479">
        <v>376.00000000000011</v>
      </c>
      <c r="I7" s="479">
        <v>163.99999999999994</v>
      </c>
      <c r="J7" s="480">
        <f t="shared" ref="J7:J11" si="2">E7/D7%</f>
        <v>45.683453237410099</v>
      </c>
      <c r="K7" s="480">
        <f t="shared" ref="K7:K11" si="3">I7/H7%</f>
        <v>43.617021276595715</v>
      </c>
    </row>
    <row r="8" spans="1:12" x14ac:dyDescent="0.25">
      <c r="A8" s="631"/>
      <c r="B8" s="631" t="s">
        <v>188</v>
      </c>
      <c r="C8" s="419" t="s">
        <v>57</v>
      </c>
      <c r="D8" s="201">
        <v>57.000000000000014</v>
      </c>
      <c r="E8" s="201">
        <v>22</v>
      </c>
      <c r="F8" s="201">
        <v>29</v>
      </c>
      <c r="G8" s="201">
        <v>5.9999999999999991</v>
      </c>
      <c r="H8" s="201">
        <v>79</v>
      </c>
      <c r="I8" s="201">
        <v>26.000000000000011</v>
      </c>
      <c r="J8" s="293">
        <f t="shared" si="2"/>
        <v>38.596491228070164</v>
      </c>
      <c r="K8" s="293">
        <f t="shared" si="3"/>
        <v>32.911392405063303</v>
      </c>
    </row>
    <row r="9" spans="1:12" x14ac:dyDescent="0.25">
      <c r="A9" s="631"/>
      <c r="B9" s="631"/>
      <c r="C9" s="419" t="s">
        <v>89</v>
      </c>
      <c r="D9" s="201">
        <v>0</v>
      </c>
      <c r="E9" s="202"/>
      <c r="F9" s="202"/>
      <c r="G9" s="202"/>
      <c r="H9" s="202"/>
      <c r="I9" s="202"/>
      <c r="J9" s="293"/>
      <c r="K9" s="293"/>
    </row>
    <row r="10" spans="1:12" x14ac:dyDescent="0.25">
      <c r="A10" s="631"/>
      <c r="B10" s="631"/>
      <c r="C10" s="419" t="s">
        <v>90</v>
      </c>
      <c r="D10" s="201">
        <v>8</v>
      </c>
      <c r="E10" s="201">
        <v>8</v>
      </c>
      <c r="F10" s="201">
        <v>0</v>
      </c>
      <c r="G10" s="201">
        <v>0</v>
      </c>
      <c r="H10" s="201">
        <v>8</v>
      </c>
      <c r="I10" s="201">
        <v>8</v>
      </c>
      <c r="J10" s="293">
        <f t="shared" si="2"/>
        <v>100</v>
      </c>
      <c r="K10" s="293">
        <f t="shared" si="3"/>
        <v>100</v>
      </c>
    </row>
    <row r="11" spans="1:12" x14ac:dyDescent="0.25">
      <c r="A11" s="631"/>
      <c r="B11" s="631"/>
      <c r="C11" s="419" t="s">
        <v>93</v>
      </c>
      <c r="D11" s="201">
        <v>9</v>
      </c>
      <c r="E11" s="201">
        <v>2</v>
      </c>
      <c r="F11" s="201">
        <v>7</v>
      </c>
      <c r="G11" s="201">
        <v>0</v>
      </c>
      <c r="H11" s="201">
        <v>9</v>
      </c>
      <c r="I11" s="201">
        <v>2</v>
      </c>
      <c r="J11" s="293">
        <f t="shared" si="2"/>
        <v>22.222222222222221</v>
      </c>
      <c r="K11" s="293">
        <f t="shared" si="3"/>
        <v>22.222222222222221</v>
      </c>
    </row>
    <row r="12" spans="1:12" x14ac:dyDescent="0.25">
      <c r="A12" s="631"/>
      <c r="B12" s="631"/>
      <c r="C12" s="419" t="s">
        <v>94</v>
      </c>
      <c r="D12" s="201">
        <v>1</v>
      </c>
      <c r="E12" s="201">
        <v>0</v>
      </c>
      <c r="F12" s="201">
        <v>1</v>
      </c>
      <c r="G12" s="201">
        <v>0</v>
      </c>
      <c r="H12" s="201">
        <v>4</v>
      </c>
      <c r="I12" s="201">
        <v>0</v>
      </c>
      <c r="J12" s="293">
        <f t="shared" ref="J12:J75" si="4">E12/D12%</f>
        <v>0</v>
      </c>
      <c r="K12" s="293">
        <f t="shared" ref="K12:K75" si="5">I12/H12%</f>
        <v>0</v>
      </c>
    </row>
    <row r="13" spans="1:12" x14ac:dyDescent="0.25">
      <c r="A13" s="631"/>
      <c r="B13" s="631"/>
      <c r="C13" s="419" t="s">
        <v>100</v>
      </c>
      <c r="D13" s="201">
        <v>2</v>
      </c>
      <c r="E13" s="201">
        <v>0</v>
      </c>
      <c r="F13" s="201">
        <v>2</v>
      </c>
      <c r="G13" s="201">
        <v>0</v>
      </c>
      <c r="H13" s="201">
        <v>3</v>
      </c>
      <c r="I13" s="201">
        <v>0</v>
      </c>
      <c r="J13" s="293">
        <f t="shared" si="4"/>
        <v>0</v>
      </c>
      <c r="K13" s="293">
        <f t="shared" si="5"/>
        <v>0</v>
      </c>
    </row>
    <row r="14" spans="1:12" x14ac:dyDescent="0.25">
      <c r="A14" s="631"/>
      <c r="B14" s="631"/>
      <c r="C14" s="419" t="s">
        <v>98</v>
      </c>
      <c r="D14" s="201">
        <v>1</v>
      </c>
      <c r="E14" s="201">
        <v>1</v>
      </c>
      <c r="F14" s="201">
        <v>0</v>
      </c>
      <c r="G14" s="201">
        <v>0</v>
      </c>
      <c r="H14" s="201">
        <v>2</v>
      </c>
      <c r="I14" s="201">
        <v>2</v>
      </c>
      <c r="J14" s="293">
        <f t="shared" si="4"/>
        <v>100</v>
      </c>
      <c r="K14" s="293">
        <f t="shared" si="5"/>
        <v>100</v>
      </c>
    </row>
    <row r="15" spans="1:12" x14ac:dyDescent="0.25">
      <c r="A15" s="631"/>
      <c r="B15" s="631"/>
      <c r="C15" s="419" t="s">
        <v>104</v>
      </c>
      <c r="D15" s="201">
        <v>4</v>
      </c>
      <c r="E15" s="201">
        <v>0</v>
      </c>
      <c r="F15" s="201">
        <v>4</v>
      </c>
      <c r="G15" s="201">
        <v>0</v>
      </c>
      <c r="H15" s="201">
        <v>6</v>
      </c>
      <c r="I15" s="201">
        <v>0</v>
      </c>
      <c r="J15" s="293">
        <f t="shared" si="4"/>
        <v>0</v>
      </c>
      <c r="K15" s="293">
        <f t="shared" si="5"/>
        <v>0</v>
      </c>
    </row>
    <row r="16" spans="1:12" x14ac:dyDescent="0.25">
      <c r="A16" s="631"/>
      <c r="B16" s="631"/>
      <c r="C16" s="419" t="s">
        <v>92</v>
      </c>
      <c r="D16" s="201">
        <v>3</v>
      </c>
      <c r="E16" s="201">
        <v>0</v>
      </c>
      <c r="F16" s="201">
        <v>3</v>
      </c>
      <c r="G16" s="201">
        <v>0</v>
      </c>
      <c r="H16" s="201">
        <v>3</v>
      </c>
      <c r="I16" s="201">
        <v>0</v>
      </c>
      <c r="J16" s="293">
        <f t="shared" si="4"/>
        <v>0</v>
      </c>
      <c r="K16" s="293">
        <f t="shared" si="5"/>
        <v>0</v>
      </c>
    </row>
    <row r="17" spans="1:11" x14ac:dyDescent="0.25">
      <c r="A17" s="631"/>
      <c r="B17" s="631"/>
      <c r="C17" s="419" t="s">
        <v>103</v>
      </c>
      <c r="D17" s="201">
        <v>2</v>
      </c>
      <c r="E17" s="201">
        <v>0</v>
      </c>
      <c r="F17" s="201">
        <v>0</v>
      </c>
      <c r="G17" s="201">
        <v>2</v>
      </c>
      <c r="H17" s="201">
        <v>2</v>
      </c>
      <c r="I17" s="201">
        <v>0</v>
      </c>
      <c r="J17" s="293">
        <f t="shared" si="4"/>
        <v>0</v>
      </c>
      <c r="K17" s="293">
        <f t="shared" si="5"/>
        <v>0</v>
      </c>
    </row>
    <row r="18" spans="1:11" x14ac:dyDescent="0.25">
      <c r="A18" s="631"/>
      <c r="B18" s="631"/>
      <c r="C18" s="419" t="s">
        <v>95</v>
      </c>
      <c r="D18" s="201">
        <v>4</v>
      </c>
      <c r="E18" s="201">
        <v>0</v>
      </c>
      <c r="F18" s="201">
        <v>4</v>
      </c>
      <c r="G18" s="201">
        <v>0</v>
      </c>
      <c r="H18" s="201">
        <v>8</v>
      </c>
      <c r="I18" s="201">
        <v>0</v>
      </c>
      <c r="J18" s="293">
        <f t="shared" si="4"/>
        <v>0</v>
      </c>
      <c r="K18" s="293">
        <f t="shared" si="5"/>
        <v>0</v>
      </c>
    </row>
    <row r="19" spans="1:11" x14ac:dyDescent="0.25">
      <c r="A19" s="631"/>
      <c r="B19" s="631"/>
      <c r="C19" s="419" t="s">
        <v>102</v>
      </c>
      <c r="D19" s="201">
        <v>2</v>
      </c>
      <c r="E19" s="201">
        <v>2</v>
      </c>
      <c r="F19" s="201">
        <v>0</v>
      </c>
      <c r="G19" s="201">
        <v>0</v>
      </c>
      <c r="H19" s="201">
        <v>4</v>
      </c>
      <c r="I19" s="201">
        <v>3</v>
      </c>
      <c r="J19" s="293">
        <f t="shared" si="4"/>
        <v>100</v>
      </c>
      <c r="K19" s="293">
        <f t="shared" si="5"/>
        <v>75</v>
      </c>
    </row>
    <row r="20" spans="1:11" x14ac:dyDescent="0.25">
      <c r="A20" s="631"/>
      <c r="B20" s="631"/>
      <c r="C20" s="419" t="s">
        <v>96</v>
      </c>
      <c r="D20" s="201">
        <v>5</v>
      </c>
      <c r="E20" s="201">
        <v>0</v>
      </c>
      <c r="F20" s="201">
        <v>2</v>
      </c>
      <c r="G20" s="201">
        <v>3</v>
      </c>
      <c r="H20" s="201">
        <v>7</v>
      </c>
      <c r="I20" s="201">
        <v>0</v>
      </c>
      <c r="J20" s="293">
        <f t="shared" si="4"/>
        <v>0</v>
      </c>
      <c r="K20" s="293">
        <f t="shared" si="5"/>
        <v>0</v>
      </c>
    </row>
    <row r="21" spans="1:11" x14ac:dyDescent="0.25">
      <c r="A21" s="631"/>
      <c r="B21" s="631"/>
      <c r="C21" s="419" t="s">
        <v>91</v>
      </c>
      <c r="D21" s="201">
        <v>10</v>
      </c>
      <c r="E21" s="201">
        <v>6</v>
      </c>
      <c r="F21" s="201">
        <v>3</v>
      </c>
      <c r="G21" s="201">
        <v>1</v>
      </c>
      <c r="H21" s="201">
        <v>10</v>
      </c>
      <c r="I21" s="201">
        <v>6</v>
      </c>
      <c r="J21" s="293">
        <f t="shared" si="4"/>
        <v>60</v>
      </c>
      <c r="K21" s="293">
        <f t="shared" si="5"/>
        <v>60</v>
      </c>
    </row>
    <row r="22" spans="1:11" x14ac:dyDescent="0.25">
      <c r="A22" s="631"/>
      <c r="B22" s="631"/>
      <c r="C22" s="419" t="s">
        <v>101</v>
      </c>
      <c r="D22" s="201">
        <v>1</v>
      </c>
      <c r="E22" s="201">
        <v>0</v>
      </c>
      <c r="F22" s="201">
        <v>1</v>
      </c>
      <c r="G22" s="201">
        <v>0</v>
      </c>
      <c r="H22" s="201">
        <v>2</v>
      </c>
      <c r="I22" s="201">
        <v>0</v>
      </c>
      <c r="J22" s="293">
        <f t="shared" si="4"/>
        <v>0</v>
      </c>
      <c r="K22" s="293">
        <f t="shared" si="5"/>
        <v>0</v>
      </c>
    </row>
    <row r="23" spans="1:11" x14ac:dyDescent="0.25">
      <c r="A23" s="631"/>
      <c r="B23" s="631"/>
      <c r="C23" s="419" t="s">
        <v>97</v>
      </c>
      <c r="D23" s="201">
        <v>2</v>
      </c>
      <c r="E23" s="201">
        <v>1</v>
      </c>
      <c r="F23" s="201">
        <v>1</v>
      </c>
      <c r="G23" s="201">
        <v>0</v>
      </c>
      <c r="H23" s="201">
        <v>7</v>
      </c>
      <c r="I23" s="201">
        <v>2</v>
      </c>
      <c r="J23" s="293">
        <f t="shared" si="4"/>
        <v>50</v>
      </c>
      <c r="K23" s="293">
        <f t="shared" si="5"/>
        <v>28.571428571428569</v>
      </c>
    </row>
    <row r="24" spans="1:11" x14ac:dyDescent="0.25">
      <c r="A24" s="631"/>
      <c r="B24" s="631"/>
      <c r="C24" s="419" t="s">
        <v>99</v>
      </c>
      <c r="D24" s="201">
        <v>3</v>
      </c>
      <c r="E24" s="201">
        <v>2</v>
      </c>
      <c r="F24" s="201">
        <v>1</v>
      </c>
      <c r="G24" s="201">
        <v>0</v>
      </c>
      <c r="H24" s="201">
        <v>4</v>
      </c>
      <c r="I24" s="201">
        <v>3</v>
      </c>
      <c r="J24" s="293">
        <f t="shared" si="4"/>
        <v>66.666666666666671</v>
      </c>
      <c r="K24" s="293">
        <f t="shared" si="5"/>
        <v>75</v>
      </c>
    </row>
    <row r="25" spans="1:11" x14ac:dyDescent="0.25">
      <c r="A25" s="631"/>
      <c r="B25" s="631" t="s">
        <v>190</v>
      </c>
      <c r="C25" s="419" t="s">
        <v>57</v>
      </c>
      <c r="D25" s="201">
        <v>14</v>
      </c>
      <c r="E25" s="201">
        <v>5</v>
      </c>
      <c r="F25" s="201">
        <v>8</v>
      </c>
      <c r="G25" s="201">
        <v>1.0000000000000002</v>
      </c>
      <c r="H25" s="201">
        <v>21</v>
      </c>
      <c r="I25" s="201">
        <v>9</v>
      </c>
      <c r="J25" s="293">
        <f t="shared" si="4"/>
        <v>35.714285714285708</v>
      </c>
      <c r="K25" s="293">
        <f t="shared" si="5"/>
        <v>42.857142857142861</v>
      </c>
    </row>
    <row r="26" spans="1:11" x14ac:dyDescent="0.25">
      <c r="A26" s="631"/>
      <c r="B26" s="631"/>
      <c r="C26" s="419" t="s">
        <v>116</v>
      </c>
      <c r="D26" s="201">
        <v>0</v>
      </c>
      <c r="E26" s="202"/>
      <c r="F26" s="202"/>
      <c r="G26" s="202"/>
      <c r="H26" s="202"/>
      <c r="I26" s="202"/>
      <c r="J26" s="293"/>
      <c r="K26" s="293"/>
    </row>
    <row r="27" spans="1:11" x14ac:dyDescent="0.25">
      <c r="A27" s="631"/>
      <c r="B27" s="631"/>
      <c r="C27" s="419" t="s">
        <v>128</v>
      </c>
      <c r="D27" s="201">
        <v>0</v>
      </c>
      <c r="E27" s="202"/>
      <c r="F27" s="202"/>
      <c r="G27" s="202"/>
      <c r="H27" s="202"/>
      <c r="I27" s="202"/>
      <c r="J27" s="293"/>
      <c r="K27" s="293"/>
    </row>
    <row r="28" spans="1:11" x14ac:dyDescent="0.25">
      <c r="A28" s="631"/>
      <c r="B28" s="631"/>
      <c r="C28" s="419" t="s">
        <v>126</v>
      </c>
      <c r="D28" s="201">
        <v>1</v>
      </c>
      <c r="E28" s="201">
        <v>0</v>
      </c>
      <c r="F28" s="201">
        <v>1</v>
      </c>
      <c r="G28" s="201">
        <v>0</v>
      </c>
      <c r="H28" s="201">
        <v>1</v>
      </c>
      <c r="I28" s="201">
        <v>0</v>
      </c>
      <c r="J28" s="293">
        <f t="shared" si="4"/>
        <v>0</v>
      </c>
      <c r="K28" s="293">
        <f t="shared" si="5"/>
        <v>0</v>
      </c>
    </row>
    <row r="29" spans="1:11" x14ac:dyDescent="0.25">
      <c r="A29" s="631"/>
      <c r="B29" s="631"/>
      <c r="C29" s="419" t="s">
        <v>121</v>
      </c>
      <c r="D29" s="201">
        <v>3</v>
      </c>
      <c r="E29" s="201">
        <v>2</v>
      </c>
      <c r="F29" s="201">
        <v>1</v>
      </c>
      <c r="G29" s="201">
        <v>0</v>
      </c>
      <c r="H29" s="201">
        <v>4</v>
      </c>
      <c r="I29" s="201">
        <v>3</v>
      </c>
      <c r="J29" s="293">
        <f t="shared" si="4"/>
        <v>66.666666666666671</v>
      </c>
      <c r="K29" s="293">
        <f t="shared" si="5"/>
        <v>75</v>
      </c>
    </row>
    <row r="30" spans="1:11" x14ac:dyDescent="0.25">
      <c r="A30" s="631"/>
      <c r="B30" s="631"/>
      <c r="C30" s="419" t="s">
        <v>130</v>
      </c>
      <c r="D30" s="201">
        <v>3</v>
      </c>
      <c r="E30" s="201">
        <v>1</v>
      </c>
      <c r="F30" s="201">
        <v>2</v>
      </c>
      <c r="G30" s="201">
        <v>0</v>
      </c>
      <c r="H30" s="201">
        <v>6</v>
      </c>
      <c r="I30" s="201">
        <v>3</v>
      </c>
      <c r="J30" s="293">
        <f t="shared" si="4"/>
        <v>33.333333333333336</v>
      </c>
      <c r="K30" s="293">
        <f t="shared" si="5"/>
        <v>50</v>
      </c>
    </row>
    <row r="31" spans="1:11" x14ac:dyDescent="0.25">
      <c r="A31" s="631"/>
      <c r="B31" s="631"/>
      <c r="C31" s="419" t="s">
        <v>127</v>
      </c>
      <c r="D31" s="201">
        <v>1</v>
      </c>
      <c r="E31" s="201">
        <v>1</v>
      </c>
      <c r="F31" s="201">
        <v>0</v>
      </c>
      <c r="G31" s="201">
        <v>0</v>
      </c>
      <c r="H31" s="201">
        <v>1</v>
      </c>
      <c r="I31" s="201">
        <v>1</v>
      </c>
      <c r="J31" s="293">
        <f t="shared" si="4"/>
        <v>100</v>
      </c>
      <c r="K31" s="293">
        <f t="shared" si="5"/>
        <v>100</v>
      </c>
    </row>
    <row r="32" spans="1:11" x14ac:dyDescent="0.25">
      <c r="A32" s="631"/>
      <c r="B32" s="631"/>
      <c r="C32" s="419" t="s">
        <v>123</v>
      </c>
      <c r="D32" s="201">
        <v>0</v>
      </c>
      <c r="E32" s="202"/>
      <c r="F32" s="202"/>
      <c r="G32" s="202"/>
      <c r="H32" s="202"/>
      <c r="I32" s="202"/>
      <c r="J32" s="293"/>
      <c r="K32" s="293"/>
    </row>
    <row r="33" spans="1:11" x14ac:dyDescent="0.25">
      <c r="A33" s="631"/>
      <c r="B33" s="631"/>
      <c r="C33" s="419" t="s">
        <v>129</v>
      </c>
      <c r="D33" s="201">
        <v>1</v>
      </c>
      <c r="E33" s="201">
        <v>0</v>
      </c>
      <c r="F33" s="201">
        <v>1</v>
      </c>
      <c r="G33" s="201">
        <v>0</v>
      </c>
      <c r="H33" s="201">
        <v>1</v>
      </c>
      <c r="I33" s="201">
        <v>0</v>
      </c>
      <c r="J33" s="293">
        <f t="shared" si="4"/>
        <v>0</v>
      </c>
      <c r="K33" s="293">
        <f t="shared" si="5"/>
        <v>0</v>
      </c>
    </row>
    <row r="34" spans="1:11" x14ac:dyDescent="0.25">
      <c r="A34" s="631"/>
      <c r="B34" s="631"/>
      <c r="C34" s="419" t="s">
        <v>125</v>
      </c>
      <c r="D34" s="201">
        <v>1</v>
      </c>
      <c r="E34" s="201">
        <v>0</v>
      </c>
      <c r="F34" s="201">
        <v>1</v>
      </c>
      <c r="G34" s="201">
        <v>0</v>
      </c>
      <c r="H34" s="201">
        <v>2</v>
      </c>
      <c r="I34" s="201">
        <v>0</v>
      </c>
      <c r="J34" s="293">
        <f t="shared" si="4"/>
        <v>0</v>
      </c>
      <c r="K34" s="293">
        <f t="shared" si="5"/>
        <v>0</v>
      </c>
    </row>
    <row r="35" spans="1:11" x14ac:dyDescent="0.25">
      <c r="A35" s="631"/>
      <c r="B35" s="631"/>
      <c r="C35" s="419" t="s">
        <v>117</v>
      </c>
      <c r="D35" s="201">
        <v>0</v>
      </c>
      <c r="E35" s="202"/>
      <c r="F35" s="202"/>
      <c r="G35" s="202"/>
      <c r="H35" s="202"/>
      <c r="I35" s="202"/>
      <c r="J35" s="293"/>
      <c r="K35" s="293"/>
    </row>
    <row r="36" spans="1:11" x14ac:dyDescent="0.25">
      <c r="A36" s="631"/>
      <c r="B36" s="631"/>
      <c r="C36" s="419" t="s">
        <v>124</v>
      </c>
      <c r="D36" s="201">
        <v>0</v>
      </c>
      <c r="E36" s="202"/>
      <c r="F36" s="202"/>
      <c r="G36" s="202"/>
      <c r="H36" s="202"/>
      <c r="I36" s="202"/>
      <c r="J36" s="293"/>
      <c r="K36" s="293"/>
    </row>
    <row r="37" spans="1:11" x14ac:dyDescent="0.25">
      <c r="A37" s="631"/>
      <c r="B37" s="631"/>
      <c r="C37" s="419" t="s">
        <v>131</v>
      </c>
      <c r="D37" s="201">
        <v>1</v>
      </c>
      <c r="E37" s="201">
        <v>1</v>
      </c>
      <c r="F37" s="201">
        <v>0</v>
      </c>
      <c r="G37" s="201">
        <v>0</v>
      </c>
      <c r="H37" s="201">
        <v>2</v>
      </c>
      <c r="I37" s="201">
        <v>2</v>
      </c>
      <c r="J37" s="293">
        <f t="shared" si="4"/>
        <v>100</v>
      </c>
      <c r="K37" s="293">
        <f t="shared" si="5"/>
        <v>100</v>
      </c>
    </row>
    <row r="38" spans="1:11" x14ac:dyDescent="0.25">
      <c r="A38" s="631"/>
      <c r="B38" s="631"/>
      <c r="C38" s="419" t="s">
        <v>119</v>
      </c>
      <c r="D38" s="201">
        <v>0</v>
      </c>
      <c r="E38" s="202"/>
      <c r="F38" s="202"/>
      <c r="G38" s="202"/>
      <c r="H38" s="202"/>
      <c r="I38" s="202"/>
      <c r="J38" s="293"/>
      <c r="K38" s="293"/>
    </row>
    <row r="39" spans="1:11" x14ac:dyDescent="0.25">
      <c r="A39" s="631"/>
      <c r="B39" s="631"/>
      <c r="C39" s="419" t="s">
        <v>68</v>
      </c>
      <c r="D39" s="201">
        <v>0</v>
      </c>
      <c r="E39" s="202"/>
      <c r="F39" s="202"/>
      <c r="G39" s="202"/>
      <c r="H39" s="202"/>
      <c r="I39" s="202"/>
      <c r="J39" s="293"/>
      <c r="K39" s="293"/>
    </row>
    <row r="40" spans="1:11" x14ac:dyDescent="0.25">
      <c r="A40" s="631"/>
      <c r="B40" s="631"/>
      <c r="C40" s="419" t="s">
        <v>122</v>
      </c>
      <c r="D40" s="201">
        <v>0</v>
      </c>
      <c r="E40" s="202"/>
      <c r="F40" s="202"/>
      <c r="G40" s="202"/>
      <c r="H40" s="202"/>
      <c r="I40" s="202"/>
      <c r="J40" s="293"/>
      <c r="K40" s="293"/>
    </row>
    <row r="41" spans="1:11" x14ac:dyDescent="0.25">
      <c r="A41" s="631"/>
      <c r="B41" s="631"/>
      <c r="C41" s="419" t="s">
        <v>118</v>
      </c>
      <c r="D41" s="201">
        <v>1</v>
      </c>
      <c r="E41" s="201">
        <v>0</v>
      </c>
      <c r="F41" s="201">
        <v>0</v>
      </c>
      <c r="G41" s="201">
        <v>1</v>
      </c>
      <c r="H41" s="201">
        <v>2</v>
      </c>
      <c r="I41" s="201">
        <v>0</v>
      </c>
      <c r="J41" s="293">
        <f t="shared" si="4"/>
        <v>0</v>
      </c>
      <c r="K41" s="293">
        <f t="shared" si="5"/>
        <v>0</v>
      </c>
    </row>
    <row r="42" spans="1:11" x14ac:dyDescent="0.25">
      <c r="A42" s="631"/>
      <c r="B42" s="631"/>
      <c r="C42" s="419" t="s">
        <v>120</v>
      </c>
      <c r="D42" s="201">
        <v>2</v>
      </c>
      <c r="E42" s="201">
        <v>0</v>
      </c>
      <c r="F42" s="201">
        <v>2</v>
      </c>
      <c r="G42" s="201">
        <v>0</v>
      </c>
      <c r="H42" s="201">
        <v>2</v>
      </c>
      <c r="I42" s="201">
        <v>0</v>
      </c>
      <c r="J42" s="293">
        <f t="shared" si="4"/>
        <v>0</v>
      </c>
      <c r="K42" s="293">
        <f t="shared" si="5"/>
        <v>0</v>
      </c>
    </row>
    <row r="43" spans="1:11" x14ac:dyDescent="0.25">
      <c r="A43" s="631"/>
      <c r="B43" s="631" t="s">
        <v>191</v>
      </c>
      <c r="C43" s="419" t="s">
        <v>57</v>
      </c>
      <c r="D43" s="201">
        <v>47</v>
      </c>
      <c r="E43" s="201">
        <v>26</v>
      </c>
      <c r="F43" s="201">
        <v>20.000000000000004</v>
      </c>
      <c r="G43" s="201">
        <v>1.0000000000000002</v>
      </c>
      <c r="H43" s="201">
        <v>65.999999999999986</v>
      </c>
      <c r="I43" s="201">
        <v>30</v>
      </c>
      <c r="J43" s="293">
        <f t="shared" si="4"/>
        <v>55.319148936170215</v>
      </c>
      <c r="K43" s="293">
        <f t="shared" si="5"/>
        <v>45.454545454545467</v>
      </c>
    </row>
    <row r="44" spans="1:11" x14ac:dyDescent="0.25">
      <c r="A44" s="631"/>
      <c r="B44" s="631"/>
      <c r="C44" s="419" t="s">
        <v>132</v>
      </c>
      <c r="D44" s="201">
        <v>6</v>
      </c>
      <c r="E44" s="201">
        <v>6</v>
      </c>
      <c r="F44" s="201">
        <v>0</v>
      </c>
      <c r="G44" s="201">
        <v>0</v>
      </c>
      <c r="H44" s="201">
        <v>6</v>
      </c>
      <c r="I44" s="201">
        <v>6</v>
      </c>
      <c r="J44" s="293">
        <f t="shared" si="4"/>
        <v>100</v>
      </c>
      <c r="K44" s="293">
        <f t="shared" si="5"/>
        <v>100</v>
      </c>
    </row>
    <row r="45" spans="1:11" x14ac:dyDescent="0.25">
      <c r="A45" s="631"/>
      <c r="B45" s="631"/>
      <c r="C45" s="419" t="s">
        <v>135</v>
      </c>
      <c r="D45" s="201">
        <v>5</v>
      </c>
      <c r="E45" s="201">
        <v>0</v>
      </c>
      <c r="F45" s="201">
        <v>4</v>
      </c>
      <c r="G45" s="201">
        <v>1</v>
      </c>
      <c r="H45" s="201">
        <v>7</v>
      </c>
      <c r="I45" s="201">
        <v>0</v>
      </c>
      <c r="J45" s="293">
        <f t="shared" si="4"/>
        <v>0</v>
      </c>
      <c r="K45" s="293">
        <f t="shared" si="5"/>
        <v>0</v>
      </c>
    </row>
    <row r="46" spans="1:11" x14ac:dyDescent="0.25">
      <c r="A46" s="631"/>
      <c r="B46" s="631"/>
      <c r="C46" s="419" t="s">
        <v>145</v>
      </c>
      <c r="D46" s="201">
        <v>0</v>
      </c>
      <c r="E46" s="202"/>
      <c r="F46" s="202"/>
      <c r="G46" s="202"/>
      <c r="H46" s="202"/>
      <c r="I46" s="202"/>
      <c r="J46" s="293"/>
      <c r="K46" s="293"/>
    </row>
    <row r="47" spans="1:11" x14ac:dyDescent="0.25">
      <c r="A47" s="631"/>
      <c r="B47" s="631"/>
      <c r="C47" s="419" t="s">
        <v>137</v>
      </c>
      <c r="D47" s="201">
        <v>1</v>
      </c>
      <c r="E47" s="201">
        <v>1</v>
      </c>
      <c r="F47" s="201">
        <v>0</v>
      </c>
      <c r="G47" s="201">
        <v>0</v>
      </c>
      <c r="H47" s="201">
        <v>1</v>
      </c>
      <c r="I47" s="201">
        <v>1</v>
      </c>
      <c r="J47" s="293">
        <f t="shared" si="4"/>
        <v>100</v>
      </c>
      <c r="K47" s="293">
        <f t="shared" si="5"/>
        <v>100</v>
      </c>
    </row>
    <row r="48" spans="1:11" x14ac:dyDescent="0.25">
      <c r="A48" s="631"/>
      <c r="B48" s="631"/>
      <c r="C48" s="419" t="s">
        <v>149</v>
      </c>
      <c r="D48" s="201">
        <v>3</v>
      </c>
      <c r="E48" s="201">
        <v>0</v>
      </c>
      <c r="F48" s="201">
        <v>3</v>
      </c>
      <c r="G48" s="201">
        <v>0</v>
      </c>
      <c r="H48" s="201">
        <v>3</v>
      </c>
      <c r="I48" s="201">
        <v>0</v>
      </c>
      <c r="J48" s="293">
        <f t="shared" si="4"/>
        <v>0</v>
      </c>
      <c r="K48" s="293">
        <f t="shared" si="5"/>
        <v>0</v>
      </c>
    </row>
    <row r="49" spans="1:11" x14ac:dyDescent="0.25">
      <c r="A49" s="631"/>
      <c r="B49" s="631"/>
      <c r="C49" s="419" t="s">
        <v>146</v>
      </c>
      <c r="D49" s="201">
        <v>2</v>
      </c>
      <c r="E49" s="201">
        <v>2</v>
      </c>
      <c r="F49" s="201">
        <v>0</v>
      </c>
      <c r="G49" s="201">
        <v>0</v>
      </c>
      <c r="H49" s="201">
        <v>2</v>
      </c>
      <c r="I49" s="201">
        <v>2</v>
      </c>
      <c r="J49" s="293">
        <f t="shared" si="4"/>
        <v>100</v>
      </c>
      <c r="K49" s="293">
        <f t="shared" si="5"/>
        <v>100</v>
      </c>
    </row>
    <row r="50" spans="1:11" x14ac:dyDescent="0.25">
      <c r="A50" s="631"/>
      <c r="B50" s="631"/>
      <c r="C50" s="419" t="s">
        <v>69</v>
      </c>
      <c r="D50" s="201">
        <v>0</v>
      </c>
      <c r="E50" s="202"/>
      <c r="F50" s="202"/>
      <c r="G50" s="202"/>
      <c r="H50" s="202"/>
      <c r="I50" s="202"/>
      <c r="J50" s="293"/>
      <c r="K50" s="293"/>
    </row>
    <row r="51" spans="1:11" x14ac:dyDescent="0.25">
      <c r="A51" s="631"/>
      <c r="B51" s="631"/>
      <c r="C51" s="419" t="s">
        <v>143</v>
      </c>
      <c r="D51" s="201">
        <v>0</v>
      </c>
      <c r="E51" s="202"/>
      <c r="F51" s="202"/>
      <c r="G51" s="202"/>
      <c r="H51" s="202"/>
      <c r="I51" s="202"/>
      <c r="J51" s="293"/>
      <c r="K51" s="293"/>
    </row>
    <row r="52" spans="1:11" x14ac:dyDescent="0.25">
      <c r="A52" s="631"/>
      <c r="B52" s="631"/>
      <c r="C52" s="419" t="s">
        <v>144</v>
      </c>
      <c r="D52" s="201">
        <v>1</v>
      </c>
      <c r="E52" s="201">
        <v>1</v>
      </c>
      <c r="F52" s="201">
        <v>0</v>
      </c>
      <c r="G52" s="201">
        <v>0</v>
      </c>
      <c r="H52" s="201">
        <v>1</v>
      </c>
      <c r="I52" s="201">
        <v>1</v>
      </c>
      <c r="J52" s="293">
        <f t="shared" si="4"/>
        <v>100</v>
      </c>
      <c r="K52" s="293">
        <f t="shared" si="5"/>
        <v>100</v>
      </c>
    </row>
    <row r="53" spans="1:11" x14ac:dyDescent="0.25">
      <c r="A53" s="631"/>
      <c r="B53" s="631"/>
      <c r="C53" s="419" t="s">
        <v>134</v>
      </c>
      <c r="D53" s="201">
        <v>3</v>
      </c>
      <c r="E53" s="201">
        <v>3</v>
      </c>
      <c r="F53" s="201">
        <v>0</v>
      </c>
      <c r="G53" s="201">
        <v>0</v>
      </c>
      <c r="H53" s="201">
        <v>3</v>
      </c>
      <c r="I53" s="201">
        <v>3</v>
      </c>
      <c r="J53" s="293">
        <f t="shared" si="4"/>
        <v>100</v>
      </c>
      <c r="K53" s="293">
        <f t="shared" si="5"/>
        <v>100</v>
      </c>
    </row>
    <row r="54" spans="1:11" x14ac:dyDescent="0.25">
      <c r="A54" s="631"/>
      <c r="B54" s="631"/>
      <c r="C54" s="419" t="s">
        <v>147</v>
      </c>
      <c r="D54" s="201">
        <v>1</v>
      </c>
      <c r="E54" s="201">
        <v>1</v>
      </c>
      <c r="F54" s="201">
        <v>0</v>
      </c>
      <c r="G54" s="201">
        <v>0</v>
      </c>
      <c r="H54" s="201">
        <v>1</v>
      </c>
      <c r="I54" s="201">
        <v>1</v>
      </c>
      <c r="J54" s="293">
        <f t="shared" si="4"/>
        <v>100</v>
      </c>
      <c r="K54" s="293">
        <f t="shared" si="5"/>
        <v>100</v>
      </c>
    </row>
    <row r="55" spans="1:11" x14ac:dyDescent="0.25">
      <c r="A55" s="631"/>
      <c r="B55" s="631"/>
      <c r="C55" s="419" t="s">
        <v>141</v>
      </c>
      <c r="D55" s="201">
        <v>1</v>
      </c>
      <c r="E55" s="201">
        <v>0</v>
      </c>
      <c r="F55" s="201">
        <v>1</v>
      </c>
      <c r="G55" s="201">
        <v>0</v>
      </c>
      <c r="H55" s="201">
        <v>4</v>
      </c>
      <c r="I55" s="201">
        <v>2</v>
      </c>
      <c r="J55" s="293">
        <f t="shared" si="4"/>
        <v>0</v>
      </c>
      <c r="K55" s="293">
        <f t="shared" si="5"/>
        <v>50</v>
      </c>
    </row>
    <row r="56" spans="1:11" x14ac:dyDescent="0.25">
      <c r="A56" s="631"/>
      <c r="B56" s="631"/>
      <c r="C56" s="419" t="s">
        <v>148</v>
      </c>
      <c r="D56" s="201">
        <v>1</v>
      </c>
      <c r="E56" s="201">
        <v>1</v>
      </c>
      <c r="F56" s="201">
        <v>0</v>
      </c>
      <c r="G56" s="201">
        <v>0</v>
      </c>
      <c r="H56" s="201">
        <v>2</v>
      </c>
      <c r="I56" s="201">
        <v>2</v>
      </c>
      <c r="J56" s="293">
        <f t="shared" si="4"/>
        <v>100</v>
      </c>
      <c r="K56" s="293">
        <f t="shared" si="5"/>
        <v>100</v>
      </c>
    </row>
    <row r="57" spans="1:11" x14ac:dyDescent="0.25">
      <c r="A57" s="631"/>
      <c r="B57" s="631"/>
      <c r="C57" s="419" t="s">
        <v>140</v>
      </c>
      <c r="D57" s="201">
        <v>5</v>
      </c>
      <c r="E57" s="201">
        <v>0</v>
      </c>
      <c r="F57" s="201">
        <v>5</v>
      </c>
      <c r="G57" s="201">
        <v>0</v>
      </c>
      <c r="H57" s="201">
        <v>12</v>
      </c>
      <c r="I57" s="201">
        <v>0</v>
      </c>
      <c r="J57" s="293">
        <f t="shared" si="4"/>
        <v>0</v>
      </c>
      <c r="K57" s="293">
        <f t="shared" si="5"/>
        <v>0</v>
      </c>
    </row>
    <row r="58" spans="1:11" x14ac:dyDescent="0.25">
      <c r="A58" s="631"/>
      <c r="B58" s="631"/>
      <c r="C58" s="419" t="s">
        <v>136</v>
      </c>
      <c r="D58" s="201">
        <v>5</v>
      </c>
      <c r="E58" s="201">
        <v>4</v>
      </c>
      <c r="F58" s="201">
        <v>1</v>
      </c>
      <c r="G58" s="201">
        <v>0</v>
      </c>
      <c r="H58" s="201">
        <v>5</v>
      </c>
      <c r="I58" s="201">
        <v>4</v>
      </c>
      <c r="J58" s="293">
        <f t="shared" si="4"/>
        <v>80</v>
      </c>
      <c r="K58" s="293">
        <f t="shared" si="5"/>
        <v>80</v>
      </c>
    </row>
    <row r="59" spans="1:11" x14ac:dyDescent="0.25">
      <c r="A59" s="631"/>
      <c r="B59" s="631"/>
      <c r="C59" s="419" t="s">
        <v>142</v>
      </c>
      <c r="D59" s="201">
        <v>0</v>
      </c>
      <c r="E59" s="202"/>
      <c r="F59" s="202"/>
      <c r="G59" s="202"/>
      <c r="H59" s="202"/>
      <c r="I59" s="202"/>
      <c r="J59" s="293"/>
      <c r="K59" s="293"/>
    </row>
    <row r="60" spans="1:11" x14ac:dyDescent="0.25">
      <c r="A60" s="631"/>
      <c r="B60" s="631"/>
      <c r="C60" s="419" t="s">
        <v>66</v>
      </c>
      <c r="D60" s="201">
        <v>1</v>
      </c>
      <c r="E60" s="201">
        <v>1</v>
      </c>
      <c r="F60" s="201">
        <v>0</v>
      </c>
      <c r="G60" s="201">
        <v>0</v>
      </c>
      <c r="H60" s="201">
        <v>1</v>
      </c>
      <c r="I60" s="201">
        <v>1</v>
      </c>
      <c r="J60" s="293">
        <f t="shared" si="4"/>
        <v>100</v>
      </c>
      <c r="K60" s="293">
        <f t="shared" si="5"/>
        <v>100</v>
      </c>
    </row>
    <row r="61" spans="1:11" x14ac:dyDescent="0.25">
      <c r="A61" s="631"/>
      <c r="B61" s="631"/>
      <c r="C61" s="419" t="s">
        <v>133</v>
      </c>
      <c r="D61" s="201">
        <v>9</v>
      </c>
      <c r="E61" s="201">
        <v>3</v>
      </c>
      <c r="F61" s="201">
        <v>6</v>
      </c>
      <c r="G61" s="201">
        <v>0</v>
      </c>
      <c r="H61" s="201">
        <v>14</v>
      </c>
      <c r="I61" s="201">
        <v>3</v>
      </c>
      <c r="J61" s="293">
        <f t="shared" si="4"/>
        <v>33.333333333333336</v>
      </c>
      <c r="K61" s="293">
        <f t="shared" si="5"/>
        <v>21.428571428571427</v>
      </c>
    </row>
    <row r="62" spans="1:11" x14ac:dyDescent="0.25">
      <c r="A62" s="631"/>
      <c r="B62" s="631"/>
      <c r="C62" s="419" t="s">
        <v>65</v>
      </c>
      <c r="D62" s="201">
        <v>0</v>
      </c>
      <c r="E62" s="202"/>
      <c r="F62" s="202"/>
      <c r="G62" s="202"/>
      <c r="H62" s="202"/>
      <c r="I62" s="202"/>
      <c r="J62" s="293"/>
      <c r="K62" s="293"/>
    </row>
    <row r="63" spans="1:11" x14ac:dyDescent="0.25">
      <c r="A63" s="631"/>
      <c r="B63" s="631"/>
      <c r="C63" s="419" t="s">
        <v>150</v>
      </c>
      <c r="D63" s="201">
        <v>0</v>
      </c>
      <c r="E63" s="202"/>
      <c r="F63" s="202"/>
      <c r="G63" s="202"/>
      <c r="H63" s="202"/>
      <c r="I63" s="202"/>
      <c r="J63" s="293"/>
      <c r="K63" s="293"/>
    </row>
    <row r="64" spans="1:11" x14ac:dyDescent="0.25">
      <c r="A64" s="631"/>
      <c r="B64" s="631"/>
      <c r="C64" s="419" t="s">
        <v>138</v>
      </c>
      <c r="D64" s="201">
        <v>2</v>
      </c>
      <c r="E64" s="201">
        <v>2</v>
      </c>
      <c r="F64" s="201">
        <v>0</v>
      </c>
      <c r="G64" s="201">
        <v>0</v>
      </c>
      <c r="H64" s="201">
        <v>2</v>
      </c>
      <c r="I64" s="201">
        <v>2</v>
      </c>
      <c r="J64" s="293">
        <f t="shared" si="4"/>
        <v>100</v>
      </c>
      <c r="K64" s="293">
        <f t="shared" si="5"/>
        <v>100</v>
      </c>
    </row>
    <row r="65" spans="1:11" x14ac:dyDescent="0.25">
      <c r="A65" s="631"/>
      <c r="B65" s="631"/>
      <c r="C65" s="419" t="s">
        <v>139</v>
      </c>
      <c r="D65" s="201">
        <v>1</v>
      </c>
      <c r="E65" s="201">
        <v>1</v>
      </c>
      <c r="F65" s="201">
        <v>0</v>
      </c>
      <c r="G65" s="201">
        <v>0</v>
      </c>
      <c r="H65" s="201">
        <v>2</v>
      </c>
      <c r="I65" s="201">
        <v>2</v>
      </c>
      <c r="J65" s="293">
        <f t="shared" si="4"/>
        <v>100</v>
      </c>
      <c r="K65" s="293">
        <f t="shared" si="5"/>
        <v>100</v>
      </c>
    </row>
    <row r="66" spans="1:11" x14ac:dyDescent="0.25">
      <c r="A66" s="631"/>
      <c r="B66" s="631" t="s">
        <v>192</v>
      </c>
      <c r="C66" s="419" t="s">
        <v>57</v>
      </c>
      <c r="D66" s="201">
        <v>19</v>
      </c>
      <c r="E66" s="201">
        <v>11</v>
      </c>
      <c r="F66" s="201">
        <v>8</v>
      </c>
      <c r="G66" s="201">
        <v>0</v>
      </c>
      <c r="H66" s="201">
        <v>25</v>
      </c>
      <c r="I66" s="201">
        <v>18</v>
      </c>
      <c r="J66" s="293">
        <f t="shared" si="4"/>
        <v>57.89473684210526</v>
      </c>
      <c r="K66" s="293">
        <f t="shared" si="5"/>
        <v>72</v>
      </c>
    </row>
    <row r="67" spans="1:11" x14ac:dyDescent="0.25">
      <c r="A67" s="631"/>
      <c r="B67" s="631"/>
      <c r="C67" s="419" t="s">
        <v>151</v>
      </c>
      <c r="D67" s="201">
        <v>0</v>
      </c>
      <c r="E67" s="202"/>
      <c r="F67" s="202"/>
      <c r="G67" s="202"/>
      <c r="H67" s="202"/>
      <c r="I67" s="202"/>
      <c r="J67" s="293"/>
      <c r="K67" s="293"/>
    </row>
    <row r="68" spans="1:11" x14ac:dyDescent="0.25">
      <c r="A68" s="631"/>
      <c r="B68" s="631"/>
      <c r="C68" s="419" t="s">
        <v>162</v>
      </c>
      <c r="D68" s="201">
        <v>0</v>
      </c>
      <c r="E68" s="202"/>
      <c r="F68" s="202"/>
      <c r="G68" s="202"/>
      <c r="H68" s="202"/>
      <c r="I68" s="202"/>
      <c r="J68" s="293"/>
      <c r="K68" s="293"/>
    </row>
    <row r="69" spans="1:11" x14ac:dyDescent="0.25">
      <c r="A69" s="631"/>
      <c r="B69" s="631"/>
      <c r="C69" s="419" t="s">
        <v>156</v>
      </c>
      <c r="D69" s="201">
        <v>1</v>
      </c>
      <c r="E69" s="201">
        <v>1</v>
      </c>
      <c r="F69" s="201">
        <v>0</v>
      </c>
      <c r="G69" s="201">
        <v>0</v>
      </c>
      <c r="H69" s="201">
        <v>2</v>
      </c>
      <c r="I69" s="201">
        <v>2</v>
      </c>
      <c r="J69" s="293">
        <f t="shared" si="4"/>
        <v>100</v>
      </c>
      <c r="K69" s="293">
        <f t="shared" si="5"/>
        <v>100</v>
      </c>
    </row>
    <row r="70" spans="1:11" x14ac:dyDescent="0.25">
      <c r="A70" s="631"/>
      <c r="B70" s="631"/>
      <c r="C70" s="419" t="s">
        <v>155</v>
      </c>
      <c r="D70" s="201">
        <v>0</v>
      </c>
      <c r="E70" s="202"/>
      <c r="F70" s="202"/>
      <c r="G70" s="202"/>
      <c r="H70" s="202"/>
      <c r="I70" s="202"/>
      <c r="J70" s="293"/>
      <c r="K70" s="293"/>
    </row>
    <row r="71" spans="1:11" x14ac:dyDescent="0.25">
      <c r="A71" s="631"/>
      <c r="B71" s="631"/>
      <c r="C71" s="419" t="s">
        <v>154</v>
      </c>
      <c r="D71" s="201">
        <v>1</v>
      </c>
      <c r="E71" s="201">
        <v>1</v>
      </c>
      <c r="F71" s="201">
        <v>0</v>
      </c>
      <c r="G71" s="201">
        <v>0</v>
      </c>
      <c r="H71" s="201">
        <v>1</v>
      </c>
      <c r="I71" s="201">
        <v>1</v>
      </c>
      <c r="J71" s="293">
        <f t="shared" si="4"/>
        <v>100</v>
      </c>
      <c r="K71" s="293">
        <f t="shared" si="5"/>
        <v>100</v>
      </c>
    </row>
    <row r="72" spans="1:11" x14ac:dyDescent="0.25">
      <c r="A72" s="631"/>
      <c r="B72" s="631"/>
      <c r="C72" s="419" t="s">
        <v>161</v>
      </c>
      <c r="D72" s="201">
        <v>3</v>
      </c>
      <c r="E72" s="201">
        <v>3</v>
      </c>
      <c r="F72" s="201">
        <v>0</v>
      </c>
      <c r="G72" s="201">
        <v>0</v>
      </c>
      <c r="H72" s="201">
        <v>3</v>
      </c>
      <c r="I72" s="201">
        <v>3</v>
      </c>
      <c r="J72" s="293">
        <f t="shared" si="4"/>
        <v>100</v>
      </c>
      <c r="K72" s="293">
        <f t="shared" si="5"/>
        <v>100</v>
      </c>
    </row>
    <row r="73" spans="1:11" x14ac:dyDescent="0.25">
      <c r="A73" s="631"/>
      <c r="B73" s="631"/>
      <c r="C73" s="419" t="s">
        <v>157</v>
      </c>
      <c r="D73" s="201">
        <v>2</v>
      </c>
      <c r="E73" s="201">
        <v>2</v>
      </c>
      <c r="F73" s="201">
        <v>0</v>
      </c>
      <c r="G73" s="201">
        <v>0</v>
      </c>
      <c r="H73" s="201">
        <v>2</v>
      </c>
      <c r="I73" s="201">
        <v>2</v>
      </c>
      <c r="J73" s="293">
        <f t="shared" si="4"/>
        <v>100</v>
      </c>
      <c r="K73" s="293">
        <f t="shared" si="5"/>
        <v>100</v>
      </c>
    </row>
    <row r="74" spans="1:11" x14ac:dyDescent="0.25">
      <c r="A74" s="631"/>
      <c r="B74" s="631"/>
      <c r="C74" s="419" t="s">
        <v>159</v>
      </c>
      <c r="D74" s="201">
        <v>0</v>
      </c>
      <c r="E74" s="202"/>
      <c r="F74" s="202"/>
      <c r="G74" s="202"/>
      <c r="H74" s="202"/>
      <c r="I74" s="202"/>
      <c r="J74" s="293"/>
      <c r="K74" s="293"/>
    </row>
    <row r="75" spans="1:11" x14ac:dyDescent="0.25">
      <c r="A75" s="631"/>
      <c r="B75" s="631"/>
      <c r="C75" s="419" t="s">
        <v>164</v>
      </c>
      <c r="D75" s="201">
        <v>4</v>
      </c>
      <c r="E75" s="201">
        <v>2</v>
      </c>
      <c r="F75" s="201">
        <v>2</v>
      </c>
      <c r="G75" s="201">
        <v>0</v>
      </c>
      <c r="H75" s="201">
        <v>6</v>
      </c>
      <c r="I75" s="201">
        <v>4</v>
      </c>
      <c r="J75" s="293">
        <f t="shared" si="4"/>
        <v>50</v>
      </c>
      <c r="K75" s="293">
        <f t="shared" si="5"/>
        <v>66.666666666666671</v>
      </c>
    </row>
    <row r="76" spans="1:11" x14ac:dyDescent="0.25">
      <c r="A76" s="631"/>
      <c r="B76" s="631"/>
      <c r="C76" s="419" t="s">
        <v>152</v>
      </c>
      <c r="D76" s="201">
        <v>2</v>
      </c>
      <c r="E76" s="201">
        <v>2</v>
      </c>
      <c r="F76" s="201">
        <v>0</v>
      </c>
      <c r="G76" s="201">
        <v>0</v>
      </c>
      <c r="H76" s="201">
        <v>3</v>
      </c>
      <c r="I76" s="201">
        <v>3</v>
      </c>
      <c r="J76" s="293">
        <f t="shared" ref="J76:J81" si="6">E76/D76%</f>
        <v>100</v>
      </c>
      <c r="K76" s="293">
        <f t="shared" ref="K76:K81" si="7">I76/H76%</f>
        <v>100</v>
      </c>
    </row>
    <row r="77" spans="1:11" x14ac:dyDescent="0.25">
      <c r="A77" s="631"/>
      <c r="B77" s="631"/>
      <c r="C77" s="419" t="s">
        <v>67</v>
      </c>
      <c r="D77" s="201">
        <v>0</v>
      </c>
      <c r="E77" s="202"/>
      <c r="F77" s="202"/>
      <c r="G77" s="202"/>
      <c r="H77" s="202"/>
      <c r="I77" s="202"/>
      <c r="J77" s="293"/>
      <c r="K77" s="293"/>
    </row>
    <row r="78" spans="1:11" x14ac:dyDescent="0.25">
      <c r="A78" s="631"/>
      <c r="B78" s="631"/>
      <c r="C78" s="419" t="s">
        <v>70</v>
      </c>
      <c r="D78" s="201">
        <v>0</v>
      </c>
      <c r="E78" s="202"/>
      <c r="F78" s="202"/>
      <c r="G78" s="202"/>
      <c r="H78" s="202"/>
      <c r="I78" s="202"/>
      <c r="J78" s="293"/>
      <c r="K78" s="293"/>
    </row>
    <row r="79" spans="1:11" x14ac:dyDescent="0.25">
      <c r="A79" s="631"/>
      <c r="B79" s="631"/>
      <c r="C79" s="419" t="s">
        <v>153</v>
      </c>
      <c r="D79" s="201">
        <v>0</v>
      </c>
      <c r="E79" s="202"/>
      <c r="F79" s="202"/>
      <c r="G79" s="202"/>
      <c r="H79" s="202"/>
      <c r="I79" s="202"/>
      <c r="J79" s="293"/>
      <c r="K79" s="293"/>
    </row>
    <row r="80" spans="1:11" x14ac:dyDescent="0.25">
      <c r="A80" s="631"/>
      <c r="B80" s="631"/>
      <c r="C80" s="419" t="s">
        <v>158</v>
      </c>
      <c r="D80" s="201">
        <v>4</v>
      </c>
      <c r="E80" s="201">
        <v>0</v>
      </c>
      <c r="F80" s="201">
        <v>4</v>
      </c>
      <c r="G80" s="201">
        <v>0</v>
      </c>
      <c r="H80" s="201">
        <v>5</v>
      </c>
      <c r="I80" s="201">
        <v>0</v>
      </c>
      <c r="J80" s="293">
        <f t="shared" si="6"/>
        <v>0</v>
      </c>
      <c r="K80" s="293">
        <f t="shared" si="7"/>
        <v>0</v>
      </c>
    </row>
    <row r="81" spans="1:11" x14ac:dyDescent="0.25">
      <c r="A81" s="631"/>
      <c r="B81" s="631"/>
      <c r="C81" s="419" t="s">
        <v>163</v>
      </c>
      <c r="D81" s="201">
        <v>2</v>
      </c>
      <c r="E81" s="201">
        <v>0</v>
      </c>
      <c r="F81" s="201">
        <v>2</v>
      </c>
      <c r="G81" s="201">
        <v>0</v>
      </c>
      <c r="H81" s="201">
        <v>3</v>
      </c>
      <c r="I81" s="201">
        <v>3</v>
      </c>
      <c r="J81" s="293">
        <f t="shared" si="6"/>
        <v>0</v>
      </c>
      <c r="K81" s="293">
        <f t="shared" si="7"/>
        <v>100</v>
      </c>
    </row>
    <row r="82" spans="1:11" x14ac:dyDescent="0.25">
      <c r="A82" s="631"/>
      <c r="B82" s="631"/>
      <c r="C82" s="419" t="s">
        <v>160</v>
      </c>
      <c r="D82" s="201">
        <v>0</v>
      </c>
      <c r="E82" s="202"/>
      <c r="F82" s="202"/>
      <c r="G82" s="202"/>
      <c r="H82" s="202"/>
      <c r="I82" s="202"/>
      <c r="J82" s="293"/>
      <c r="K82" s="293"/>
    </row>
    <row r="83" spans="1:11" x14ac:dyDescent="0.25">
      <c r="A83" s="631"/>
      <c r="B83" s="631" t="s">
        <v>193</v>
      </c>
      <c r="C83" s="419" t="s">
        <v>57</v>
      </c>
      <c r="D83" s="201">
        <v>17</v>
      </c>
      <c r="E83" s="201">
        <v>4.9999999999999991</v>
      </c>
      <c r="F83" s="201">
        <v>5</v>
      </c>
      <c r="G83" s="201">
        <v>6.9999999999999991</v>
      </c>
      <c r="H83" s="201">
        <v>26.999999999999996</v>
      </c>
      <c r="I83" s="201">
        <v>7</v>
      </c>
      <c r="J83" s="293">
        <f t="shared" ref="J83:J137" si="8">E83/D83%</f>
        <v>29.411764705882344</v>
      </c>
      <c r="K83" s="293">
        <f t="shared" ref="K83:K137" si="9">I83/H83%</f>
        <v>25.925925925925931</v>
      </c>
    </row>
    <row r="84" spans="1:11" x14ac:dyDescent="0.25">
      <c r="A84" s="631"/>
      <c r="B84" s="631"/>
      <c r="C84" s="419" t="s">
        <v>165</v>
      </c>
      <c r="D84" s="201">
        <v>0</v>
      </c>
      <c r="E84" s="202"/>
      <c r="F84" s="202"/>
      <c r="G84" s="202"/>
      <c r="H84" s="202"/>
      <c r="I84" s="202"/>
      <c r="J84" s="293"/>
      <c r="K84" s="293"/>
    </row>
    <row r="85" spans="1:11" x14ac:dyDescent="0.25">
      <c r="A85" s="631"/>
      <c r="B85" s="631"/>
      <c r="C85" s="419" t="s">
        <v>175</v>
      </c>
      <c r="D85" s="201">
        <v>0</v>
      </c>
      <c r="E85" s="202"/>
      <c r="F85" s="202"/>
      <c r="G85" s="202"/>
      <c r="H85" s="202"/>
      <c r="I85" s="202"/>
      <c r="J85" s="293"/>
      <c r="K85" s="293"/>
    </row>
    <row r="86" spans="1:11" x14ac:dyDescent="0.25">
      <c r="A86" s="631"/>
      <c r="B86" s="631"/>
      <c r="C86" s="419" t="s">
        <v>178</v>
      </c>
      <c r="D86" s="201">
        <v>3</v>
      </c>
      <c r="E86" s="201">
        <v>0</v>
      </c>
      <c r="F86" s="201">
        <v>0</v>
      </c>
      <c r="G86" s="201">
        <v>3</v>
      </c>
      <c r="H86" s="201">
        <v>5</v>
      </c>
      <c r="I86" s="201">
        <v>0</v>
      </c>
      <c r="J86" s="293">
        <f t="shared" si="8"/>
        <v>0</v>
      </c>
      <c r="K86" s="293">
        <f t="shared" si="9"/>
        <v>0</v>
      </c>
    </row>
    <row r="87" spans="1:11" x14ac:dyDescent="0.25">
      <c r="A87" s="631"/>
      <c r="B87" s="631"/>
      <c r="C87" s="419" t="s">
        <v>179</v>
      </c>
      <c r="D87" s="201">
        <v>3</v>
      </c>
      <c r="E87" s="201">
        <v>2</v>
      </c>
      <c r="F87" s="201">
        <v>1</v>
      </c>
      <c r="G87" s="201">
        <v>0</v>
      </c>
      <c r="H87" s="201">
        <v>3</v>
      </c>
      <c r="I87" s="201">
        <v>2</v>
      </c>
      <c r="J87" s="293">
        <f t="shared" si="8"/>
        <v>66.666666666666671</v>
      </c>
      <c r="K87" s="293">
        <f t="shared" si="9"/>
        <v>66.666666666666671</v>
      </c>
    </row>
    <row r="88" spans="1:11" x14ac:dyDescent="0.25">
      <c r="A88" s="631"/>
      <c r="B88" s="631"/>
      <c r="C88" s="419" t="s">
        <v>171</v>
      </c>
      <c r="D88" s="201">
        <v>0</v>
      </c>
      <c r="E88" s="202"/>
      <c r="F88" s="202"/>
      <c r="G88" s="202"/>
      <c r="H88" s="202"/>
      <c r="I88" s="202"/>
      <c r="J88" s="293"/>
      <c r="K88" s="293"/>
    </row>
    <row r="89" spans="1:11" x14ac:dyDescent="0.25">
      <c r="A89" s="631"/>
      <c r="B89" s="631"/>
      <c r="C89" s="419" t="s">
        <v>184</v>
      </c>
      <c r="D89" s="201">
        <v>0</v>
      </c>
      <c r="E89" s="202"/>
      <c r="F89" s="202"/>
      <c r="G89" s="202"/>
      <c r="H89" s="202"/>
      <c r="I89" s="202"/>
      <c r="J89" s="293"/>
      <c r="K89" s="293"/>
    </row>
    <row r="90" spans="1:11" x14ac:dyDescent="0.25">
      <c r="A90" s="631"/>
      <c r="B90" s="631"/>
      <c r="C90" s="419" t="s">
        <v>183</v>
      </c>
      <c r="D90" s="201">
        <v>1</v>
      </c>
      <c r="E90" s="201">
        <v>0</v>
      </c>
      <c r="F90" s="201">
        <v>1</v>
      </c>
      <c r="G90" s="201">
        <v>0</v>
      </c>
      <c r="H90" s="201">
        <v>4</v>
      </c>
      <c r="I90" s="201">
        <v>0</v>
      </c>
      <c r="J90" s="293">
        <f t="shared" si="8"/>
        <v>0</v>
      </c>
      <c r="K90" s="293">
        <f t="shared" si="9"/>
        <v>0</v>
      </c>
    </row>
    <row r="91" spans="1:11" x14ac:dyDescent="0.25">
      <c r="A91" s="631"/>
      <c r="B91" s="631"/>
      <c r="C91" s="419" t="s">
        <v>181</v>
      </c>
      <c r="D91" s="201">
        <v>0</v>
      </c>
      <c r="E91" s="202"/>
      <c r="F91" s="202"/>
      <c r="G91" s="202"/>
      <c r="H91" s="202"/>
      <c r="I91" s="202"/>
      <c r="J91" s="293"/>
      <c r="K91" s="293"/>
    </row>
    <row r="92" spans="1:11" x14ac:dyDescent="0.25">
      <c r="A92" s="631"/>
      <c r="B92" s="631"/>
      <c r="C92" s="419" t="s">
        <v>180</v>
      </c>
      <c r="D92" s="201">
        <v>0</v>
      </c>
      <c r="E92" s="202"/>
      <c r="F92" s="202"/>
      <c r="G92" s="202"/>
      <c r="H92" s="202"/>
      <c r="I92" s="202"/>
      <c r="J92" s="293"/>
      <c r="K92" s="293"/>
    </row>
    <row r="93" spans="1:11" x14ac:dyDescent="0.25">
      <c r="A93" s="631"/>
      <c r="B93" s="631"/>
      <c r="C93" s="419" t="s">
        <v>169</v>
      </c>
      <c r="D93" s="201">
        <v>4</v>
      </c>
      <c r="E93" s="201">
        <v>0</v>
      </c>
      <c r="F93" s="201">
        <v>1</v>
      </c>
      <c r="G93" s="201">
        <v>3</v>
      </c>
      <c r="H93" s="201">
        <v>8</v>
      </c>
      <c r="I93" s="201">
        <v>0</v>
      </c>
      <c r="J93" s="293">
        <f t="shared" si="8"/>
        <v>0</v>
      </c>
      <c r="K93" s="293">
        <f t="shared" si="9"/>
        <v>0</v>
      </c>
    </row>
    <row r="94" spans="1:11" x14ac:dyDescent="0.25">
      <c r="A94" s="631"/>
      <c r="B94" s="631"/>
      <c r="C94" s="419" t="s">
        <v>173</v>
      </c>
      <c r="D94" s="201">
        <v>0</v>
      </c>
      <c r="E94" s="202"/>
      <c r="F94" s="202"/>
      <c r="G94" s="202"/>
      <c r="H94" s="202"/>
      <c r="I94" s="202"/>
      <c r="J94" s="293"/>
      <c r="K94" s="293"/>
    </row>
    <row r="95" spans="1:11" x14ac:dyDescent="0.25">
      <c r="A95" s="631"/>
      <c r="B95" s="631"/>
      <c r="C95" s="419" t="s">
        <v>176</v>
      </c>
      <c r="D95" s="201">
        <v>0</v>
      </c>
      <c r="E95" s="202"/>
      <c r="F95" s="202"/>
      <c r="G95" s="202"/>
      <c r="H95" s="202"/>
      <c r="I95" s="202"/>
      <c r="J95" s="293"/>
      <c r="K95" s="293"/>
    </row>
    <row r="96" spans="1:11" x14ac:dyDescent="0.25">
      <c r="A96" s="631"/>
      <c r="B96" s="631"/>
      <c r="C96" s="419" t="s">
        <v>167</v>
      </c>
      <c r="D96" s="201">
        <v>1</v>
      </c>
      <c r="E96" s="201">
        <v>1</v>
      </c>
      <c r="F96" s="201">
        <v>0</v>
      </c>
      <c r="G96" s="201">
        <v>0</v>
      </c>
      <c r="H96" s="201">
        <v>1</v>
      </c>
      <c r="I96" s="201">
        <v>1</v>
      </c>
      <c r="J96" s="293">
        <f t="shared" si="8"/>
        <v>100</v>
      </c>
      <c r="K96" s="293">
        <f t="shared" si="9"/>
        <v>100</v>
      </c>
    </row>
    <row r="97" spans="1:11" x14ac:dyDescent="0.25">
      <c r="A97" s="631"/>
      <c r="B97" s="631"/>
      <c r="C97" s="419" t="s">
        <v>185</v>
      </c>
      <c r="D97" s="201">
        <v>1</v>
      </c>
      <c r="E97" s="201">
        <v>0</v>
      </c>
      <c r="F97" s="201">
        <v>1</v>
      </c>
      <c r="G97" s="201">
        <v>0</v>
      </c>
      <c r="H97" s="201">
        <v>1</v>
      </c>
      <c r="I97" s="201">
        <v>0</v>
      </c>
      <c r="J97" s="293">
        <f t="shared" si="8"/>
        <v>0</v>
      </c>
      <c r="K97" s="293">
        <f t="shared" si="9"/>
        <v>0</v>
      </c>
    </row>
    <row r="98" spans="1:11" x14ac:dyDescent="0.25">
      <c r="A98" s="631"/>
      <c r="B98" s="631"/>
      <c r="C98" s="419" t="s">
        <v>172</v>
      </c>
      <c r="D98" s="201">
        <v>0</v>
      </c>
      <c r="E98" s="202"/>
      <c r="F98" s="202"/>
      <c r="G98" s="202"/>
      <c r="H98" s="202"/>
      <c r="I98" s="202"/>
      <c r="J98" s="293"/>
      <c r="K98" s="293"/>
    </row>
    <row r="99" spans="1:11" x14ac:dyDescent="0.25">
      <c r="A99" s="631"/>
      <c r="B99" s="631"/>
      <c r="C99" s="419" t="s">
        <v>174</v>
      </c>
      <c r="D99" s="201">
        <v>0</v>
      </c>
      <c r="E99" s="202"/>
      <c r="F99" s="202"/>
      <c r="G99" s="202"/>
      <c r="H99" s="202"/>
      <c r="I99" s="202"/>
      <c r="J99" s="293"/>
      <c r="K99" s="293"/>
    </row>
    <row r="100" spans="1:11" x14ac:dyDescent="0.25">
      <c r="A100" s="631"/>
      <c r="B100" s="631"/>
      <c r="C100" s="419" t="s">
        <v>168</v>
      </c>
      <c r="D100" s="201">
        <v>1</v>
      </c>
      <c r="E100" s="201">
        <v>0</v>
      </c>
      <c r="F100" s="201">
        <v>1</v>
      </c>
      <c r="G100" s="201">
        <v>0</v>
      </c>
      <c r="H100" s="201">
        <v>2</v>
      </c>
      <c r="I100" s="201">
        <v>2</v>
      </c>
      <c r="J100" s="293">
        <f t="shared" si="8"/>
        <v>0</v>
      </c>
      <c r="K100" s="293">
        <f t="shared" si="9"/>
        <v>100</v>
      </c>
    </row>
    <row r="101" spans="1:11" x14ac:dyDescent="0.25">
      <c r="A101" s="631"/>
      <c r="B101" s="631"/>
      <c r="C101" s="419" t="s">
        <v>182</v>
      </c>
      <c r="D101" s="201">
        <v>0</v>
      </c>
      <c r="E101" s="202"/>
      <c r="F101" s="202"/>
      <c r="G101" s="202"/>
      <c r="H101" s="202"/>
      <c r="I101" s="202"/>
      <c r="J101" s="293"/>
      <c r="K101" s="293"/>
    </row>
    <row r="102" spans="1:11" x14ac:dyDescent="0.25">
      <c r="A102" s="631"/>
      <c r="B102" s="631"/>
      <c r="C102" s="419" t="s">
        <v>170</v>
      </c>
      <c r="D102" s="201">
        <v>0</v>
      </c>
      <c r="E102" s="202"/>
      <c r="F102" s="202"/>
      <c r="G102" s="202"/>
      <c r="H102" s="202"/>
      <c r="I102" s="202"/>
      <c r="J102" s="293"/>
      <c r="K102" s="293"/>
    </row>
    <row r="103" spans="1:11" x14ac:dyDescent="0.25">
      <c r="A103" s="631"/>
      <c r="B103" s="631"/>
      <c r="C103" s="419" t="s">
        <v>177</v>
      </c>
      <c r="D103" s="201">
        <v>0</v>
      </c>
      <c r="E103" s="202"/>
      <c r="F103" s="202"/>
      <c r="G103" s="202"/>
      <c r="H103" s="202"/>
      <c r="I103" s="202"/>
      <c r="J103" s="293"/>
      <c r="K103" s="293"/>
    </row>
    <row r="104" spans="1:11" x14ac:dyDescent="0.25">
      <c r="A104" s="631"/>
      <c r="B104" s="631"/>
      <c r="C104" s="419" t="s">
        <v>166</v>
      </c>
      <c r="D104" s="201">
        <v>3</v>
      </c>
      <c r="E104" s="201">
        <v>2</v>
      </c>
      <c r="F104" s="201">
        <v>0</v>
      </c>
      <c r="G104" s="201">
        <v>1</v>
      </c>
      <c r="H104" s="201">
        <v>3</v>
      </c>
      <c r="I104" s="201">
        <v>2</v>
      </c>
      <c r="J104" s="293">
        <f t="shared" si="8"/>
        <v>66.666666666666671</v>
      </c>
      <c r="K104" s="293">
        <f t="shared" si="9"/>
        <v>66.666666666666671</v>
      </c>
    </row>
    <row r="105" spans="1:11" x14ac:dyDescent="0.25">
      <c r="A105" s="631"/>
      <c r="B105" s="631"/>
      <c r="C105" s="419" t="s">
        <v>71</v>
      </c>
      <c r="D105" s="201">
        <v>0</v>
      </c>
      <c r="E105" s="202"/>
      <c r="F105" s="202"/>
      <c r="G105" s="202"/>
      <c r="H105" s="202"/>
      <c r="I105" s="202"/>
      <c r="J105" s="293"/>
      <c r="K105" s="293"/>
    </row>
    <row r="106" spans="1:11" x14ac:dyDescent="0.25">
      <c r="A106" s="631"/>
      <c r="B106" s="631" t="s">
        <v>189</v>
      </c>
      <c r="C106" s="419" t="s">
        <v>57</v>
      </c>
      <c r="D106" s="201">
        <v>48.000000000000007</v>
      </c>
      <c r="E106" s="201">
        <v>14</v>
      </c>
      <c r="F106" s="201">
        <v>27</v>
      </c>
      <c r="G106" s="201">
        <v>7.0000000000000009</v>
      </c>
      <c r="H106" s="201">
        <v>64.999999999999986</v>
      </c>
      <c r="I106" s="201">
        <v>24.000000000000004</v>
      </c>
      <c r="J106" s="293">
        <f t="shared" si="8"/>
        <v>29.166666666666661</v>
      </c>
      <c r="K106" s="293">
        <f t="shared" si="9"/>
        <v>36.923076923076934</v>
      </c>
    </row>
    <row r="107" spans="1:11" x14ac:dyDescent="0.25">
      <c r="A107" s="631"/>
      <c r="B107" s="631"/>
      <c r="C107" s="419" t="s">
        <v>105</v>
      </c>
      <c r="D107" s="201">
        <v>2</v>
      </c>
      <c r="E107" s="201">
        <v>0</v>
      </c>
      <c r="F107" s="201">
        <v>2</v>
      </c>
      <c r="G107" s="201">
        <v>0</v>
      </c>
      <c r="H107" s="201">
        <v>14</v>
      </c>
      <c r="I107" s="201">
        <v>0</v>
      </c>
      <c r="J107" s="293">
        <f t="shared" si="8"/>
        <v>0</v>
      </c>
      <c r="K107" s="293">
        <f t="shared" si="9"/>
        <v>0</v>
      </c>
    </row>
    <row r="108" spans="1:11" x14ac:dyDescent="0.25">
      <c r="A108" s="631"/>
      <c r="B108" s="631"/>
      <c r="C108" s="419" t="s">
        <v>107</v>
      </c>
      <c r="D108" s="201">
        <v>4</v>
      </c>
      <c r="E108" s="201">
        <v>0</v>
      </c>
      <c r="F108" s="201">
        <v>4</v>
      </c>
      <c r="G108" s="201">
        <v>0</v>
      </c>
      <c r="H108" s="201">
        <v>4</v>
      </c>
      <c r="I108" s="201">
        <v>0</v>
      </c>
      <c r="J108" s="293">
        <f t="shared" si="8"/>
        <v>0</v>
      </c>
      <c r="K108" s="293">
        <f t="shared" si="9"/>
        <v>0</v>
      </c>
    </row>
    <row r="109" spans="1:11" x14ac:dyDescent="0.25">
      <c r="A109" s="631"/>
      <c r="B109" s="631"/>
      <c r="C109" s="419" t="s">
        <v>108</v>
      </c>
      <c r="D109" s="201">
        <v>4</v>
      </c>
      <c r="E109" s="201">
        <v>0</v>
      </c>
      <c r="F109" s="201">
        <v>4</v>
      </c>
      <c r="G109" s="201">
        <v>0</v>
      </c>
      <c r="H109" s="201">
        <v>4</v>
      </c>
      <c r="I109" s="201">
        <v>0</v>
      </c>
      <c r="J109" s="293">
        <f t="shared" si="8"/>
        <v>0</v>
      </c>
      <c r="K109" s="293">
        <f t="shared" si="9"/>
        <v>0</v>
      </c>
    </row>
    <row r="110" spans="1:11" x14ac:dyDescent="0.25">
      <c r="A110" s="631"/>
      <c r="B110" s="631"/>
      <c r="C110" s="419" t="s">
        <v>110</v>
      </c>
      <c r="D110" s="201">
        <v>3</v>
      </c>
      <c r="E110" s="201">
        <v>1</v>
      </c>
      <c r="F110" s="201">
        <v>2</v>
      </c>
      <c r="G110" s="201">
        <v>0</v>
      </c>
      <c r="H110" s="201">
        <v>3</v>
      </c>
      <c r="I110" s="201">
        <v>3</v>
      </c>
      <c r="J110" s="293">
        <f t="shared" si="8"/>
        <v>33.333333333333336</v>
      </c>
      <c r="K110" s="293">
        <f t="shared" si="9"/>
        <v>100</v>
      </c>
    </row>
    <row r="111" spans="1:11" x14ac:dyDescent="0.25">
      <c r="A111" s="631"/>
      <c r="B111" s="631"/>
      <c r="C111" s="419" t="s">
        <v>115</v>
      </c>
      <c r="D111" s="201">
        <v>2</v>
      </c>
      <c r="E111" s="201">
        <v>0</v>
      </c>
      <c r="F111" s="201">
        <v>2</v>
      </c>
      <c r="G111" s="201">
        <v>0</v>
      </c>
      <c r="H111" s="201">
        <v>3</v>
      </c>
      <c r="I111" s="201">
        <v>0</v>
      </c>
      <c r="J111" s="293">
        <f t="shared" si="8"/>
        <v>0</v>
      </c>
      <c r="K111" s="293">
        <f t="shared" si="9"/>
        <v>0</v>
      </c>
    </row>
    <row r="112" spans="1:11" x14ac:dyDescent="0.25">
      <c r="A112" s="631"/>
      <c r="B112" s="631"/>
      <c r="C112" s="419" t="s">
        <v>113</v>
      </c>
      <c r="D112" s="201">
        <v>5</v>
      </c>
      <c r="E112" s="201">
        <v>2</v>
      </c>
      <c r="F112" s="201">
        <v>2</v>
      </c>
      <c r="G112" s="201">
        <v>1</v>
      </c>
      <c r="H112" s="201">
        <v>5</v>
      </c>
      <c r="I112" s="201">
        <v>2</v>
      </c>
      <c r="J112" s="293">
        <f t="shared" si="8"/>
        <v>40</v>
      </c>
      <c r="K112" s="293">
        <f t="shared" si="9"/>
        <v>40</v>
      </c>
    </row>
    <row r="113" spans="1:11" x14ac:dyDescent="0.25">
      <c r="A113" s="631"/>
      <c r="B113" s="631"/>
      <c r="C113" s="419" t="s">
        <v>114</v>
      </c>
      <c r="D113" s="201">
        <v>4</v>
      </c>
      <c r="E113" s="201">
        <v>0</v>
      </c>
      <c r="F113" s="201">
        <v>3</v>
      </c>
      <c r="G113" s="201">
        <v>1</v>
      </c>
      <c r="H113" s="201">
        <v>8</v>
      </c>
      <c r="I113" s="201">
        <v>3</v>
      </c>
      <c r="J113" s="293">
        <f t="shared" si="8"/>
        <v>0</v>
      </c>
      <c r="K113" s="293">
        <f t="shared" si="9"/>
        <v>37.5</v>
      </c>
    </row>
    <row r="114" spans="1:11" x14ac:dyDescent="0.25">
      <c r="A114" s="631"/>
      <c r="B114" s="631"/>
      <c r="C114" s="419" t="s">
        <v>106</v>
      </c>
      <c r="D114" s="201">
        <v>5</v>
      </c>
      <c r="E114" s="201">
        <v>2</v>
      </c>
      <c r="F114" s="201">
        <v>1</v>
      </c>
      <c r="G114" s="201">
        <v>2</v>
      </c>
      <c r="H114" s="201">
        <v>5</v>
      </c>
      <c r="I114" s="201">
        <v>2</v>
      </c>
      <c r="J114" s="293">
        <f t="shared" si="8"/>
        <v>40</v>
      </c>
      <c r="K114" s="293">
        <f t="shared" si="9"/>
        <v>40</v>
      </c>
    </row>
    <row r="115" spans="1:11" x14ac:dyDescent="0.25">
      <c r="A115" s="631"/>
      <c r="B115" s="631"/>
      <c r="C115" s="419" t="s">
        <v>112</v>
      </c>
      <c r="D115" s="201">
        <v>11</v>
      </c>
      <c r="E115" s="201">
        <v>9</v>
      </c>
      <c r="F115" s="201">
        <v>1</v>
      </c>
      <c r="G115" s="201">
        <v>1</v>
      </c>
      <c r="H115" s="201">
        <v>9</v>
      </c>
      <c r="I115" s="201">
        <v>9</v>
      </c>
      <c r="J115" s="293">
        <f t="shared" si="8"/>
        <v>81.818181818181813</v>
      </c>
      <c r="K115" s="293">
        <f t="shared" si="9"/>
        <v>100</v>
      </c>
    </row>
    <row r="116" spans="1:11" x14ac:dyDescent="0.25">
      <c r="A116" s="631"/>
      <c r="B116" s="631"/>
      <c r="C116" s="419" t="s">
        <v>109</v>
      </c>
      <c r="D116" s="201">
        <v>5</v>
      </c>
      <c r="E116" s="201">
        <v>0</v>
      </c>
      <c r="F116" s="201">
        <v>3</v>
      </c>
      <c r="G116" s="201">
        <v>2</v>
      </c>
      <c r="H116" s="201">
        <v>7</v>
      </c>
      <c r="I116" s="201">
        <v>2</v>
      </c>
      <c r="J116" s="293">
        <f t="shared" si="8"/>
        <v>0</v>
      </c>
      <c r="K116" s="293">
        <f t="shared" si="9"/>
        <v>28.571428571428569</v>
      </c>
    </row>
    <row r="117" spans="1:11" x14ac:dyDescent="0.25">
      <c r="A117" s="631"/>
      <c r="B117" s="631"/>
      <c r="C117" s="419" t="s">
        <v>111</v>
      </c>
      <c r="D117" s="201">
        <v>3</v>
      </c>
      <c r="E117" s="201">
        <v>0</v>
      </c>
      <c r="F117" s="201">
        <v>3</v>
      </c>
      <c r="G117" s="201">
        <v>0</v>
      </c>
      <c r="H117" s="201">
        <v>3</v>
      </c>
      <c r="I117" s="201">
        <v>3</v>
      </c>
      <c r="J117" s="293">
        <f t="shared" si="8"/>
        <v>0</v>
      </c>
      <c r="K117" s="293">
        <f t="shared" si="9"/>
        <v>100</v>
      </c>
    </row>
    <row r="118" spans="1:11" x14ac:dyDescent="0.25">
      <c r="A118" s="631"/>
      <c r="B118" s="631" t="s">
        <v>187</v>
      </c>
      <c r="C118" s="419" t="s">
        <v>57</v>
      </c>
      <c r="D118" s="201">
        <v>70</v>
      </c>
      <c r="E118" s="201">
        <v>41</v>
      </c>
      <c r="F118" s="201">
        <v>27</v>
      </c>
      <c r="G118" s="201">
        <v>2</v>
      </c>
      <c r="H118" s="201">
        <v>83</v>
      </c>
      <c r="I118" s="201">
        <v>42.999999999999993</v>
      </c>
      <c r="J118" s="293">
        <f t="shared" si="8"/>
        <v>58.571428571428577</v>
      </c>
      <c r="K118" s="293">
        <f t="shared" si="9"/>
        <v>51.807228915662641</v>
      </c>
    </row>
    <row r="119" spans="1:11" x14ac:dyDescent="0.25">
      <c r="A119" s="631"/>
      <c r="B119" s="631"/>
      <c r="C119" s="419" t="s">
        <v>85</v>
      </c>
      <c r="D119" s="201">
        <v>6</v>
      </c>
      <c r="E119" s="201">
        <v>5</v>
      </c>
      <c r="F119" s="201">
        <v>1</v>
      </c>
      <c r="G119" s="201">
        <v>0</v>
      </c>
      <c r="H119" s="201">
        <v>8</v>
      </c>
      <c r="I119" s="201">
        <v>5</v>
      </c>
      <c r="J119" s="293">
        <f t="shared" si="8"/>
        <v>83.333333333333343</v>
      </c>
      <c r="K119" s="293">
        <f t="shared" si="9"/>
        <v>62.5</v>
      </c>
    </row>
    <row r="120" spans="1:11" x14ac:dyDescent="0.25">
      <c r="A120" s="631"/>
      <c r="B120" s="631"/>
      <c r="C120" s="419" t="s">
        <v>79</v>
      </c>
      <c r="D120" s="201">
        <v>10</v>
      </c>
      <c r="E120" s="201">
        <v>6</v>
      </c>
      <c r="F120" s="201">
        <v>4</v>
      </c>
      <c r="G120" s="201">
        <v>0</v>
      </c>
      <c r="H120" s="201">
        <v>10</v>
      </c>
      <c r="I120" s="201">
        <v>8</v>
      </c>
      <c r="J120" s="293">
        <f t="shared" si="8"/>
        <v>60</v>
      </c>
      <c r="K120" s="293">
        <f t="shared" si="9"/>
        <v>80</v>
      </c>
    </row>
    <row r="121" spans="1:11" x14ac:dyDescent="0.25">
      <c r="A121" s="631"/>
      <c r="B121" s="631"/>
      <c r="C121" s="419" t="s">
        <v>81</v>
      </c>
      <c r="D121" s="201">
        <v>8</v>
      </c>
      <c r="E121" s="201">
        <v>6</v>
      </c>
      <c r="F121" s="201">
        <v>2</v>
      </c>
      <c r="G121" s="201">
        <v>0</v>
      </c>
      <c r="H121" s="201">
        <v>8</v>
      </c>
      <c r="I121" s="201">
        <v>6</v>
      </c>
      <c r="J121" s="293">
        <f t="shared" si="8"/>
        <v>75</v>
      </c>
      <c r="K121" s="293">
        <f t="shared" si="9"/>
        <v>75</v>
      </c>
    </row>
    <row r="122" spans="1:11" x14ac:dyDescent="0.25">
      <c r="A122" s="631"/>
      <c r="B122" s="631"/>
      <c r="C122" s="419" t="s">
        <v>88</v>
      </c>
      <c r="D122" s="201">
        <v>10</v>
      </c>
      <c r="E122" s="201">
        <v>3</v>
      </c>
      <c r="F122" s="201">
        <v>7</v>
      </c>
      <c r="G122" s="201">
        <v>0</v>
      </c>
      <c r="H122" s="201">
        <v>12</v>
      </c>
      <c r="I122" s="201">
        <v>3</v>
      </c>
      <c r="J122" s="293">
        <f t="shared" si="8"/>
        <v>30</v>
      </c>
      <c r="K122" s="293">
        <f t="shared" si="9"/>
        <v>25</v>
      </c>
    </row>
    <row r="123" spans="1:11" x14ac:dyDescent="0.25">
      <c r="A123" s="631"/>
      <c r="B123" s="631"/>
      <c r="C123" s="419" t="s">
        <v>86</v>
      </c>
      <c r="D123" s="201">
        <v>9</v>
      </c>
      <c r="E123" s="201">
        <v>7</v>
      </c>
      <c r="F123" s="201">
        <v>1</v>
      </c>
      <c r="G123" s="201">
        <v>1</v>
      </c>
      <c r="H123" s="201">
        <v>17</v>
      </c>
      <c r="I123" s="201">
        <v>6</v>
      </c>
      <c r="J123" s="293">
        <f t="shared" si="8"/>
        <v>77.777777777777786</v>
      </c>
      <c r="K123" s="293">
        <f t="shared" si="9"/>
        <v>35.294117647058819</v>
      </c>
    </row>
    <row r="124" spans="1:11" x14ac:dyDescent="0.25">
      <c r="A124" s="631"/>
      <c r="B124" s="631"/>
      <c r="C124" s="419" t="s">
        <v>82</v>
      </c>
      <c r="D124" s="201">
        <v>0</v>
      </c>
      <c r="E124" s="202"/>
      <c r="F124" s="202"/>
      <c r="G124" s="202"/>
      <c r="H124" s="202"/>
      <c r="I124" s="202"/>
      <c r="J124" s="293"/>
      <c r="K124" s="293"/>
    </row>
    <row r="125" spans="1:11" x14ac:dyDescent="0.25">
      <c r="A125" s="631"/>
      <c r="B125" s="631"/>
      <c r="C125" s="419" t="s">
        <v>83</v>
      </c>
      <c r="D125" s="201">
        <v>5</v>
      </c>
      <c r="E125" s="201">
        <v>5</v>
      </c>
      <c r="F125" s="201">
        <v>0</v>
      </c>
      <c r="G125" s="201">
        <v>0</v>
      </c>
      <c r="H125" s="201">
        <v>5</v>
      </c>
      <c r="I125" s="201">
        <v>5</v>
      </c>
      <c r="J125" s="293">
        <f t="shared" si="8"/>
        <v>100</v>
      </c>
      <c r="K125" s="293">
        <f t="shared" si="9"/>
        <v>100</v>
      </c>
    </row>
    <row r="126" spans="1:11" x14ac:dyDescent="0.25">
      <c r="A126" s="631"/>
      <c r="B126" s="631"/>
      <c r="C126" s="419" t="s">
        <v>87</v>
      </c>
      <c r="D126" s="201">
        <v>12</v>
      </c>
      <c r="E126" s="201">
        <v>0</v>
      </c>
      <c r="F126" s="201">
        <v>11</v>
      </c>
      <c r="G126" s="201">
        <v>1</v>
      </c>
      <c r="H126" s="201">
        <v>12</v>
      </c>
      <c r="I126" s="201">
        <v>0</v>
      </c>
      <c r="J126" s="293">
        <f t="shared" si="8"/>
        <v>0</v>
      </c>
      <c r="K126" s="293">
        <f t="shared" si="9"/>
        <v>0</v>
      </c>
    </row>
    <row r="127" spans="1:11" x14ac:dyDescent="0.25">
      <c r="A127" s="631"/>
      <c r="B127" s="631"/>
      <c r="C127" s="419" t="s">
        <v>80</v>
      </c>
      <c r="D127" s="201">
        <v>5</v>
      </c>
      <c r="E127" s="201">
        <v>5</v>
      </c>
      <c r="F127" s="201">
        <v>0</v>
      </c>
      <c r="G127" s="201">
        <v>0</v>
      </c>
      <c r="H127" s="201">
        <v>6</v>
      </c>
      <c r="I127" s="201">
        <v>6</v>
      </c>
      <c r="J127" s="293">
        <f t="shared" si="8"/>
        <v>100</v>
      </c>
      <c r="K127" s="293">
        <f t="shared" si="9"/>
        <v>100</v>
      </c>
    </row>
    <row r="128" spans="1:11" x14ac:dyDescent="0.25">
      <c r="A128" s="631"/>
      <c r="B128" s="631"/>
      <c r="C128" s="419" t="s">
        <v>84</v>
      </c>
      <c r="D128" s="201">
        <v>5</v>
      </c>
      <c r="E128" s="201">
        <v>4</v>
      </c>
      <c r="F128" s="201">
        <v>1</v>
      </c>
      <c r="G128" s="201">
        <v>0</v>
      </c>
      <c r="H128" s="201">
        <v>5</v>
      </c>
      <c r="I128" s="201">
        <v>4</v>
      </c>
      <c r="J128" s="293">
        <f t="shared" si="8"/>
        <v>80</v>
      </c>
      <c r="K128" s="293">
        <f t="shared" si="9"/>
        <v>80</v>
      </c>
    </row>
    <row r="129" spans="1:11" x14ac:dyDescent="0.25">
      <c r="A129" s="631"/>
      <c r="B129" s="631" t="s">
        <v>186</v>
      </c>
      <c r="C129" s="419" t="s">
        <v>57</v>
      </c>
      <c r="D129" s="201">
        <v>6</v>
      </c>
      <c r="E129" s="201">
        <v>3</v>
      </c>
      <c r="F129" s="201">
        <v>3</v>
      </c>
      <c r="G129" s="201">
        <v>0</v>
      </c>
      <c r="H129" s="201">
        <v>10</v>
      </c>
      <c r="I129" s="201">
        <v>7</v>
      </c>
      <c r="J129" s="293">
        <f t="shared" si="8"/>
        <v>50</v>
      </c>
      <c r="K129" s="293">
        <f t="shared" si="9"/>
        <v>70</v>
      </c>
    </row>
    <row r="130" spans="1:11" x14ac:dyDescent="0.25">
      <c r="A130" s="631"/>
      <c r="B130" s="631"/>
      <c r="C130" s="419" t="s">
        <v>74</v>
      </c>
      <c r="D130" s="201">
        <v>0</v>
      </c>
      <c r="E130" s="202"/>
      <c r="F130" s="202"/>
      <c r="G130" s="202"/>
      <c r="H130" s="202"/>
      <c r="I130" s="202"/>
      <c r="J130" s="293"/>
      <c r="K130" s="293"/>
    </row>
    <row r="131" spans="1:11" x14ac:dyDescent="0.25">
      <c r="A131" s="631"/>
      <c r="B131" s="631"/>
      <c r="C131" s="419" t="s">
        <v>76</v>
      </c>
      <c r="D131" s="201">
        <v>1</v>
      </c>
      <c r="E131" s="201">
        <v>0</v>
      </c>
      <c r="F131" s="201">
        <v>1</v>
      </c>
      <c r="G131" s="201">
        <v>0</v>
      </c>
      <c r="H131" s="201">
        <v>1</v>
      </c>
      <c r="I131" s="201">
        <v>0</v>
      </c>
      <c r="J131" s="293">
        <f t="shared" si="8"/>
        <v>0</v>
      </c>
      <c r="K131" s="293">
        <f t="shared" si="9"/>
        <v>0</v>
      </c>
    </row>
    <row r="132" spans="1:11" ht="31.5" x14ac:dyDescent="0.25">
      <c r="A132" s="631"/>
      <c r="B132" s="631"/>
      <c r="C132" s="419" t="s">
        <v>72</v>
      </c>
      <c r="D132" s="201">
        <v>1</v>
      </c>
      <c r="E132" s="201">
        <v>1</v>
      </c>
      <c r="F132" s="201">
        <v>0</v>
      </c>
      <c r="G132" s="201">
        <v>0</v>
      </c>
      <c r="H132" s="201">
        <v>3</v>
      </c>
      <c r="I132" s="201">
        <v>3</v>
      </c>
      <c r="J132" s="293">
        <f t="shared" si="8"/>
        <v>100</v>
      </c>
      <c r="K132" s="293">
        <f t="shared" si="9"/>
        <v>100</v>
      </c>
    </row>
    <row r="133" spans="1:11" ht="31.5" x14ac:dyDescent="0.25">
      <c r="A133" s="631"/>
      <c r="B133" s="631"/>
      <c r="C133" s="419" t="s">
        <v>75</v>
      </c>
      <c r="D133" s="201">
        <v>0</v>
      </c>
      <c r="E133" s="202"/>
      <c r="F133" s="202"/>
      <c r="G133" s="202"/>
      <c r="H133" s="202"/>
      <c r="I133" s="202"/>
      <c r="J133" s="293"/>
      <c r="K133" s="293"/>
    </row>
    <row r="134" spans="1:11" x14ac:dyDescent="0.25">
      <c r="A134" s="631"/>
      <c r="B134" s="631"/>
      <c r="C134" s="419" t="s">
        <v>73</v>
      </c>
      <c r="D134" s="201">
        <v>2</v>
      </c>
      <c r="E134" s="201">
        <v>2</v>
      </c>
      <c r="F134" s="201">
        <v>0</v>
      </c>
      <c r="G134" s="201">
        <v>0</v>
      </c>
      <c r="H134" s="201">
        <v>4</v>
      </c>
      <c r="I134" s="201">
        <v>4</v>
      </c>
      <c r="J134" s="293">
        <f t="shared" si="8"/>
        <v>100</v>
      </c>
      <c r="K134" s="293">
        <f t="shared" si="9"/>
        <v>100</v>
      </c>
    </row>
    <row r="135" spans="1:11" x14ac:dyDescent="0.25">
      <c r="A135" s="631"/>
      <c r="B135" s="631"/>
      <c r="C135" s="419" t="s">
        <v>78</v>
      </c>
      <c r="D135" s="201">
        <v>0</v>
      </c>
      <c r="E135" s="202"/>
      <c r="F135" s="202"/>
      <c r="G135" s="202"/>
      <c r="H135" s="202"/>
      <c r="I135" s="202"/>
      <c r="J135" s="293"/>
      <c r="K135" s="293"/>
    </row>
    <row r="136" spans="1:11" x14ac:dyDescent="0.25">
      <c r="A136" s="631"/>
      <c r="B136" s="631"/>
      <c r="C136" s="419" t="s">
        <v>64</v>
      </c>
      <c r="D136" s="201">
        <v>1</v>
      </c>
      <c r="E136" s="201">
        <v>0</v>
      </c>
      <c r="F136" s="201">
        <v>1</v>
      </c>
      <c r="G136" s="201">
        <v>0</v>
      </c>
      <c r="H136" s="201">
        <v>1</v>
      </c>
      <c r="I136" s="201">
        <v>0</v>
      </c>
      <c r="J136" s="293">
        <f t="shared" si="8"/>
        <v>0</v>
      </c>
      <c r="K136" s="293">
        <f t="shared" si="9"/>
        <v>0</v>
      </c>
    </row>
    <row r="137" spans="1:11" x14ac:dyDescent="0.25">
      <c r="A137" s="632"/>
      <c r="B137" s="632"/>
      <c r="C137" s="420" t="s">
        <v>77</v>
      </c>
      <c r="D137" s="204">
        <v>1</v>
      </c>
      <c r="E137" s="204">
        <v>0</v>
      </c>
      <c r="F137" s="204">
        <v>1</v>
      </c>
      <c r="G137" s="204">
        <v>0</v>
      </c>
      <c r="H137" s="204">
        <v>1</v>
      </c>
      <c r="I137" s="204">
        <v>0</v>
      </c>
      <c r="J137" s="295">
        <f t="shared" si="8"/>
        <v>0</v>
      </c>
      <c r="K137" s="295">
        <f t="shared" si="9"/>
        <v>0</v>
      </c>
    </row>
  </sheetData>
  <mergeCells count="18">
    <mergeCell ref="A6:C6"/>
    <mergeCell ref="A2:K2"/>
    <mergeCell ref="A4:C5"/>
    <mergeCell ref="D4:G4"/>
    <mergeCell ref="H4:H5"/>
    <mergeCell ref="I4:I5"/>
    <mergeCell ref="J4:J5"/>
    <mergeCell ref="K4:K5"/>
    <mergeCell ref="A7:A137"/>
    <mergeCell ref="B7:C7"/>
    <mergeCell ref="B8:B24"/>
    <mergeCell ref="B25:B42"/>
    <mergeCell ref="B43:B65"/>
    <mergeCell ref="B66:B82"/>
    <mergeCell ref="B83:B105"/>
    <mergeCell ref="B106:B117"/>
    <mergeCell ref="B118:B128"/>
    <mergeCell ref="B129:B137"/>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37"/>
  <sheetViews>
    <sheetView zoomScaleNormal="100" workbookViewId="0">
      <selection activeCell="A7" sqref="A7:K137"/>
    </sheetView>
  </sheetViews>
  <sheetFormatPr defaultColWidth="9.33203125" defaultRowHeight="15.75" x14ac:dyDescent="0.25"/>
  <cols>
    <col min="1" max="3" width="35.1640625" style="130" customWidth="1"/>
    <col min="4" max="10" width="9.5" style="130" bestFit="1" customWidth="1"/>
    <col min="11" max="11" width="9.83203125" style="130" bestFit="1" customWidth="1"/>
    <col min="12" max="16384" width="9.33203125" style="130"/>
  </cols>
  <sheetData>
    <row r="1" spans="1:13" ht="18.75" customHeight="1" x14ac:dyDescent="0.25">
      <c r="A1" s="129" t="s">
        <v>399</v>
      </c>
      <c r="B1" s="129"/>
      <c r="C1" s="129"/>
    </row>
    <row r="2" spans="1:13" ht="30.75" customHeight="1" x14ac:dyDescent="0.25">
      <c r="A2" s="651" t="s">
        <v>465</v>
      </c>
      <c r="B2" s="651"/>
      <c r="C2" s="651"/>
      <c r="D2" s="651"/>
      <c r="E2" s="651"/>
      <c r="F2" s="651"/>
      <c r="G2" s="651"/>
      <c r="H2" s="651"/>
      <c r="I2" s="651"/>
      <c r="J2" s="651"/>
      <c r="K2" s="651"/>
      <c r="L2" s="651"/>
    </row>
    <row r="4" spans="1:13" ht="31.5" customHeight="1" x14ac:dyDescent="0.25">
      <c r="A4" s="606"/>
      <c r="B4" s="606"/>
      <c r="C4" s="606"/>
      <c r="D4" s="635" t="s">
        <v>396</v>
      </c>
      <c r="E4" s="635"/>
      <c r="F4" s="635"/>
      <c r="G4" s="635"/>
      <c r="H4" s="655" t="s">
        <v>377</v>
      </c>
      <c r="I4" s="655" t="s">
        <v>378</v>
      </c>
      <c r="J4" s="655" t="s">
        <v>397</v>
      </c>
      <c r="K4" s="655" t="s">
        <v>380</v>
      </c>
      <c r="M4" s="131"/>
    </row>
    <row r="5" spans="1:13" ht="63" x14ac:dyDescent="0.25">
      <c r="A5" s="606"/>
      <c r="B5" s="606"/>
      <c r="C5" s="606"/>
      <c r="D5" s="120" t="s">
        <v>57</v>
      </c>
      <c r="E5" s="120" t="s">
        <v>259</v>
      </c>
      <c r="F5" s="120" t="s">
        <v>258</v>
      </c>
      <c r="G5" s="120" t="s">
        <v>381</v>
      </c>
      <c r="H5" s="655"/>
      <c r="I5" s="655"/>
      <c r="J5" s="655"/>
      <c r="K5" s="655"/>
      <c r="M5" s="131"/>
    </row>
    <row r="6" spans="1:13" x14ac:dyDescent="0.25">
      <c r="A6" s="633" t="s">
        <v>426</v>
      </c>
      <c r="B6" s="633"/>
      <c r="C6" s="633"/>
      <c r="D6" s="290">
        <v>10856.000000000018</v>
      </c>
      <c r="E6" s="290">
        <v>5826.9999999999936</v>
      </c>
      <c r="F6" s="290">
        <v>4590.0000000000073</v>
      </c>
      <c r="G6" s="290">
        <v>439.00000000000023</v>
      </c>
      <c r="H6" s="290">
        <v>39514.999999999862</v>
      </c>
      <c r="I6" s="290">
        <v>25241.999999999989</v>
      </c>
      <c r="J6" s="284">
        <f>E6/D6*100</f>
        <v>53.675386882829621</v>
      </c>
      <c r="K6" s="284">
        <f>I6/H6*100</f>
        <v>63.879539415412069</v>
      </c>
      <c r="M6" s="131"/>
    </row>
    <row r="7" spans="1:13" x14ac:dyDescent="0.25">
      <c r="A7" s="652" t="s">
        <v>489</v>
      </c>
      <c r="B7" s="652" t="s">
        <v>281</v>
      </c>
      <c r="C7" s="652"/>
      <c r="D7" s="484">
        <v>219.99999999999991</v>
      </c>
      <c r="E7" s="484">
        <v>68</v>
      </c>
      <c r="F7" s="484">
        <v>137</v>
      </c>
      <c r="G7" s="484">
        <v>15.000000000000007</v>
      </c>
      <c r="H7" s="484">
        <v>586.00000000000023</v>
      </c>
      <c r="I7" s="484">
        <v>231.99999999999991</v>
      </c>
      <c r="J7" s="485">
        <f t="shared" ref="J7:J69" si="0">E7/D7*100</f>
        <v>30.909090909090921</v>
      </c>
      <c r="K7" s="485">
        <f t="shared" ref="K7:K69" si="1">I7/H7*100</f>
        <v>39.5904436860068</v>
      </c>
    </row>
    <row r="8" spans="1:13" x14ac:dyDescent="0.25">
      <c r="A8" s="653"/>
      <c r="B8" s="653" t="s">
        <v>188</v>
      </c>
      <c r="C8" s="422" t="s">
        <v>281</v>
      </c>
      <c r="D8" s="267">
        <v>55</v>
      </c>
      <c r="E8" s="267">
        <v>18.000000000000004</v>
      </c>
      <c r="F8" s="267">
        <v>32.000000000000007</v>
      </c>
      <c r="G8" s="267">
        <v>5</v>
      </c>
      <c r="H8" s="267">
        <v>148.00000000000003</v>
      </c>
      <c r="I8" s="267">
        <v>62.000000000000007</v>
      </c>
      <c r="J8" s="262">
        <f t="shared" si="0"/>
        <v>32.727272727272734</v>
      </c>
      <c r="K8" s="262">
        <f t="shared" si="1"/>
        <v>41.891891891891888</v>
      </c>
    </row>
    <row r="9" spans="1:13" x14ac:dyDescent="0.25">
      <c r="A9" s="653"/>
      <c r="B9" s="653"/>
      <c r="C9" s="422" t="s">
        <v>89</v>
      </c>
      <c r="D9" s="267">
        <v>1</v>
      </c>
      <c r="E9" s="267">
        <v>1</v>
      </c>
      <c r="F9" s="267">
        <v>0</v>
      </c>
      <c r="G9" s="267">
        <v>0</v>
      </c>
      <c r="H9" s="267">
        <v>11</v>
      </c>
      <c r="I9" s="267">
        <v>11</v>
      </c>
      <c r="J9" s="262">
        <f t="shared" si="0"/>
        <v>100</v>
      </c>
      <c r="K9" s="262">
        <f t="shared" si="1"/>
        <v>100</v>
      </c>
    </row>
    <row r="10" spans="1:13" x14ac:dyDescent="0.25">
      <c r="A10" s="653"/>
      <c r="B10" s="653"/>
      <c r="C10" s="422" t="s">
        <v>90</v>
      </c>
      <c r="D10" s="267">
        <v>8</v>
      </c>
      <c r="E10" s="267">
        <v>0</v>
      </c>
      <c r="F10" s="267">
        <v>8</v>
      </c>
      <c r="G10" s="267">
        <v>0</v>
      </c>
      <c r="H10" s="267">
        <v>19</v>
      </c>
      <c r="I10" s="267">
        <v>1</v>
      </c>
      <c r="J10" s="262">
        <f t="shared" si="0"/>
        <v>0</v>
      </c>
      <c r="K10" s="262">
        <f t="shared" si="1"/>
        <v>5.2631578947368416</v>
      </c>
    </row>
    <row r="11" spans="1:13" x14ac:dyDescent="0.25">
      <c r="A11" s="653"/>
      <c r="B11" s="653"/>
      <c r="C11" s="422" t="s">
        <v>93</v>
      </c>
      <c r="D11" s="267">
        <v>7</v>
      </c>
      <c r="E11" s="267">
        <v>2</v>
      </c>
      <c r="F11" s="267">
        <v>5</v>
      </c>
      <c r="G11" s="267">
        <v>0</v>
      </c>
      <c r="H11" s="267">
        <v>7</v>
      </c>
      <c r="I11" s="267">
        <v>2</v>
      </c>
      <c r="J11" s="262">
        <f t="shared" si="0"/>
        <v>28.571428571428569</v>
      </c>
      <c r="K11" s="262">
        <f t="shared" si="1"/>
        <v>28.571428571428569</v>
      </c>
    </row>
    <row r="12" spans="1:13" x14ac:dyDescent="0.25">
      <c r="A12" s="653"/>
      <c r="B12" s="653"/>
      <c r="C12" s="422" t="s">
        <v>94</v>
      </c>
      <c r="D12" s="267">
        <v>1</v>
      </c>
      <c r="E12" s="267">
        <v>0</v>
      </c>
      <c r="F12" s="267">
        <v>1</v>
      </c>
      <c r="G12" s="267">
        <v>0</v>
      </c>
      <c r="H12" s="267">
        <v>5</v>
      </c>
      <c r="I12" s="267">
        <v>3</v>
      </c>
      <c r="J12" s="262">
        <f t="shared" si="0"/>
        <v>0</v>
      </c>
      <c r="K12" s="262">
        <f t="shared" si="1"/>
        <v>60</v>
      </c>
    </row>
    <row r="13" spans="1:13" x14ac:dyDescent="0.25">
      <c r="A13" s="653"/>
      <c r="B13" s="653"/>
      <c r="C13" s="422" t="s">
        <v>100</v>
      </c>
      <c r="D13" s="267">
        <v>3</v>
      </c>
      <c r="E13" s="267">
        <v>0</v>
      </c>
      <c r="F13" s="267">
        <v>3</v>
      </c>
      <c r="G13" s="267">
        <v>0</v>
      </c>
      <c r="H13" s="267">
        <v>10</v>
      </c>
      <c r="I13" s="267">
        <v>0</v>
      </c>
      <c r="J13" s="262">
        <f t="shared" si="0"/>
        <v>0</v>
      </c>
      <c r="K13" s="262">
        <f t="shared" si="1"/>
        <v>0</v>
      </c>
    </row>
    <row r="14" spans="1:13" x14ac:dyDescent="0.25">
      <c r="A14" s="653"/>
      <c r="B14" s="653"/>
      <c r="C14" s="422" t="s">
        <v>98</v>
      </c>
      <c r="D14" s="267">
        <v>1</v>
      </c>
      <c r="E14" s="267">
        <v>0</v>
      </c>
      <c r="F14" s="267">
        <v>1</v>
      </c>
      <c r="G14" s="267">
        <v>0</v>
      </c>
      <c r="H14" s="267">
        <v>5</v>
      </c>
      <c r="I14" s="267">
        <v>5</v>
      </c>
      <c r="J14" s="262">
        <f t="shared" si="0"/>
        <v>0</v>
      </c>
      <c r="K14" s="262">
        <f t="shared" si="1"/>
        <v>100</v>
      </c>
    </row>
    <row r="15" spans="1:13" x14ac:dyDescent="0.25">
      <c r="A15" s="653"/>
      <c r="B15" s="653"/>
      <c r="C15" s="422" t="s">
        <v>104</v>
      </c>
      <c r="D15" s="267">
        <v>4</v>
      </c>
      <c r="E15" s="267">
        <v>4</v>
      </c>
      <c r="F15" s="267">
        <v>0</v>
      </c>
      <c r="G15" s="267">
        <v>0</v>
      </c>
      <c r="H15" s="267">
        <v>4</v>
      </c>
      <c r="I15" s="267">
        <v>4</v>
      </c>
      <c r="J15" s="262">
        <f t="shared" si="0"/>
        <v>100</v>
      </c>
      <c r="K15" s="262">
        <f t="shared" si="1"/>
        <v>100</v>
      </c>
    </row>
    <row r="16" spans="1:13" x14ac:dyDescent="0.25">
      <c r="A16" s="653"/>
      <c r="B16" s="653"/>
      <c r="C16" s="422" t="s">
        <v>92</v>
      </c>
      <c r="D16" s="267">
        <v>4</v>
      </c>
      <c r="E16" s="267">
        <v>0</v>
      </c>
      <c r="F16" s="267">
        <v>4</v>
      </c>
      <c r="G16" s="267">
        <v>0</v>
      </c>
      <c r="H16" s="267">
        <v>8</v>
      </c>
      <c r="I16" s="267">
        <v>0</v>
      </c>
      <c r="J16" s="262">
        <f t="shared" si="0"/>
        <v>0</v>
      </c>
      <c r="K16" s="262">
        <f t="shared" si="1"/>
        <v>0</v>
      </c>
    </row>
    <row r="17" spans="1:11" x14ac:dyDescent="0.25">
      <c r="A17" s="653"/>
      <c r="B17" s="653"/>
      <c r="C17" s="422" t="s">
        <v>103</v>
      </c>
      <c r="D17" s="267">
        <v>2</v>
      </c>
      <c r="E17" s="267">
        <v>0</v>
      </c>
      <c r="F17" s="267">
        <v>2</v>
      </c>
      <c r="G17" s="267">
        <v>0</v>
      </c>
      <c r="H17" s="267">
        <v>4</v>
      </c>
      <c r="I17" s="267">
        <v>0</v>
      </c>
      <c r="J17" s="262">
        <f t="shared" si="0"/>
        <v>0</v>
      </c>
      <c r="K17" s="262">
        <f t="shared" si="1"/>
        <v>0</v>
      </c>
    </row>
    <row r="18" spans="1:11" x14ac:dyDescent="0.25">
      <c r="A18" s="653"/>
      <c r="B18" s="653"/>
      <c r="C18" s="422" t="s">
        <v>95</v>
      </c>
      <c r="D18" s="267">
        <v>4</v>
      </c>
      <c r="E18" s="267">
        <v>1</v>
      </c>
      <c r="F18" s="267">
        <v>3</v>
      </c>
      <c r="G18" s="267">
        <v>0</v>
      </c>
      <c r="H18" s="267">
        <v>18</v>
      </c>
      <c r="I18" s="267">
        <v>6</v>
      </c>
      <c r="J18" s="262">
        <f t="shared" si="0"/>
        <v>25</v>
      </c>
      <c r="K18" s="262">
        <f t="shared" si="1"/>
        <v>33.333333333333329</v>
      </c>
    </row>
    <row r="19" spans="1:11" x14ac:dyDescent="0.25">
      <c r="A19" s="653"/>
      <c r="B19" s="653"/>
      <c r="C19" s="422" t="s">
        <v>102</v>
      </c>
      <c r="D19" s="267">
        <v>1</v>
      </c>
      <c r="E19" s="267">
        <v>1</v>
      </c>
      <c r="F19" s="267">
        <v>0</v>
      </c>
      <c r="G19" s="267">
        <v>0</v>
      </c>
      <c r="H19" s="267">
        <v>5</v>
      </c>
      <c r="I19" s="267">
        <v>5</v>
      </c>
      <c r="J19" s="262">
        <f t="shared" si="0"/>
        <v>100</v>
      </c>
      <c r="K19" s="262">
        <f t="shared" si="1"/>
        <v>100</v>
      </c>
    </row>
    <row r="20" spans="1:11" x14ac:dyDescent="0.25">
      <c r="A20" s="653"/>
      <c r="B20" s="653"/>
      <c r="C20" s="422" t="s">
        <v>96</v>
      </c>
      <c r="D20" s="267">
        <v>4</v>
      </c>
      <c r="E20" s="267">
        <v>0</v>
      </c>
      <c r="F20" s="267">
        <v>1</v>
      </c>
      <c r="G20" s="267">
        <v>3</v>
      </c>
      <c r="H20" s="267">
        <v>13</v>
      </c>
      <c r="I20" s="267">
        <v>0</v>
      </c>
      <c r="J20" s="262">
        <f t="shared" si="0"/>
        <v>0</v>
      </c>
      <c r="K20" s="262">
        <f t="shared" si="1"/>
        <v>0</v>
      </c>
    </row>
    <row r="21" spans="1:11" x14ac:dyDescent="0.25">
      <c r="A21" s="653"/>
      <c r="B21" s="653"/>
      <c r="C21" s="422" t="s">
        <v>91</v>
      </c>
      <c r="D21" s="267">
        <v>10</v>
      </c>
      <c r="E21" s="267">
        <v>5</v>
      </c>
      <c r="F21" s="267">
        <v>3</v>
      </c>
      <c r="G21" s="267">
        <v>2</v>
      </c>
      <c r="H21" s="267">
        <v>17</v>
      </c>
      <c r="I21" s="267">
        <v>8</v>
      </c>
      <c r="J21" s="262">
        <f t="shared" si="0"/>
        <v>50</v>
      </c>
      <c r="K21" s="262">
        <f t="shared" si="1"/>
        <v>47.058823529411761</v>
      </c>
    </row>
    <row r="22" spans="1:11" x14ac:dyDescent="0.25">
      <c r="A22" s="653"/>
      <c r="B22" s="653"/>
      <c r="C22" s="422" t="s">
        <v>101</v>
      </c>
      <c r="D22" s="267">
        <v>1</v>
      </c>
      <c r="E22" s="267">
        <v>0</v>
      </c>
      <c r="F22" s="267">
        <v>1</v>
      </c>
      <c r="G22" s="267">
        <v>0</v>
      </c>
      <c r="H22" s="267">
        <v>5</v>
      </c>
      <c r="I22" s="267">
        <v>0</v>
      </c>
      <c r="J22" s="262">
        <f t="shared" si="0"/>
        <v>0</v>
      </c>
      <c r="K22" s="262">
        <f t="shared" si="1"/>
        <v>0</v>
      </c>
    </row>
    <row r="23" spans="1:11" x14ac:dyDescent="0.25">
      <c r="A23" s="653"/>
      <c r="B23" s="653"/>
      <c r="C23" s="422" t="s">
        <v>97</v>
      </c>
      <c r="D23" s="267">
        <v>2</v>
      </c>
      <c r="E23" s="267">
        <v>2</v>
      </c>
      <c r="F23" s="267">
        <v>0</v>
      </c>
      <c r="G23" s="267">
        <v>0</v>
      </c>
      <c r="H23" s="267">
        <v>9</v>
      </c>
      <c r="I23" s="267">
        <v>9</v>
      </c>
      <c r="J23" s="262">
        <f t="shared" si="0"/>
        <v>100</v>
      </c>
      <c r="K23" s="262">
        <f t="shared" si="1"/>
        <v>100</v>
      </c>
    </row>
    <row r="24" spans="1:11" x14ac:dyDescent="0.25">
      <c r="A24" s="653"/>
      <c r="B24" s="653"/>
      <c r="C24" s="422" t="s">
        <v>99</v>
      </c>
      <c r="D24" s="267">
        <v>2</v>
      </c>
      <c r="E24" s="267">
        <v>2</v>
      </c>
      <c r="F24" s="267">
        <v>0</v>
      </c>
      <c r="G24" s="267">
        <v>0</v>
      </c>
      <c r="H24" s="267">
        <v>8</v>
      </c>
      <c r="I24" s="267">
        <v>8</v>
      </c>
      <c r="J24" s="262">
        <f t="shared" si="0"/>
        <v>100</v>
      </c>
      <c r="K24" s="262">
        <f t="shared" si="1"/>
        <v>100</v>
      </c>
    </row>
    <row r="25" spans="1:11" x14ac:dyDescent="0.25">
      <c r="A25" s="653"/>
      <c r="B25" s="653" t="s">
        <v>190</v>
      </c>
      <c r="C25" s="422" t="s">
        <v>281</v>
      </c>
      <c r="D25" s="267">
        <v>5</v>
      </c>
      <c r="E25" s="267">
        <v>0</v>
      </c>
      <c r="F25" s="267">
        <v>5</v>
      </c>
      <c r="G25" s="267">
        <v>0</v>
      </c>
      <c r="H25" s="267">
        <v>18</v>
      </c>
      <c r="I25" s="267">
        <v>0</v>
      </c>
      <c r="J25" s="262">
        <f t="shared" si="0"/>
        <v>0</v>
      </c>
      <c r="K25" s="262">
        <f t="shared" si="1"/>
        <v>0</v>
      </c>
    </row>
    <row r="26" spans="1:11" x14ac:dyDescent="0.25">
      <c r="A26" s="653"/>
      <c r="B26" s="653"/>
      <c r="C26" s="422" t="s">
        <v>116</v>
      </c>
      <c r="D26" s="267">
        <v>0</v>
      </c>
      <c r="E26" s="268"/>
      <c r="F26" s="268"/>
      <c r="G26" s="268"/>
      <c r="H26" s="268"/>
      <c r="I26" s="268"/>
      <c r="J26" s="262"/>
      <c r="K26" s="262"/>
    </row>
    <row r="27" spans="1:11" x14ac:dyDescent="0.25">
      <c r="A27" s="653"/>
      <c r="B27" s="653"/>
      <c r="C27" s="422" t="s">
        <v>128</v>
      </c>
      <c r="D27" s="267">
        <v>0</v>
      </c>
      <c r="E27" s="268"/>
      <c r="F27" s="268"/>
      <c r="G27" s="268"/>
      <c r="H27" s="268"/>
      <c r="I27" s="268"/>
      <c r="J27" s="262"/>
      <c r="K27" s="262"/>
    </row>
    <row r="28" spans="1:11" x14ac:dyDescent="0.25">
      <c r="A28" s="653"/>
      <c r="B28" s="653"/>
      <c r="C28" s="422" t="s">
        <v>126</v>
      </c>
      <c r="D28" s="267">
        <v>0</v>
      </c>
      <c r="E28" s="268"/>
      <c r="F28" s="268"/>
      <c r="G28" s="268"/>
      <c r="H28" s="268"/>
      <c r="I28" s="268"/>
      <c r="J28" s="262"/>
      <c r="K28" s="262"/>
    </row>
    <row r="29" spans="1:11" x14ac:dyDescent="0.25">
      <c r="A29" s="653"/>
      <c r="B29" s="653"/>
      <c r="C29" s="422" t="s">
        <v>121</v>
      </c>
      <c r="D29" s="267">
        <v>3</v>
      </c>
      <c r="E29" s="267">
        <v>0</v>
      </c>
      <c r="F29" s="267">
        <v>3</v>
      </c>
      <c r="G29" s="267">
        <v>0</v>
      </c>
      <c r="H29" s="267">
        <v>11</v>
      </c>
      <c r="I29" s="267">
        <v>0</v>
      </c>
      <c r="J29" s="262">
        <f t="shared" si="0"/>
        <v>0</v>
      </c>
      <c r="K29" s="262">
        <f t="shared" si="1"/>
        <v>0</v>
      </c>
    </row>
    <row r="30" spans="1:11" x14ac:dyDescent="0.25">
      <c r="A30" s="653"/>
      <c r="B30" s="653"/>
      <c r="C30" s="422" t="s">
        <v>130</v>
      </c>
      <c r="D30" s="267">
        <v>0</v>
      </c>
      <c r="E30" s="268"/>
      <c r="F30" s="268"/>
      <c r="G30" s="268"/>
      <c r="H30" s="268"/>
      <c r="I30" s="268"/>
      <c r="J30" s="262"/>
      <c r="K30" s="262"/>
    </row>
    <row r="31" spans="1:11" x14ac:dyDescent="0.25">
      <c r="A31" s="653"/>
      <c r="B31" s="653"/>
      <c r="C31" s="422" t="s">
        <v>127</v>
      </c>
      <c r="D31" s="267">
        <v>0</v>
      </c>
      <c r="E31" s="268"/>
      <c r="F31" s="268"/>
      <c r="G31" s="268"/>
      <c r="H31" s="268"/>
      <c r="I31" s="268"/>
      <c r="J31" s="262"/>
      <c r="K31" s="262"/>
    </row>
    <row r="32" spans="1:11" x14ac:dyDescent="0.25">
      <c r="A32" s="653"/>
      <c r="B32" s="653"/>
      <c r="C32" s="422" t="s">
        <v>123</v>
      </c>
      <c r="D32" s="267">
        <v>0</v>
      </c>
      <c r="E32" s="268"/>
      <c r="F32" s="268"/>
      <c r="G32" s="268"/>
      <c r="H32" s="268"/>
      <c r="I32" s="268"/>
      <c r="J32" s="262"/>
      <c r="K32" s="262"/>
    </row>
    <row r="33" spans="1:11" x14ac:dyDescent="0.25">
      <c r="A33" s="653"/>
      <c r="B33" s="653"/>
      <c r="C33" s="422" t="s">
        <v>129</v>
      </c>
      <c r="D33" s="267">
        <v>0</v>
      </c>
      <c r="E33" s="268"/>
      <c r="F33" s="268"/>
      <c r="G33" s="268"/>
      <c r="H33" s="268"/>
      <c r="I33" s="268"/>
      <c r="J33" s="262"/>
      <c r="K33" s="262"/>
    </row>
    <row r="34" spans="1:11" x14ac:dyDescent="0.25">
      <c r="A34" s="653"/>
      <c r="B34" s="653"/>
      <c r="C34" s="422" t="s">
        <v>125</v>
      </c>
      <c r="D34" s="267">
        <v>1</v>
      </c>
      <c r="E34" s="267">
        <v>0</v>
      </c>
      <c r="F34" s="267">
        <v>1</v>
      </c>
      <c r="G34" s="267">
        <v>0</v>
      </c>
      <c r="H34" s="267">
        <v>5</v>
      </c>
      <c r="I34" s="267">
        <v>0</v>
      </c>
      <c r="J34" s="262">
        <f t="shared" si="0"/>
        <v>0</v>
      </c>
      <c r="K34" s="262">
        <f t="shared" si="1"/>
        <v>0</v>
      </c>
    </row>
    <row r="35" spans="1:11" x14ac:dyDescent="0.25">
      <c r="A35" s="653"/>
      <c r="B35" s="653"/>
      <c r="C35" s="422" t="s">
        <v>117</v>
      </c>
      <c r="D35" s="267">
        <v>0</v>
      </c>
      <c r="E35" s="268"/>
      <c r="F35" s="268"/>
      <c r="G35" s="268"/>
      <c r="H35" s="268"/>
      <c r="I35" s="268"/>
      <c r="J35" s="262"/>
      <c r="K35" s="262"/>
    </row>
    <row r="36" spans="1:11" x14ac:dyDescent="0.25">
      <c r="A36" s="653"/>
      <c r="B36" s="653"/>
      <c r="C36" s="422" t="s">
        <v>124</v>
      </c>
      <c r="D36" s="267">
        <v>0</v>
      </c>
      <c r="E36" s="268"/>
      <c r="F36" s="268"/>
      <c r="G36" s="268"/>
      <c r="H36" s="268"/>
      <c r="I36" s="268"/>
      <c r="J36" s="262"/>
      <c r="K36" s="262"/>
    </row>
    <row r="37" spans="1:11" x14ac:dyDescent="0.25">
      <c r="A37" s="653"/>
      <c r="B37" s="653"/>
      <c r="C37" s="422" t="s">
        <v>131</v>
      </c>
      <c r="D37" s="267">
        <v>0</v>
      </c>
      <c r="E37" s="268"/>
      <c r="F37" s="268"/>
      <c r="G37" s="268"/>
      <c r="H37" s="268"/>
      <c r="I37" s="268"/>
      <c r="J37" s="262"/>
      <c r="K37" s="262"/>
    </row>
    <row r="38" spans="1:11" x14ac:dyDescent="0.25">
      <c r="A38" s="653"/>
      <c r="B38" s="653"/>
      <c r="C38" s="422" t="s">
        <v>119</v>
      </c>
      <c r="D38" s="267">
        <v>1</v>
      </c>
      <c r="E38" s="267">
        <v>0</v>
      </c>
      <c r="F38" s="267">
        <v>1</v>
      </c>
      <c r="G38" s="267">
        <v>0</v>
      </c>
      <c r="H38" s="267">
        <v>2</v>
      </c>
      <c r="I38" s="267">
        <v>0</v>
      </c>
      <c r="J38" s="262">
        <f t="shared" si="0"/>
        <v>0</v>
      </c>
      <c r="K38" s="262">
        <f t="shared" si="1"/>
        <v>0</v>
      </c>
    </row>
    <row r="39" spans="1:11" x14ac:dyDescent="0.25">
      <c r="A39" s="653"/>
      <c r="B39" s="653"/>
      <c r="C39" s="422" t="s">
        <v>68</v>
      </c>
      <c r="D39" s="267">
        <v>0</v>
      </c>
      <c r="E39" s="268"/>
      <c r="F39" s="268"/>
      <c r="G39" s="268"/>
      <c r="H39" s="268"/>
      <c r="I39" s="268"/>
      <c r="J39" s="262"/>
      <c r="K39" s="262"/>
    </row>
    <row r="40" spans="1:11" x14ac:dyDescent="0.25">
      <c r="A40" s="653"/>
      <c r="B40" s="653"/>
      <c r="C40" s="422" t="s">
        <v>122</v>
      </c>
      <c r="D40" s="267">
        <v>0</v>
      </c>
      <c r="E40" s="268"/>
      <c r="F40" s="268"/>
      <c r="G40" s="268"/>
      <c r="H40" s="268"/>
      <c r="I40" s="268"/>
      <c r="J40" s="262"/>
      <c r="K40" s="262"/>
    </row>
    <row r="41" spans="1:11" x14ac:dyDescent="0.25">
      <c r="A41" s="653"/>
      <c r="B41" s="653"/>
      <c r="C41" s="422" t="s">
        <v>118</v>
      </c>
      <c r="D41" s="267">
        <v>0</v>
      </c>
      <c r="E41" s="268"/>
      <c r="F41" s="268"/>
      <c r="G41" s="268"/>
      <c r="H41" s="268"/>
      <c r="I41" s="268"/>
      <c r="J41" s="262"/>
      <c r="K41" s="262"/>
    </row>
    <row r="42" spans="1:11" x14ac:dyDescent="0.25">
      <c r="A42" s="653"/>
      <c r="B42" s="653"/>
      <c r="C42" s="422" t="s">
        <v>120</v>
      </c>
      <c r="D42" s="267">
        <v>0</v>
      </c>
      <c r="E42" s="268"/>
      <c r="F42" s="268"/>
      <c r="G42" s="268"/>
      <c r="H42" s="268"/>
      <c r="I42" s="268"/>
      <c r="J42" s="262"/>
      <c r="K42" s="262"/>
    </row>
    <row r="43" spans="1:11" x14ac:dyDescent="0.25">
      <c r="A43" s="653"/>
      <c r="B43" s="653" t="s">
        <v>191</v>
      </c>
      <c r="C43" s="422" t="s">
        <v>281</v>
      </c>
      <c r="D43" s="267">
        <v>28.000000000000004</v>
      </c>
      <c r="E43" s="267">
        <v>9.9999999999999982</v>
      </c>
      <c r="F43" s="267">
        <v>17</v>
      </c>
      <c r="G43" s="267">
        <v>1.0000000000000002</v>
      </c>
      <c r="H43" s="267">
        <v>89</v>
      </c>
      <c r="I43" s="267">
        <v>51.000000000000007</v>
      </c>
      <c r="J43" s="262">
        <f t="shared" si="0"/>
        <v>35.714285714285701</v>
      </c>
      <c r="K43" s="262">
        <f t="shared" si="1"/>
        <v>57.303370786516858</v>
      </c>
    </row>
    <row r="44" spans="1:11" x14ac:dyDescent="0.25">
      <c r="A44" s="653"/>
      <c r="B44" s="653"/>
      <c r="C44" s="422" t="s">
        <v>132</v>
      </c>
      <c r="D44" s="267">
        <v>0</v>
      </c>
      <c r="E44" s="268"/>
      <c r="F44" s="268"/>
      <c r="G44" s="268"/>
      <c r="H44" s="268"/>
      <c r="I44" s="268"/>
      <c r="J44" s="262"/>
      <c r="K44" s="262"/>
    </row>
    <row r="45" spans="1:11" x14ac:dyDescent="0.25">
      <c r="A45" s="653"/>
      <c r="B45" s="653"/>
      <c r="C45" s="422" t="s">
        <v>135</v>
      </c>
      <c r="D45" s="267">
        <v>4</v>
      </c>
      <c r="E45" s="267">
        <v>0</v>
      </c>
      <c r="F45" s="267">
        <v>4</v>
      </c>
      <c r="G45" s="267">
        <v>0</v>
      </c>
      <c r="H45" s="267">
        <v>6</v>
      </c>
      <c r="I45" s="267">
        <v>4</v>
      </c>
      <c r="J45" s="262">
        <f t="shared" si="0"/>
        <v>0</v>
      </c>
      <c r="K45" s="262">
        <f t="shared" si="1"/>
        <v>66.666666666666657</v>
      </c>
    </row>
    <row r="46" spans="1:11" x14ac:dyDescent="0.25">
      <c r="A46" s="653"/>
      <c r="B46" s="653"/>
      <c r="C46" s="422" t="s">
        <v>145</v>
      </c>
      <c r="D46" s="267">
        <v>0</v>
      </c>
      <c r="E46" s="268"/>
      <c r="F46" s="268"/>
      <c r="G46" s="268"/>
      <c r="H46" s="268"/>
      <c r="I46" s="268"/>
      <c r="J46" s="262"/>
      <c r="K46" s="262"/>
    </row>
    <row r="47" spans="1:11" x14ac:dyDescent="0.25">
      <c r="A47" s="653"/>
      <c r="B47" s="653"/>
      <c r="C47" s="422" t="s">
        <v>137</v>
      </c>
      <c r="D47" s="267">
        <v>1</v>
      </c>
      <c r="E47" s="267">
        <v>1</v>
      </c>
      <c r="F47" s="267">
        <v>0</v>
      </c>
      <c r="G47" s="267">
        <v>0</v>
      </c>
      <c r="H47" s="267">
        <v>5</v>
      </c>
      <c r="I47" s="267">
        <v>5</v>
      </c>
      <c r="J47" s="262">
        <f t="shared" si="0"/>
        <v>100</v>
      </c>
      <c r="K47" s="262">
        <f t="shared" si="1"/>
        <v>100</v>
      </c>
    </row>
    <row r="48" spans="1:11" x14ac:dyDescent="0.25">
      <c r="A48" s="653"/>
      <c r="B48" s="653"/>
      <c r="C48" s="422" t="s">
        <v>149</v>
      </c>
      <c r="D48" s="267">
        <v>3</v>
      </c>
      <c r="E48" s="267">
        <v>0</v>
      </c>
      <c r="F48" s="267">
        <v>3</v>
      </c>
      <c r="G48" s="267">
        <v>0</v>
      </c>
      <c r="H48" s="267">
        <v>10</v>
      </c>
      <c r="I48" s="267">
        <v>10</v>
      </c>
      <c r="J48" s="262">
        <f t="shared" si="0"/>
        <v>0</v>
      </c>
      <c r="K48" s="262">
        <f t="shared" si="1"/>
        <v>100</v>
      </c>
    </row>
    <row r="49" spans="1:11" x14ac:dyDescent="0.25">
      <c r="A49" s="653"/>
      <c r="B49" s="653"/>
      <c r="C49" s="422" t="s">
        <v>146</v>
      </c>
      <c r="D49" s="267">
        <v>2</v>
      </c>
      <c r="E49" s="267">
        <v>2</v>
      </c>
      <c r="F49" s="267">
        <v>0</v>
      </c>
      <c r="G49" s="267">
        <v>0</v>
      </c>
      <c r="H49" s="267">
        <v>4</v>
      </c>
      <c r="I49" s="267">
        <v>4</v>
      </c>
      <c r="J49" s="262">
        <f t="shared" si="0"/>
        <v>100</v>
      </c>
      <c r="K49" s="262">
        <f t="shared" si="1"/>
        <v>100</v>
      </c>
    </row>
    <row r="50" spans="1:11" x14ac:dyDescent="0.25">
      <c r="A50" s="653"/>
      <c r="B50" s="653"/>
      <c r="C50" s="422" t="s">
        <v>69</v>
      </c>
      <c r="D50" s="267">
        <v>0</v>
      </c>
      <c r="E50" s="268"/>
      <c r="F50" s="268"/>
      <c r="G50" s="268"/>
      <c r="H50" s="268"/>
      <c r="I50" s="268"/>
      <c r="J50" s="262"/>
      <c r="K50" s="262"/>
    </row>
    <row r="51" spans="1:11" x14ac:dyDescent="0.25">
      <c r="A51" s="653"/>
      <c r="B51" s="653"/>
      <c r="C51" s="422" t="s">
        <v>143</v>
      </c>
      <c r="D51" s="267">
        <v>0</v>
      </c>
      <c r="E51" s="268"/>
      <c r="F51" s="268"/>
      <c r="G51" s="268"/>
      <c r="H51" s="268"/>
      <c r="I51" s="268"/>
      <c r="J51" s="262"/>
      <c r="K51" s="262"/>
    </row>
    <row r="52" spans="1:11" x14ac:dyDescent="0.25">
      <c r="A52" s="653"/>
      <c r="B52" s="653"/>
      <c r="C52" s="422" t="s">
        <v>144</v>
      </c>
      <c r="D52" s="267">
        <v>0</v>
      </c>
      <c r="E52" s="268"/>
      <c r="F52" s="268"/>
      <c r="G52" s="268"/>
      <c r="H52" s="268"/>
      <c r="I52" s="268"/>
      <c r="J52" s="262"/>
      <c r="K52" s="262"/>
    </row>
    <row r="53" spans="1:11" x14ac:dyDescent="0.25">
      <c r="A53" s="653"/>
      <c r="B53" s="653"/>
      <c r="C53" s="422" t="s">
        <v>134</v>
      </c>
      <c r="D53" s="267">
        <v>4</v>
      </c>
      <c r="E53" s="267">
        <v>4</v>
      </c>
      <c r="F53" s="267">
        <v>0</v>
      </c>
      <c r="G53" s="267">
        <v>0</v>
      </c>
      <c r="H53" s="267">
        <v>10</v>
      </c>
      <c r="I53" s="267">
        <v>10</v>
      </c>
      <c r="J53" s="262">
        <f t="shared" si="0"/>
        <v>100</v>
      </c>
      <c r="K53" s="262">
        <f t="shared" si="1"/>
        <v>100</v>
      </c>
    </row>
    <row r="54" spans="1:11" x14ac:dyDescent="0.25">
      <c r="A54" s="653"/>
      <c r="B54" s="653"/>
      <c r="C54" s="422" t="s">
        <v>147</v>
      </c>
      <c r="D54" s="267">
        <v>1</v>
      </c>
      <c r="E54" s="267">
        <v>1</v>
      </c>
      <c r="F54" s="267">
        <v>0</v>
      </c>
      <c r="G54" s="267">
        <v>0</v>
      </c>
      <c r="H54" s="267">
        <v>2</v>
      </c>
      <c r="I54" s="267">
        <v>2</v>
      </c>
      <c r="J54" s="262">
        <f t="shared" si="0"/>
        <v>100</v>
      </c>
      <c r="K54" s="262">
        <f t="shared" si="1"/>
        <v>100</v>
      </c>
    </row>
    <row r="55" spans="1:11" x14ac:dyDescent="0.25">
      <c r="A55" s="653"/>
      <c r="B55" s="653"/>
      <c r="C55" s="422" t="s">
        <v>141</v>
      </c>
      <c r="D55" s="267">
        <v>1</v>
      </c>
      <c r="E55" s="267">
        <v>0</v>
      </c>
      <c r="F55" s="267">
        <v>1</v>
      </c>
      <c r="G55" s="267">
        <v>0</v>
      </c>
      <c r="H55" s="267">
        <v>5</v>
      </c>
      <c r="I55" s="267">
        <v>0</v>
      </c>
      <c r="J55" s="262">
        <f t="shared" si="0"/>
        <v>0</v>
      </c>
      <c r="K55" s="262">
        <f t="shared" si="1"/>
        <v>0</v>
      </c>
    </row>
    <row r="56" spans="1:11" x14ac:dyDescent="0.25">
      <c r="A56" s="653"/>
      <c r="B56" s="653"/>
      <c r="C56" s="422" t="s">
        <v>148</v>
      </c>
      <c r="D56" s="267">
        <v>1</v>
      </c>
      <c r="E56" s="267">
        <v>1</v>
      </c>
      <c r="F56" s="267">
        <v>0</v>
      </c>
      <c r="G56" s="267">
        <v>0</v>
      </c>
      <c r="H56" s="267">
        <v>5</v>
      </c>
      <c r="I56" s="267">
        <v>5</v>
      </c>
      <c r="J56" s="262">
        <f t="shared" si="0"/>
        <v>100</v>
      </c>
      <c r="K56" s="262">
        <f t="shared" si="1"/>
        <v>100</v>
      </c>
    </row>
    <row r="57" spans="1:11" x14ac:dyDescent="0.25">
      <c r="A57" s="653"/>
      <c r="B57" s="653"/>
      <c r="C57" s="422" t="s">
        <v>140</v>
      </c>
      <c r="D57" s="267">
        <v>1</v>
      </c>
      <c r="E57" s="267">
        <v>0</v>
      </c>
      <c r="F57" s="267">
        <v>1</v>
      </c>
      <c r="G57" s="267">
        <v>0</v>
      </c>
      <c r="H57" s="267">
        <v>3</v>
      </c>
      <c r="I57" s="267">
        <v>0</v>
      </c>
      <c r="J57" s="262">
        <f t="shared" si="0"/>
        <v>0</v>
      </c>
      <c r="K57" s="262">
        <f t="shared" si="1"/>
        <v>0</v>
      </c>
    </row>
    <row r="58" spans="1:11" x14ac:dyDescent="0.25">
      <c r="A58" s="653"/>
      <c r="B58" s="653"/>
      <c r="C58" s="422" t="s">
        <v>136</v>
      </c>
      <c r="D58" s="267">
        <v>1</v>
      </c>
      <c r="E58" s="267">
        <v>0</v>
      </c>
      <c r="F58" s="267">
        <v>1</v>
      </c>
      <c r="G58" s="267">
        <v>0</v>
      </c>
      <c r="H58" s="267">
        <v>2</v>
      </c>
      <c r="I58" s="267">
        <v>0</v>
      </c>
      <c r="J58" s="262">
        <f t="shared" si="0"/>
        <v>0</v>
      </c>
      <c r="K58" s="262">
        <f t="shared" si="1"/>
        <v>0</v>
      </c>
    </row>
    <row r="59" spans="1:11" x14ac:dyDescent="0.25">
      <c r="A59" s="653"/>
      <c r="B59" s="653"/>
      <c r="C59" s="422" t="s">
        <v>142</v>
      </c>
      <c r="D59" s="267">
        <v>0</v>
      </c>
      <c r="E59" s="268"/>
      <c r="F59" s="268"/>
      <c r="G59" s="268"/>
      <c r="H59" s="268"/>
      <c r="I59" s="268"/>
      <c r="J59" s="262"/>
      <c r="K59" s="262"/>
    </row>
    <row r="60" spans="1:11" x14ac:dyDescent="0.25">
      <c r="A60" s="653"/>
      <c r="B60" s="653"/>
      <c r="C60" s="422" t="s">
        <v>66</v>
      </c>
      <c r="D60" s="267">
        <v>1</v>
      </c>
      <c r="E60" s="267">
        <v>0</v>
      </c>
      <c r="F60" s="267">
        <v>0</v>
      </c>
      <c r="G60" s="267">
        <v>1</v>
      </c>
      <c r="H60" s="267">
        <v>3</v>
      </c>
      <c r="I60" s="267">
        <v>1</v>
      </c>
      <c r="J60" s="262">
        <f t="shared" si="0"/>
        <v>0</v>
      </c>
      <c r="K60" s="262">
        <f t="shared" si="1"/>
        <v>33.333333333333329</v>
      </c>
    </row>
    <row r="61" spans="1:11" x14ac:dyDescent="0.25">
      <c r="A61" s="653"/>
      <c r="B61" s="653"/>
      <c r="C61" s="422" t="s">
        <v>133</v>
      </c>
      <c r="D61" s="267">
        <v>6</v>
      </c>
      <c r="E61" s="267">
        <v>0</v>
      </c>
      <c r="F61" s="267">
        <v>6</v>
      </c>
      <c r="G61" s="267">
        <v>0</v>
      </c>
      <c r="H61" s="267">
        <v>29</v>
      </c>
      <c r="I61" s="267">
        <v>8</v>
      </c>
      <c r="J61" s="262">
        <f t="shared" si="0"/>
        <v>0</v>
      </c>
      <c r="K61" s="262">
        <f t="shared" si="1"/>
        <v>27.586206896551722</v>
      </c>
    </row>
    <row r="62" spans="1:11" x14ac:dyDescent="0.25">
      <c r="A62" s="653"/>
      <c r="B62" s="653"/>
      <c r="C62" s="422" t="s">
        <v>65</v>
      </c>
      <c r="D62" s="267">
        <v>1</v>
      </c>
      <c r="E62" s="267">
        <v>0</v>
      </c>
      <c r="F62" s="267">
        <v>1</v>
      </c>
      <c r="G62" s="267">
        <v>0</v>
      </c>
      <c r="H62" s="267">
        <v>3</v>
      </c>
      <c r="I62" s="267">
        <v>0</v>
      </c>
      <c r="J62" s="262">
        <f t="shared" si="0"/>
        <v>0</v>
      </c>
      <c r="K62" s="262">
        <f t="shared" si="1"/>
        <v>0</v>
      </c>
    </row>
    <row r="63" spans="1:11" x14ac:dyDescent="0.25">
      <c r="A63" s="653"/>
      <c r="B63" s="653"/>
      <c r="C63" s="422" t="s">
        <v>150</v>
      </c>
      <c r="D63" s="267">
        <v>0</v>
      </c>
      <c r="E63" s="268"/>
      <c r="F63" s="268"/>
      <c r="G63" s="268"/>
      <c r="H63" s="268"/>
      <c r="I63" s="268"/>
      <c r="J63" s="262"/>
      <c r="K63" s="262"/>
    </row>
    <row r="64" spans="1:11" x14ac:dyDescent="0.25">
      <c r="A64" s="653"/>
      <c r="B64" s="653"/>
      <c r="C64" s="422" t="s">
        <v>138</v>
      </c>
      <c r="D64" s="267">
        <v>1</v>
      </c>
      <c r="E64" s="267">
        <v>1</v>
      </c>
      <c r="F64" s="267">
        <v>0</v>
      </c>
      <c r="G64" s="267">
        <v>0</v>
      </c>
      <c r="H64" s="267">
        <v>2</v>
      </c>
      <c r="I64" s="267">
        <v>2</v>
      </c>
      <c r="J64" s="262">
        <f t="shared" si="0"/>
        <v>100</v>
      </c>
      <c r="K64" s="262">
        <f t="shared" si="1"/>
        <v>100</v>
      </c>
    </row>
    <row r="65" spans="1:11" x14ac:dyDescent="0.25">
      <c r="A65" s="653"/>
      <c r="B65" s="653"/>
      <c r="C65" s="422" t="s">
        <v>139</v>
      </c>
      <c r="D65" s="267">
        <v>0</v>
      </c>
      <c r="E65" s="268"/>
      <c r="F65" s="268"/>
      <c r="G65" s="268"/>
      <c r="H65" s="268"/>
      <c r="I65" s="268"/>
      <c r="J65" s="262"/>
      <c r="K65" s="262"/>
    </row>
    <row r="66" spans="1:11" x14ac:dyDescent="0.25">
      <c r="A66" s="653"/>
      <c r="B66" s="653" t="s">
        <v>192</v>
      </c>
      <c r="C66" s="422" t="s">
        <v>281</v>
      </c>
      <c r="D66" s="267">
        <v>16</v>
      </c>
      <c r="E66" s="267">
        <v>3</v>
      </c>
      <c r="F66" s="267">
        <v>12</v>
      </c>
      <c r="G66" s="267">
        <v>1.0000000000000002</v>
      </c>
      <c r="H66" s="267">
        <v>44.999999999999993</v>
      </c>
      <c r="I66" s="267">
        <v>15</v>
      </c>
      <c r="J66" s="262">
        <f t="shared" si="0"/>
        <v>18.75</v>
      </c>
      <c r="K66" s="262">
        <f t="shared" si="1"/>
        <v>33.333333333333336</v>
      </c>
    </row>
    <row r="67" spans="1:11" x14ac:dyDescent="0.25">
      <c r="A67" s="653"/>
      <c r="B67" s="653"/>
      <c r="C67" s="422" t="s">
        <v>151</v>
      </c>
      <c r="D67" s="267">
        <v>0</v>
      </c>
      <c r="E67" s="268"/>
      <c r="F67" s="268"/>
      <c r="G67" s="268"/>
      <c r="H67" s="268"/>
      <c r="I67" s="268"/>
      <c r="J67" s="262"/>
      <c r="K67" s="262"/>
    </row>
    <row r="68" spans="1:11" x14ac:dyDescent="0.25">
      <c r="A68" s="653"/>
      <c r="B68" s="653"/>
      <c r="C68" s="422" t="s">
        <v>162</v>
      </c>
      <c r="D68" s="267">
        <v>0</v>
      </c>
      <c r="E68" s="268"/>
      <c r="F68" s="268"/>
      <c r="G68" s="268"/>
      <c r="H68" s="268"/>
      <c r="I68" s="268"/>
      <c r="J68" s="262"/>
      <c r="K68" s="262"/>
    </row>
    <row r="69" spans="1:11" x14ac:dyDescent="0.25">
      <c r="A69" s="653"/>
      <c r="B69" s="653"/>
      <c r="C69" s="422" t="s">
        <v>156</v>
      </c>
      <c r="D69" s="267">
        <v>1</v>
      </c>
      <c r="E69" s="267">
        <v>1</v>
      </c>
      <c r="F69" s="267">
        <v>0</v>
      </c>
      <c r="G69" s="267">
        <v>0</v>
      </c>
      <c r="H69" s="267">
        <v>2</v>
      </c>
      <c r="I69" s="267">
        <v>2</v>
      </c>
      <c r="J69" s="262">
        <f t="shared" si="0"/>
        <v>100</v>
      </c>
      <c r="K69" s="262">
        <f t="shared" si="1"/>
        <v>100</v>
      </c>
    </row>
    <row r="70" spans="1:11" x14ac:dyDescent="0.25">
      <c r="A70" s="653"/>
      <c r="B70" s="653"/>
      <c r="C70" s="422" t="s">
        <v>155</v>
      </c>
      <c r="D70" s="267">
        <v>0</v>
      </c>
      <c r="E70" s="268"/>
      <c r="F70" s="268"/>
      <c r="G70" s="268"/>
      <c r="H70" s="268"/>
      <c r="I70" s="268"/>
      <c r="J70" s="262"/>
      <c r="K70" s="262"/>
    </row>
    <row r="71" spans="1:11" x14ac:dyDescent="0.25">
      <c r="A71" s="653"/>
      <c r="B71" s="653"/>
      <c r="C71" s="422" t="s">
        <v>154</v>
      </c>
      <c r="D71" s="267">
        <v>1</v>
      </c>
      <c r="E71" s="267">
        <v>0</v>
      </c>
      <c r="F71" s="267">
        <v>0</v>
      </c>
      <c r="G71" s="267">
        <v>1</v>
      </c>
      <c r="H71" s="267">
        <v>1</v>
      </c>
      <c r="I71" s="267">
        <v>0</v>
      </c>
      <c r="J71" s="262">
        <f t="shared" ref="J71:J131" si="2">E71/D71*100</f>
        <v>0</v>
      </c>
      <c r="K71" s="262">
        <f t="shared" ref="K71:K131" si="3">I71/H71*100</f>
        <v>0</v>
      </c>
    </row>
    <row r="72" spans="1:11" x14ac:dyDescent="0.25">
      <c r="A72" s="653"/>
      <c r="B72" s="653"/>
      <c r="C72" s="422" t="s">
        <v>161</v>
      </c>
      <c r="D72" s="267">
        <v>2</v>
      </c>
      <c r="E72" s="267">
        <v>2</v>
      </c>
      <c r="F72" s="267">
        <v>0</v>
      </c>
      <c r="G72" s="267">
        <v>0</v>
      </c>
      <c r="H72" s="267">
        <v>7</v>
      </c>
      <c r="I72" s="267">
        <v>7</v>
      </c>
      <c r="J72" s="262">
        <f t="shared" si="2"/>
        <v>100</v>
      </c>
      <c r="K72" s="262">
        <f t="shared" si="3"/>
        <v>100</v>
      </c>
    </row>
    <row r="73" spans="1:11" x14ac:dyDescent="0.25">
      <c r="A73" s="653"/>
      <c r="B73" s="653"/>
      <c r="C73" s="422" t="s">
        <v>157</v>
      </c>
      <c r="D73" s="267">
        <v>2</v>
      </c>
      <c r="E73" s="267">
        <v>0</v>
      </c>
      <c r="F73" s="267">
        <v>2</v>
      </c>
      <c r="G73" s="267">
        <v>0</v>
      </c>
      <c r="H73" s="267">
        <v>5</v>
      </c>
      <c r="I73" s="267">
        <v>1</v>
      </c>
      <c r="J73" s="262">
        <f t="shared" si="2"/>
        <v>0</v>
      </c>
      <c r="K73" s="262">
        <f t="shared" si="3"/>
        <v>20</v>
      </c>
    </row>
    <row r="74" spans="1:11" x14ac:dyDescent="0.25">
      <c r="A74" s="653"/>
      <c r="B74" s="653"/>
      <c r="C74" s="422" t="s">
        <v>159</v>
      </c>
      <c r="D74" s="267">
        <v>0</v>
      </c>
      <c r="E74" s="268"/>
      <c r="F74" s="268"/>
      <c r="G74" s="268"/>
      <c r="H74" s="268"/>
      <c r="I74" s="268"/>
      <c r="J74" s="262"/>
      <c r="K74" s="262"/>
    </row>
    <row r="75" spans="1:11" x14ac:dyDescent="0.25">
      <c r="A75" s="653"/>
      <c r="B75" s="653"/>
      <c r="C75" s="422" t="s">
        <v>164</v>
      </c>
      <c r="D75" s="267">
        <v>2</v>
      </c>
      <c r="E75" s="267">
        <v>0</v>
      </c>
      <c r="F75" s="267">
        <v>2</v>
      </c>
      <c r="G75" s="267">
        <v>0</v>
      </c>
      <c r="H75" s="267">
        <v>7</v>
      </c>
      <c r="I75" s="267">
        <v>2</v>
      </c>
      <c r="J75" s="262">
        <f t="shared" si="2"/>
        <v>0</v>
      </c>
      <c r="K75" s="262">
        <f t="shared" si="3"/>
        <v>28.571428571428569</v>
      </c>
    </row>
    <row r="76" spans="1:11" x14ac:dyDescent="0.25">
      <c r="A76" s="653"/>
      <c r="B76" s="653"/>
      <c r="C76" s="422" t="s">
        <v>152</v>
      </c>
      <c r="D76" s="267">
        <v>2</v>
      </c>
      <c r="E76" s="267">
        <v>0</v>
      </c>
      <c r="F76" s="267">
        <v>2</v>
      </c>
      <c r="G76" s="267">
        <v>0</v>
      </c>
      <c r="H76" s="267">
        <v>6</v>
      </c>
      <c r="I76" s="267">
        <v>0</v>
      </c>
      <c r="J76" s="262">
        <f t="shared" si="2"/>
        <v>0</v>
      </c>
      <c r="K76" s="262">
        <f t="shared" si="3"/>
        <v>0</v>
      </c>
    </row>
    <row r="77" spans="1:11" x14ac:dyDescent="0.25">
      <c r="A77" s="653"/>
      <c r="B77" s="653"/>
      <c r="C77" s="422" t="s">
        <v>67</v>
      </c>
      <c r="D77" s="267">
        <v>0</v>
      </c>
      <c r="E77" s="268"/>
      <c r="F77" s="268"/>
      <c r="G77" s="268"/>
      <c r="H77" s="268"/>
      <c r="I77" s="268"/>
      <c r="J77" s="262"/>
      <c r="K77" s="262"/>
    </row>
    <row r="78" spans="1:11" x14ac:dyDescent="0.25">
      <c r="A78" s="653"/>
      <c r="B78" s="653"/>
      <c r="C78" s="422" t="s">
        <v>70</v>
      </c>
      <c r="D78" s="267">
        <v>0</v>
      </c>
      <c r="E78" s="268"/>
      <c r="F78" s="268"/>
      <c r="G78" s="268"/>
      <c r="H78" s="268"/>
      <c r="I78" s="268"/>
      <c r="J78" s="262"/>
      <c r="K78" s="262"/>
    </row>
    <row r="79" spans="1:11" x14ac:dyDescent="0.25">
      <c r="A79" s="653"/>
      <c r="B79" s="653"/>
      <c r="C79" s="422" t="s">
        <v>153</v>
      </c>
      <c r="D79" s="267">
        <v>0</v>
      </c>
      <c r="E79" s="268"/>
      <c r="F79" s="268"/>
      <c r="G79" s="268"/>
      <c r="H79" s="268"/>
      <c r="I79" s="268"/>
      <c r="J79" s="262"/>
      <c r="K79" s="262"/>
    </row>
    <row r="80" spans="1:11" x14ac:dyDescent="0.25">
      <c r="A80" s="653"/>
      <c r="B80" s="653"/>
      <c r="C80" s="422" t="s">
        <v>158</v>
      </c>
      <c r="D80" s="267">
        <v>5</v>
      </c>
      <c r="E80" s="267">
        <v>0</v>
      </c>
      <c r="F80" s="267">
        <v>5</v>
      </c>
      <c r="G80" s="267">
        <v>0</v>
      </c>
      <c r="H80" s="267">
        <v>14</v>
      </c>
      <c r="I80" s="267">
        <v>0</v>
      </c>
      <c r="J80" s="262">
        <f t="shared" si="2"/>
        <v>0</v>
      </c>
      <c r="K80" s="262">
        <f t="shared" si="3"/>
        <v>0</v>
      </c>
    </row>
    <row r="81" spans="1:11" x14ac:dyDescent="0.25">
      <c r="A81" s="653"/>
      <c r="B81" s="653"/>
      <c r="C81" s="422" t="s">
        <v>163</v>
      </c>
      <c r="D81" s="267">
        <v>1</v>
      </c>
      <c r="E81" s="267">
        <v>0</v>
      </c>
      <c r="F81" s="267">
        <v>1</v>
      </c>
      <c r="G81" s="267">
        <v>0</v>
      </c>
      <c r="H81" s="267">
        <v>3</v>
      </c>
      <c r="I81" s="267">
        <v>3</v>
      </c>
      <c r="J81" s="262">
        <f t="shared" si="2"/>
        <v>0</v>
      </c>
      <c r="K81" s="262">
        <f t="shared" si="3"/>
        <v>100</v>
      </c>
    </row>
    <row r="82" spans="1:11" x14ac:dyDescent="0.25">
      <c r="A82" s="653"/>
      <c r="B82" s="653"/>
      <c r="C82" s="422" t="s">
        <v>160</v>
      </c>
      <c r="D82" s="267">
        <v>0</v>
      </c>
      <c r="E82" s="268"/>
      <c r="F82" s="268"/>
      <c r="G82" s="268"/>
      <c r="H82" s="268"/>
      <c r="I82" s="268"/>
      <c r="J82" s="262"/>
      <c r="K82" s="262"/>
    </row>
    <row r="83" spans="1:11" x14ac:dyDescent="0.25">
      <c r="A83" s="653"/>
      <c r="B83" s="653" t="s">
        <v>193</v>
      </c>
      <c r="C83" s="422" t="s">
        <v>281</v>
      </c>
      <c r="D83" s="267">
        <v>17</v>
      </c>
      <c r="E83" s="267">
        <v>1</v>
      </c>
      <c r="F83" s="267">
        <v>13.999999999999998</v>
      </c>
      <c r="G83" s="267">
        <v>2.0000000000000004</v>
      </c>
      <c r="H83" s="267">
        <v>41</v>
      </c>
      <c r="I83" s="267">
        <v>9</v>
      </c>
      <c r="J83" s="262">
        <f t="shared" si="2"/>
        <v>5.8823529411764701</v>
      </c>
      <c r="K83" s="262">
        <f t="shared" si="3"/>
        <v>21.951219512195124</v>
      </c>
    </row>
    <row r="84" spans="1:11" x14ac:dyDescent="0.25">
      <c r="A84" s="653"/>
      <c r="B84" s="653"/>
      <c r="C84" s="422" t="s">
        <v>165</v>
      </c>
      <c r="D84" s="267">
        <v>0</v>
      </c>
      <c r="E84" s="268"/>
      <c r="F84" s="268"/>
      <c r="G84" s="268"/>
      <c r="H84" s="268"/>
      <c r="I84" s="268"/>
      <c r="J84" s="262"/>
      <c r="K84" s="262"/>
    </row>
    <row r="85" spans="1:11" x14ac:dyDescent="0.25">
      <c r="A85" s="653"/>
      <c r="B85" s="653"/>
      <c r="C85" s="422" t="s">
        <v>175</v>
      </c>
      <c r="D85" s="267">
        <v>0</v>
      </c>
      <c r="E85" s="268"/>
      <c r="F85" s="268"/>
      <c r="G85" s="268"/>
      <c r="H85" s="268"/>
      <c r="I85" s="268"/>
      <c r="J85" s="262"/>
      <c r="K85" s="262"/>
    </row>
    <row r="86" spans="1:11" x14ac:dyDescent="0.25">
      <c r="A86" s="653"/>
      <c r="B86" s="653"/>
      <c r="C86" s="422" t="s">
        <v>178</v>
      </c>
      <c r="D86" s="267">
        <v>3</v>
      </c>
      <c r="E86" s="267">
        <v>0</v>
      </c>
      <c r="F86" s="267">
        <v>2</v>
      </c>
      <c r="G86" s="267">
        <v>1</v>
      </c>
      <c r="H86" s="267">
        <v>3</v>
      </c>
      <c r="I86" s="267">
        <v>0</v>
      </c>
      <c r="J86" s="262">
        <f t="shared" si="2"/>
        <v>0</v>
      </c>
      <c r="K86" s="262">
        <f t="shared" si="3"/>
        <v>0</v>
      </c>
    </row>
    <row r="87" spans="1:11" x14ac:dyDescent="0.25">
      <c r="A87" s="653"/>
      <c r="B87" s="653"/>
      <c r="C87" s="422" t="s">
        <v>179</v>
      </c>
      <c r="D87" s="267">
        <v>3</v>
      </c>
      <c r="E87" s="267">
        <v>0</v>
      </c>
      <c r="F87" s="267">
        <v>3</v>
      </c>
      <c r="G87" s="267">
        <v>0</v>
      </c>
      <c r="H87" s="267">
        <v>10</v>
      </c>
      <c r="I87" s="267">
        <v>0</v>
      </c>
      <c r="J87" s="262">
        <f t="shared" si="2"/>
        <v>0</v>
      </c>
      <c r="K87" s="262">
        <f t="shared" si="3"/>
        <v>0</v>
      </c>
    </row>
    <row r="88" spans="1:11" x14ac:dyDescent="0.25">
      <c r="A88" s="653"/>
      <c r="B88" s="653"/>
      <c r="C88" s="422" t="s">
        <v>171</v>
      </c>
      <c r="D88" s="267">
        <v>0</v>
      </c>
      <c r="E88" s="268"/>
      <c r="F88" s="268"/>
      <c r="G88" s="268"/>
      <c r="H88" s="268"/>
      <c r="I88" s="268"/>
      <c r="J88" s="262"/>
      <c r="K88" s="262"/>
    </row>
    <row r="89" spans="1:11" x14ac:dyDescent="0.25">
      <c r="A89" s="653"/>
      <c r="B89" s="653"/>
      <c r="C89" s="422" t="s">
        <v>184</v>
      </c>
      <c r="D89" s="267">
        <v>0</v>
      </c>
      <c r="E89" s="268"/>
      <c r="F89" s="268"/>
      <c r="G89" s="268"/>
      <c r="H89" s="268"/>
      <c r="I89" s="268"/>
      <c r="J89" s="262"/>
      <c r="K89" s="262"/>
    </row>
    <row r="90" spans="1:11" x14ac:dyDescent="0.25">
      <c r="A90" s="653"/>
      <c r="B90" s="653"/>
      <c r="C90" s="422" t="s">
        <v>183</v>
      </c>
      <c r="D90" s="267">
        <v>0</v>
      </c>
      <c r="E90" s="268"/>
      <c r="F90" s="268"/>
      <c r="G90" s="268"/>
      <c r="H90" s="268"/>
      <c r="I90" s="268"/>
      <c r="J90" s="262"/>
      <c r="K90" s="262"/>
    </row>
    <row r="91" spans="1:11" x14ac:dyDescent="0.25">
      <c r="A91" s="653"/>
      <c r="B91" s="653"/>
      <c r="C91" s="422" t="s">
        <v>181</v>
      </c>
      <c r="D91" s="267">
        <v>0</v>
      </c>
      <c r="E91" s="268"/>
      <c r="F91" s="268"/>
      <c r="G91" s="268"/>
      <c r="H91" s="268"/>
      <c r="I91" s="268"/>
      <c r="J91" s="262"/>
      <c r="K91" s="262"/>
    </row>
    <row r="92" spans="1:11" x14ac:dyDescent="0.25">
      <c r="A92" s="653"/>
      <c r="B92" s="653"/>
      <c r="C92" s="422" t="s">
        <v>180</v>
      </c>
      <c r="D92" s="267">
        <v>0</v>
      </c>
      <c r="E92" s="268"/>
      <c r="F92" s="268"/>
      <c r="G92" s="268"/>
      <c r="H92" s="268"/>
      <c r="I92" s="268"/>
      <c r="J92" s="262"/>
      <c r="K92" s="262"/>
    </row>
    <row r="93" spans="1:11" x14ac:dyDescent="0.25">
      <c r="A93" s="653"/>
      <c r="B93" s="653"/>
      <c r="C93" s="422" t="s">
        <v>169</v>
      </c>
      <c r="D93" s="267">
        <v>4</v>
      </c>
      <c r="E93" s="267">
        <v>0</v>
      </c>
      <c r="F93" s="267">
        <v>3</v>
      </c>
      <c r="G93" s="267">
        <v>1</v>
      </c>
      <c r="H93" s="267">
        <v>9</v>
      </c>
      <c r="I93" s="267">
        <v>0</v>
      </c>
      <c r="J93" s="262">
        <f t="shared" si="2"/>
        <v>0</v>
      </c>
      <c r="K93" s="262">
        <f t="shared" si="3"/>
        <v>0</v>
      </c>
    </row>
    <row r="94" spans="1:11" x14ac:dyDescent="0.25">
      <c r="A94" s="653"/>
      <c r="B94" s="653"/>
      <c r="C94" s="422" t="s">
        <v>173</v>
      </c>
      <c r="D94" s="267">
        <v>0</v>
      </c>
      <c r="E94" s="268"/>
      <c r="F94" s="268"/>
      <c r="G94" s="268"/>
      <c r="H94" s="268"/>
      <c r="I94" s="268"/>
      <c r="J94" s="262"/>
      <c r="K94" s="262"/>
    </row>
    <row r="95" spans="1:11" x14ac:dyDescent="0.25">
      <c r="A95" s="653"/>
      <c r="B95" s="653"/>
      <c r="C95" s="422" t="s">
        <v>176</v>
      </c>
      <c r="D95" s="267">
        <v>0</v>
      </c>
      <c r="E95" s="268"/>
      <c r="F95" s="268"/>
      <c r="G95" s="268"/>
      <c r="H95" s="268"/>
      <c r="I95" s="268"/>
      <c r="J95" s="262"/>
      <c r="K95" s="262"/>
    </row>
    <row r="96" spans="1:11" x14ac:dyDescent="0.25">
      <c r="A96" s="653"/>
      <c r="B96" s="653"/>
      <c r="C96" s="422" t="s">
        <v>167</v>
      </c>
      <c r="D96" s="267">
        <v>1</v>
      </c>
      <c r="E96" s="267">
        <v>0</v>
      </c>
      <c r="F96" s="267">
        <v>1</v>
      </c>
      <c r="G96" s="267">
        <v>0</v>
      </c>
      <c r="H96" s="267">
        <v>2</v>
      </c>
      <c r="I96" s="267">
        <v>0</v>
      </c>
      <c r="J96" s="262">
        <f t="shared" si="2"/>
        <v>0</v>
      </c>
      <c r="K96" s="262">
        <f t="shared" si="3"/>
        <v>0</v>
      </c>
    </row>
    <row r="97" spans="1:11" x14ac:dyDescent="0.25">
      <c r="A97" s="653"/>
      <c r="B97" s="653"/>
      <c r="C97" s="422" t="s">
        <v>185</v>
      </c>
      <c r="D97" s="267">
        <v>1</v>
      </c>
      <c r="E97" s="267">
        <v>1</v>
      </c>
      <c r="F97" s="267">
        <v>0</v>
      </c>
      <c r="G97" s="267">
        <v>0</v>
      </c>
      <c r="H97" s="267">
        <v>3</v>
      </c>
      <c r="I97" s="267">
        <v>3</v>
      </c>
      <c r="J97" s="262">
        <f t="shared" si="2"/>
        <v>100</v>
      </c>
      <c r="K97" s="262">
        <f t="shared" si="3"/>
        <v>100</v>
      </c>
    </row>
    <row r="98" spans="1:11" x14ac:dyDescent="0.25">
      <c r="A98" s="653"/>
      <c r="B98" s="653"/>
      <c r="C98" s="422" t="s">
        <v>172</v>
      </c>
      <c r="D98" s="267">
        <v>0</v>
      </c>
      <c r="E98" s="268"/>
      <c r="F98" s="268"/>
      <c r="G98" s="268"/>
      <c r="H98" s="268"/>
      <c r="I98" s="268"/>
      <c r="J98" s="262"/>
      <c r="K98" s="262"/>
    </row>
    <row r="99" spans="1:11" x14ac:dyDescent="0.25">
      <c r="A99" s="653"/>
      <c r="B99" s="653"/>
      <c r="C99" s="422" t="s">
        <v>174</v>
      </c>
      <c r="D99" s="267">
        <v>0</v>
      </c>
      <c r="E99" s="268"/>
      <c r="F99" s="268"/>
      <c r="G99" s="268"/>
      <c r="H99" s="268"/>
      <c r="I99" s="268"/>
      <c r="J99" s="262"/>
      <c r="K99" s="262"/>
    </row>
    <row r="100" spans="1:11" x14ac:dyDescent="0.25">
      <c r="A100" s="653"/>
      <c r="B100" s="653"/>
      <c r="C100" s="422" t="s">
        <v>168</v>
      </c>
      <c r="D100" s="267">
        <v>1</v>
      </c>
      <c r="E100" s="267">
        <v>0</v>
      </c>
      <c r="F100" s="267">
        <v>1</v>
      </c>
      <c r="G100" s="267">
        <v>0</v>
      </c>
      <c r="H100" s="267">
        <v>5</v>
      </c>
      <c r="I100" s="267">
        <v>0</v>
      </c>
      <c r="J100" s="262">
        <f t="shared" si="2"/>
        <v>0</v>
      </c>
      <c r="K100" s="262">
        <f t="shared" si="3"/>
        <v>0</v>
      </c>
    </row>
    <row r="101" spans="1:11" x14ac:dyDescent="0.25">
      <c r="A101" s="653"/>
      <c r="B101" s="653"/>
      <c r="C101" s="422" t="s">
        <v>182</v>
      </c>
      <c r="D101" s="267">
        <v>0</v>
      </c>
      <c r="E101" s="268"/>
      <c r="F101" s="268"/>
      <c r="G101" s="268"/>
      <c r="H101" s="268"/>
      <c r="I101" s="268"/>
      <c r="J101" s="262"/>
      <c r="K101" s="262"/>
    </row>
    <row r="102" spans="1:11" x14ac:dyDescent="0.25">
      <c r="A102" s="653"/>
      <c r="B102" s="653"/>
      <c r="C102" s="422" t="s">
        <v>170</v>
      </c>
      <c r="D102" s="267">
        <v>0</v>
      </c>
      <c r="E102" s="268"/>
      <c r="F102" s="268"/>
      <c r="G102" s="268"/>
      <c r="H102" s="268"/>
      <c r="I102" s="268"/>
      <c r="J102" s="262"/>
      <c r="K102" s="262"/>
    </row>
    <row r="103" spans="1:11" x14ac:dyDescent="0.25">
      <c r="A103" s="653"/>
      <c r="B103" s="653"/>
      <c r="C103" s="422" t="s">
        <v>177</v>
      </c>
      <c r="D103" s="267">
        <v>0</v>
      </c>
      <c r="E103" s="268"/>
      <c r="F103" s="268"/>
      <c r="G103" s="268"/>
      <c r="H103" s="268"/>
      <c r="I103" s="268"/>
      <c r="J103" s="262"/>
      <c r="K103" s="262"/>
    </row>
    <row r="104" spans="1:11" x14ac:dyDescent="0.25">
      <c r="A104" s="653"/>
      <c r="B104" s="653"/>
      <c r="C104" s="422" t="s">
        <v>166</v>
      </c>
      <c r="D104" s="267">
        <v>3</v>
      </c>
      <c r="E104" s="267">
        <v>0</v>
      </c>
      <c r="F104" s="267">
        <v>3</v>
      </c>
      <c r="G104" s="267">
        <v>0</v>
      </c>
      <c r="H104" s="267">
        <v>3</v>
      </c>
      <c r="I104" s="267">
        <v>0</v>
      </c>
      <c r="J104" s="262">
        <f t="shared" si="2"/>
        <v>0</v>
      </c>
      <c r="K104" s="262">
        <f t="shared" si="3"/>
        <v>0</v>
      </c>
    </row>
    <row r="105" spans="1:11" x14ac:dyDescent="0.25">
      <c r="A105" s="653"/>
      <c r="B105" s="653"/>
      <c r="C105" s="422" t="s">
        <v>71</v>
      </c>
      <c r="D105" s="267">
        <v>1</v>
      </c>
      <c r="E105" s="267">
        <v>0</v>
      </c>
      <c r="F105" s="267">
        <v>1</v>
      </c>
      <c r="G105" s="267">
        <v>0</v>
      </c>
      <c r="H105" s="267">
        <v>6</v>
      </c>
      <c r="I105" s="267">
        <v>6</v>
      </c>
      <c r="J105" s="262">
        <f t="shared" si="2"/>
        <v>0</v>
      </c>
      <c r="K105" s="262">
        <f t="shared" si="3"/>
        <v>100</v>
      </c>
    </row>
    <row r="106" spans="1:11" x14ac:dyDescent="0.25">
      <c r="A106" s="653"/>
      <c r="B106" s="653" t="s">
        <v>189</v>
      </c>
      <c r="C106" s="422" t="s">
        <v>281</v>
      </c>
      <c r="D106" s="267">
        <v>30.999999999999996</v>
      </c>
      <c r="E106" s="267">
        <v>7</v>
      </c>
      <c r="F106" s="267">
        <v>19.000000000000004</v>
      </c>
      <c r="G106" s="267">
        <v>5</v>
      </c>
      <c r="H106" s="267">
        <v>76</v>
      </c>
      <c r="I106" s="267">
        <v>39</v>
      </c>
      <c r="J106" s="262">
        <f t="shared" si="2"/>
        <v>22.580645161290324</v>
      </c>
      <c r="K106" s="262">
        <f t="shared" si="3"/>
        <v>51.315789473684212</v>
      </c>
    </row>
    <row r="107" spans="1:11" x14ac:dyDescent="0.25">
      <c r="A107" s="653"/>
      <c r="B107" s="653"/>
      <c r="C107" s="422" t="s">
        <v>105</v>
      </c>
      <c r="D107" s="267">
        <v>1</v>
      </c>
      <c r="E107" s="267">
        <v>0</v>
      </c>
      <c r="F107" s="267">
        <v>1</v>
      </c>
      <c r="G107" s="267">
        <v>0</v>
      </c>
      <c r="H107" s="267">
        <v>12</v>
      </c>
      <c r="I107" s="267">
        <v>9</v>
      </c>
      <c r="J107" s="262">
        <f t="shared" si="2"/>
        <v>0</v>
      </c>
      <c r="K107" s="262">
        <f t="shared" si="3"/>
        <v>75</v>
      </c>
    </row>
    <row r="108" spans="1:11" x14ac:dyDescent="0.25">
      <c r="A108" s="653"/>
      <c r="B108" s="653"/>
      <c r="C108" s="422" t="s">
        <v>107</v>
      </c>
      <c r="D108" s="267">
        <v>2</v>
      </c>
      <c r="E108" s="267">
        <v>2</v>
      </c>
      <c r="F108" s="267">
        <v>0</v>
      </c>
      <c r="G108" s="267">
        <v>0</v>
      </c>
      <c r="H108" s="267">
        <v>5</v>
      </c>
      <c r="I108" s="267">
        <v>5</v>
      </c>
      <c r="J108" s="262">
        <f t="shared" si="2"/>
        <v>100</v>
      </c>
      <c r="K108" s="262">
        <f t="shared" si="3"/>
        <v>100</v>
      </c>
    </row>
    <row r="109" spans="1:11" x14ac:dyDescent="0.25">
      <c r="A109" s="653"/>
      <c r="B109" s="653"/>
      <c r="C109" s="422" t="s">
        <v>108</v>
      </c>
      <c r="D109" s="267">
        <v>3</v>
      </c>
      <c r="E109" s="267">
        <v>0</v>
      </c>
      <c r="F109" s="267">
        <v>3</v>
      </c>
      <c r="G109" s="267">
        <v>0</v>
      </c>
      <c r="H109" s="267">
        <v>3</v>
      </c>
      <c r="I109" s="267">
        <v>0</v>
      </c>
      <c r="J109" s="262">
        <f t="shared" si="2"/>
        <v>0</v>
      </c>
      <c r="K109" s="262">
        <f t="shared" si="3"/>
        <v>0</v>
      </c>
    </row>
    <row r="110" spans="1:11" x14ac:dyDescent="0.25">
      <c r="A110" s="653"/>
      <c r="B110" s="653"/>
      <c r="C110" s="422" t="s">
        <v>110</v>
      </c>
      <c r="D110" s="267">
        <v>2</v>
      </c>
      <c r="E110" s="267">
        <v>2</v>
      </c>
      <c r="F110" s="267">
        <v>0</v>
      </c>
      <c r="G110" s="267">
        <v>0</v>
      </c>
      <c r="H110" s="267">
        <v>2</v>
      </c>
      <c r="I110" s="267">
        <v>2</v>
      </c>
      <c r="J110" s="262">
        <f t="shared" si="2"/>
        <v>100</v>
      </c>
      <c r="K110" s="262">
        <f t="shared" si="3"/>
        <v>100</v>
      </c>
    </row>
    <row r="111" spans="1:11" x14ac:dyDescent="0.25">
      <c r="A111" s="653"/>
      <c r="B111" s="653"/>
      <c r="C111" s="422" t="s">
        <v>115</v>
      </c>
      <c r="D111" s="267">
        <v>2</v>
      </c>
      <c r="E111" s="267">
        <v>0</v>
      </c>
      <c r="F111" s="267">
        <v>2</v>
      </c>
      <c r="G111" s="267">
        <v>0</v>
      </c>
      <c r="H111" s="267">
        <v>3</v>
      </c>
      <c r="I111" s="267">
        <v>0</v>
      </c>
      <c r="J111" s="262">
        <f t="shared" si="2"/>
        <v>0</v>
      </c>
      <c r="K111" s="262">
        <f t="shared" si="3"/>
        <v>0</v>
      </c>
    </row>
    <row r="112" spans="1:11" x14ac:dyDescent="0.25">
      <c r="A112" s="653"/>
      <c r="B112" s="653"/>
      <c r="C112" s="422" t="s">
        <v>113</v>
      </c>
      <c r="D112" s="267">
        <v>2</v>
      </c>
      <c r="E112" s="267">
        <v>0</v>
      </c>
      <c r="F112" s="267">
        <v>2</v>
      </c>
      <c r="G112" s="267">
        <v>0</v>
      </c>
      <c r="H112" s="267">
        <v>7</v>
      </c>
      <c r="I112" s="267">
        <v>0</v>
      </c>
      <c r="J112" s="262">
        <f t="shared" si="2"/>
        <v>0</v>
      </c>
      <c r="K112" s="262">
        <f t="shared" si="3"/>
        <v>0</v>
      </c>
    </row>
    <row r="113" spans="1:11" x14ac:dyDescent="0.25">
      <c r="A113" s="653"/>
      <c r="B113" s="653"/>
      <c r="C113" s="422" t="s">
        <v>114</v>
      </c>
      <c r="D113" s="267">
        <v>2</v>
      </c>
      <c r="E113" s="267">
        <v>0</v>
      </c>
      <c r="F113" s="267">
        <v>2</v>
      </c>
      <c r="G113" s="267">
        <v>0</v>
      </c>
      <c r="H113" s="267">
        <v>7</v>
      </c>
      <c r="I113" s="267">
        <v>0</v>
      </c>
      <c r="J113" s="262">
        <f t="shared" si="2"/>
        <v>0</v>
      </c>
      <c r="K113" s="262">
        <f t="shared" si="3"/>
        <v>0</v>
      </c>
    </row>
    <row r="114" spans="1:11" x14ac:dyDescent="0.25">
      <c r="A114" s="653"/>
      <c r="B114" s="653"/>
      <c r="C114" s="422" t="s">
        <v>106</v>
      </c>
      <c r="D114" s="267">
        <v>4</v>
      </c>
      <c r="E114" s="267">
        <v>3</v>
      </c>
      <c r="F114" s="267">
        <v>1</v>
      </c>
      <c r="G114" s="267">
        <v>0</v>
      </c>
      <c r="H114" s="267">
        <v>7</v>
      </c>
      <c r="I114" s="267">
        <v>3</v>
      </c>
      <c r="J114" s="262">
        <f t="shared" si="2"/>
        <v>75</v>
      </c>
      <c r="K114" s="262">
        <f t="shared" si="3"/>
        <v>42.857142857142854</v>
      </c>
    </row>
    <row r="115" spans="1:11" x14ac:dyDescent="0.25">
      <c r="A115" s="653"/>
      <c r="B115" s="653"/>
      <c r="C115" s="422" t="s">
        <v>112</v>
      </c>
      <c r="D115" s="267">
        <v>8</v>
      </c>
      <c r="E115" s="267">
        <v>0</v>
      </c>
      <c r="F115" s="267">
        <v>3</v>
      </c>
      <c r="G115" s="267">
        <v>5</v>
      </c>
      <c r="H115" s="267">
        <v>24</v>
      </c>
      <c r="I115" s="267">
        <v>20</v>
      </c>
      <c r="J115" s="262">
        <f t="shared" si="2"/>
        <v>0</v>
      </c>
      <c r="K115" s="262">
        <f t="shared" si="3"/>
        <v>83.333333333333343</v>
      </c>
    </row>
    <row r="116" spans="1:11" x14ac:dyDescent="0.25">
      <c r="A116" s="653"/>
      <c r="B116" s="653"/>
      <c r="C116" s="422" t="s">
        <v>109</v>
      </c>
      <c r="D116" s="267">
        <v>3</v>
      </c>
      <c r="E116" s="267">
        <v>0</v>
      </c>
      <c r="F116" s="267">
        <v>3</v>
      </c>
      <c r="G116" s="267">
        <v>0</v>
      </c>
      <c r="H116" s="267">
        <v>3</v>
      </c>
      <c r="I116" s="267">
        <v>0</v>
      </c>
      <c r="J116" s="262">
        <f t="shared" si="2"/>
        <v>0</v>
      </c>
      <c r="K116" s="262">
        <f t="shared" si="3"/>
        <v>0</v>
      </c>
    </row>
    <row r="117" spans="1:11" x14ac:dyDescent="0.25">
      <c r="A117" s="653"/>
      <c r="B117" s="653"/>
      <c r="C117" s="422" t="s">
        <v>111</v>
      </c>
      <c r="D117" s="267">
        <v>2</v>
      </c>
      <c r="E117" s="267">
        <v>0</v>
      </c>
      <c r="F117" s="267">
        <v>2</v>
      </c>
      <c r="G117" s="267">
        <v>0</v>
      </c>
      <c r="H117" s="267">
        <v>3</v>
      </c>
      <c r="I117" s="267">
        <v>0</v>
      </c>
      <c r="J117" s="262">
        <f t="shared" si="2"/>
        <v>0</v>
      </c>
      <c r="K117" s="262">
        <f t="shared" si="3"/>
        <v>0</v>
      </c>
    </row>
    <row r="118" spans="1:11" x14ac:dyDescent="0.25">
      <c r="A118" s="653"/>
      <c r="B118" s="653" t="s">
        <v>187</v>
      </c>
      <c r="C118" s="422" t="s">
        <v>281</v>
      </c>
      <c r="D118" s="267">
        <v>65</v>
      </c>
      <c r="E118" s="267">
        <v>29</v>
      </c>
      <c r="F118" s="267">
        <v>35.000000000000007</v>
      </c>
      <c r="G118" s="269">
        <v>0.99999999999999989</v>
      </c>
      <c r="H118" s="267">
        <v>157</v>
      </c>
      <c r="I118" s="267">
        <v>51</v>
      </c>
      <c r="J118" s="262">
        <f t="shared" si="2"/>
        <v>44.61538461538462</v>
      </c>
      <c r="K118" s="262">
        <f t="shared" si="3"/>
        <v>32.484076433121018</v>
      </c>
    </row>
    <row r="119" spans="1:11" x14ac:dyDescent="0.25">
      <c r="A119" s="653"/>
      <c r="B119" s="653"/>
      <c r="C119" s="422" t="s">
        <v>85</v>
      </c>
      <c r="D119" s="267">
        <v>4</v>
      </c>
      <c r="E119" s="267">
        <v>1</v>
      </c>
      <c r="F119" s="267">
        <v>2</v>
      </c>
      <c r="G119" s="267">
        <v>1</v>
      </c>
      <c r="H119" s="267">
        <v>6</v>
      </c>
      <c r="I119" s="267">
        <v>1</v>
      </c>
      <c r="J119" s="262">
        <f t="shared" si="2"/>
        <v>25</v>
      </c>
      <c r="K119" s="262">
        <f t="shared" si="3"/>
        <v>16.666666666666664</v>
      </c>
    </row>
    <row r="120" spans="1:11" x14ac:dyDescent="0.25">
      <c r="A120" s="653"/>
      <c r="B120" s="653"/>
      <c r="C120" s="422" t="s">
        <v>79</v>
      </c>
      <c r="D120" s="267">
        <v>11</v>
      </c>
      <c r="E120" s="267">
        <v>2</v>
      </c>
      <c r="F120" s="267">
        <v>9</v>
      </c>
      <c r="G120" s="267">
        <v>0</v>
      </c>
      <c r="H120" s="267">
        <v>28</v>
      </c>
      <c r="I120" s="267">
        <v>20</v>
      </c>
      <c r="J120" s="262">
        <f t="shared" si="2"/>
        <v>18.181818181818183</v>
      </c>
      <c r="K120" s="262">
        <f t="shared" si="3"/>
        <v>71.428571428571431</v>
      </c>
    </row>
    <row r="121" spans="1:11" x14ac:dyDescent="0.25">
      <c r="A121" s="653"/>
      <c r="B121" s="653"/>
      <c r="C121" s="422" t="s">
        <v>81</v>
      </c>
      <c r="D121" s="267">
        <v>6</v>
      </c>
      <c r="E121" s="267">
        <v>6</v>
      </c>
      <c r="F121" s="267">
        <v>0</v>
      </c>
      <c r="G121" s="267">
        <v>0</v>
      </c>
      <c r="H121" s="267">
        <v>6</v>
      </c>
      <c r="I121" s="267">
        <v>6</v>
      </c>
      <c r="J121" s="262">
        <f t="shared" si="2"/>
        <v>100</v>
      </c>
      <c r="K121" s="262">
        <f t="shared" si="3"/>
        <v>100</v>
      </c>
    </row>
    <row r="122" spans="1:11" x14ac:dyDescent="0.25">
      <c r="A122" s="653"/>
      <c r="B122" s="653"/>
      <c r="C122" s="422" t="s">
        <v>88</v>
      </c>
      <c r="D122" s="267">
        <v>8</v>
      </c>
      <c r="E122" s="267">
        <v>6</v>
      </c>
      <c r="F122" s="267">
        <v>2</v>
      </c>
      <c r="G122" s="267">
        <v>0</v>
      </c>
      <c r="H122" s="267">
        <v>31</v>
      </c>
      <c r="I122" s="267">
        <v>3</v>
      </c>
      <c r="J122" s="262">
        <f t="shared" si="2"/>
        <v>75</v>
      </c>
      <c r="K122" s="262">
        <f t="shared" si="3"/>
        <v>9.67741935483871</v>
      </c>
    </row>
    <row r="123" spans="1:11" x14ac:dyDescent="0.25">
      <c r="A123" s="653"/>
      <c r="B123" s="653"/>
      <c r="C123" s="422" t="s">
        <v>86</v>
      </c>
      <c r="D123" s="267">
        <v>9</v>
      </c>
      <c r="E123" s="267">
        <v>0</v>
      </c>
      <c r="F123" s="267">
        <v>9</v>
      </c>
      <c r="G123" s="267">
        <v>0</v>
      </c>
      <c r="H123" s="267">
        <v>31</v>
      </c>
      <c r="I123" s="267">
        <v>0</v>
      </c>
      <c r="J123" s="262">
        <f t="shared" si="2"/>
        <v>0</v>
      </c>
      <c r="K123" s="262">
        <f t="shared" si="3"/>
        <v>0</v>
      </c>
    </row>
    <row r="124" spans="1:11" x14ac:dyDescent="0.25">
      <c r="A124" s="653"/>
      <c r="B124" s="653"/>
      <c r="C124" s="422" t="s">
        <v>82</v>
      </c>
      <c r="D124" s="267">
        <v>4</v>
      </c>
      <c r="E124" s="267">
        <v>1</v>
      </c>
      <c r="F124" s="267">
        <v>3</v>
      </c>
      <c r="G124" s="267">
        <v>0</v>
      </c>
      <c r="H124" s="267">
        <v>8</v>
      </c>
      <c r="I124" s="267">
        <v>1</v>
      </c>
      <c r="J124" s="262">
        <f t="shared" si="2"/>
        <v>25</v>
      </c>
      <c r="K124" s="262">
        <f t="shared" si="3"/>
        <v>12.5</v>
      </c>
    </row>
    <row r="125" spans="1:11" x14ac:dyDescent="0.25">
      <c r="A125" s="653"/>
      <c r="B125" s="653"/>
      <c r="C125" s="422" t="s">
        <v>83</v>
      </c>
      <c r="D125" s="267">
        <v>4</v>
      </c>
      <c r="E125" s="267">
        <v>4</v>
      </c>
      <c r="F125" s="267">
        <v>0</v>
      </c>
      <c r="G125" s="267">
        <v>0</v>
      </c>
      <c r="H125" s="267">
        <v>4</v>
      </c>
      <c r="I125" s="267">
        <v>4</v>
      </c>
      <c r="J125" s="262">
        <f t="shared" si="2"/>
        <v>100</v>
      </c>
      <c r="K125" s="262">
        <f t="shared" si="3"/>
        <v>100</v>
      </c>
    </row>
    <row r="126" spans="1:11" x14ac:dyDescent="0.25">
      <c r="A126" s="653"/>
      <c r="B126" s="653"/>
      <c r="C126" s="422" t="s">
        <v>87</v>
      </c>
      <c r="D126" s="267">
        <v>9</v>
      </c>
      <c r="E126" s="267">
        <v>0</v>
      </c>
      <c r="F126" s="267">
        <v>9</v>
      </c>
      <c r="G126" s="267">
        <v>0</v>
      </c>
      <c r="H126" s="267">
        <v>26</v>
      </c>
      <c r="I126" s="267">
        <v>0</v>
      </c>
      <c r="J126" s="262">
        <f t="shared" si="2"/>
        <v>0</v>
      </c>
      <c r="K126" s="262">
        <f t="shared" si="3"/>
        <v>0</v>
      </c>
    </row>
    <row r="127" spans="1:11" x14ac:dyDescent="0.25">
      <c r="A127" s="653"/>
      <c r="B127" s="653"/>
      <c r="C127" s="422" t="s">
        <v>80</v>
      </c>
      <c r="D127" s="267">
        <v>5</v>
      </c>
      <c r="E127" s="267">
        <v>4</v>
      </c>
      <c r="F127" s="267">
        <v>1</v>
      </c>
      <c r="G127" s="267">
        <v>0</v>
      </c>
      <c r="H127" s="267">
        <v>7</v>
      </c>
      <c r="I127" s="267">
        <v>6</v>
      </c>
      <c r="J127" s="262">
        <f t="shared" si="2"/>
        <v>80</v>
      </c>
      <c r="K127" s="262">
        <f t="shared" si="3"/>
        <v>85.714285714285708</v>
      </c>
    </row>
    <row r="128" spans="1:11" x14ac:dyDescent="0.25">
      <c r="A128" s="653"/>
      <c r="B128" s="653"/>
      <c r="C128" s="422" t="s">
        <v>84</v>
      </c>
      <c r="D128" s="267">
        <v>5</v>
      </c>
      <c r="E128" s="267">
        <v>5</v>
      </c>
      <c r="F128" s="267">
        <v>0</v>
      </c>
      <c r="G128" s="267">
        <v>0</v>
      </c>
      <c r="H128" s="267">
        <v>10</v>
      </c>
      <c r="I128" s="267">
        <v>10</v>
      </c>
      <c r="J128" s="262">
        <f t="shared" si="2"/>
        <v>100</v>
      </c>
      <c r="K128" s="262">
        <f t="shared" si="3"/>
        <v>100</v>
      </c>
    </row>
    <row r="129" spans="1:11" x14ac:dyDescent="0.25">
      <c r="A129" s="653"/>
      <c r="B129" s="653" t="s">
        <v>186</v>
      </c>
      <c r="C129" s="422" t="s">
        <v>281</v>
      </c>
      <c r="D129" s="267">
        <v>3</v>
      </c>
      <c r="E129" s="267">
        <v>0</v>
      </c>
      <c r="F129" s="267">
        <v>3</v>
      </c>
      <c r="G129" s="267">
        <v>0</v>
      </c>
      <c r="H129" s="267">
        <v>12</v>
      </c>
      <c r="I129" s="267">
        <v>5</v>
      </c>
      <c r="J129" s="262">
        <f t="shared" si="2"/>
        <v>0</v>
      </c>
      <c r="K129" s="262">
        <f t="shared" si="3"/>
        <v>41.666666666666671</v>
      </c>
    </row>
    <row r="130" spans="1:11" x14ac:dyDescent="0.25">
      <c r="A130" s="653"/>
      <c r="B130" s="653"/>
      <c r="C130" s="422" t="s">
        <v>74</v>
      </c>
      <c r="D130" s="267">
        <v>0</v>
      </c>
      <c r="E130" s="268"/>
      <c r="F130" s="268"/>
      <c r="G130" s="268"/>
      <c r="H130" s="268"/>
      <c r="I130" s="268"/>
      <c r="J130" s="262"/>
      <c r="K130" s="262"/>
    </row>
    <row r="131" spans="1:11" x14ac:dyDescent="0.25">
      <c r="A131" s="653"/>
      <c r="B131" s="653"/>
      <c r="C131" s="422" t="s">
        <v>76</v>
      </c>
      <c r="D131" s="267">
        <v>1</v>
      </c>
      <c r="E131" s="267">
        <v>0</v>
      </c>
      <c r="F131" s="267">
        <v>1</v>
      </c>
      <c r="G131" s="267">
        <v>0</v>
      </c>
      <c r="H131" s="267">
        <v>6</v>
      </c>
      <c r="I131" s="267">
        <v>5</v>
      </c>
      <c r="J131" s="262">
        <f t="shared" si="2"/>
        <v>0</v>
      </c>
      <c r="K131" s="262">
        <f t="shared" si="3"/>
        <v>83.333333333333343</v>
      </c>
    </row>
    <row r="132" spans="1:11" x14ac:dyDescent="0.25">
      <c r="A132" s="653"/>
      <c r="B132" s="653"/>
      <c r="C132" s="422" t="s">
        <v>72</v>
      </c>
      <c r="D132" s="267">
        <v>0</v>
      </c>
      <c r="E132" s="268"/>
      <c r="F132" s="268"/>
      <c r="G132" s="268"/>
      <c r="H132" s="268"/>
      <c r="I132" s="268"/>
      <c r="J132" s="262"/>
      <c r="K132" s="262"/>
    </row>
    <row r="133" spans="1:11" x14ac:dyDescent="0.25">
      <c r="A133" s="653"/>
      <c r="B133" s="653"/>
      <c r="C133" s="422" t="s">
        <v>75</v>
      </c>
      <c r="D133" s="267">
        <v>0</v>
      </c>
      <c r="E133" s="268"/>
      <c r="F133" s="268"/>
      <c r="G133" s="268"/>
      <c r="H133" s="268"/>
      <c r="I133" s="268"/>
      <c r="J133" s="262"/>
      <c r="K133" s="262"/>
    </row>
    <row r="134" spans="1:11" x14ac:dyDescent="0.25">
      <c r="A134" s="653"/>
      <c r="B134" s="653"/>
      <c r="C134" s="422" t="s">
        <v>73</v>
      </c>
      <c r="D134" s="267">
        <v>0</v>
      </c>
      <c r="E134" s="268"/>
      <c r="F134" s="268"/>
      <c r="G134" s="268"/>
      <c r="H134" s="268"/>
      <c r="I134" s="268"/>
      <c r="J134" s="262"/>
      <c r="K134" s="262"/>
    </row>
    <row r="135" spans="1:11" x14ac:dyDescent="0.25">
      <c r="A135" s="653"/>
      <c r="B135" s="653"/>
      <c r="C135" s="422" t="s">
        <v>78</v>
      </c>
      <c r="D135" s="267">
        <v>0</v>
      </c>
      <c r="E135" s="268"/>
      <c r="F135" s="268"/>
      <c r="G135" s="268"/>
      <c r="H135" s="268"/>
      <c r="I135" s="268"/>
      <c r="J135" s="262"/>
      <c r="K135" s="262"/>
    </row>
    <row r="136" spans="1:11" x14ac:dyDescent="0.25">
      <c r="A136" s="653"/>
      <c r="B136" s="653"/>
      <c r="C136" s="422" t="s">
        <v>64</v>
      </c>
      <c r="D136" s="267">
        <v>1</v>
      </c>
      <c r="E136" s="267">
        <v>0</v>
      </c>
      <c r="F136" s="267">
        <v>1</v>
      </c>
      <c r="G136" s="267">
        <v>0</v>
      </c>
      <c r="H136" s="267">
        <v>5</v>
      </c>
      <c r="I136" s="267">
        <v>0</v>
      </c>
      <c r="J136" s="262">
        <f t="shared" ref="J136:J137" si="4">E136/D136*100</f>
        <v>0</v>
      </c>
      <c r="K136" s="262">
        <f t="shared" ref="K136:K137" si="5">I136/H136*100</f>
        <v>0</v>
      </c>
    </row>
    <row r="137" spans="1:11" x14ac:dyDescent="0.25">
      <c r="A137" s="654"/>
      <c r="B137" s="654"/>
      <c r="C137" s="423" t="s">
        <v>77</v>
      </c>
      <c r="D137" s="270">
        <v>1</v>
      </c>
      <c r="E137" s="270">
        <v>0</v>
      </c>
      <c r="F137" s="270">
        <v>1</v>
      </c>
      <c r="G137" s="270">
        <v>0</v>
      </c>
      <c r="H137" s="270">
        <v>1</v>
      </c>
      <c r="I137" s="270">
        <v>0</v>
      </c>
      <c r="J137" s="263">
        <f t="shared" si="4"/>
        <v>0</v>
      </c>
      <c r="K137" s="263">
        <f t="shared" si="5"/>
        <v>0</v>
      </c>
    </row>
  </sheetData>
  <mergeCells count="18">
    <mergeCell ref="A6:C6"/>
    <mergeCell ref="A2:L2"/>
    <mergeCell ref="A4:C5"/>
    <mergeCell ref="D4:G4"/>
    <mergeCell ref="H4:H5"/>
    <mergeCell ref="I4:I5"/>
    <mergeCell ref="J4:J5"/>
    <mergeCell ref="K4:K5"/>
    <mergeCell ref="A7:A137"/>
    <mergeCell ref="B7:C7"/>
    <mergeCell ref="B8:B24"/>
    <mergeCell ref="B25:B42"/>
    <mergeCell ref="B43:B65"/>
    <mergeCell ref="B66:B82"/>
    <mergeCell ref="B83:B105"/>
    <mergeCell ref="B106:B117"/>
    <mergeCell ref="B118:B128"/>
    <mergeCell ref="B129:B137"/>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7"/>
  <sheetViews>
    <sheetView zoomScaleNormal="100" workbookViewId="0">
      <selection activeCell="A7" sqref="A7:K137"/>
    </sheetView>
  </sheetViews>
  <sheetFormatPr defaultColWidth="9.33203125" defaultRowHeight="15.75" x14ac:dyDescent="0.25"/>
  <cols>
    <col min="1" max="1" width="41.1640625" style="113" customWidth="1"/>
    <col min="2" max="2" width="30.83203125" style="113" customWidth="1"/>
    <col min="3" max="3" width="29" style="113" customWidth="1"/>
    <col min="4" max="9" width="9.33203125" style="113"/>
    <col min="10" max="11" width="15.1640625" style="113" bestFit="1" customWidth="1"/>
    <col min="12" max="16384" width="9.33203125" style="113"/>
  </cols>
  <sheetData>
    <row r="1" spans="1:12" ht="17.25" customHeight="1" x14ac:dyDescent="0.25">
      <c r="A1" s="117" t="s">
        <v>400</v>
      </c>
      <c r="B1" s="117"/>
      <c r="C1" s="117"/>
    </row>
    <row r="2" spans="1:12" ht="46.5" customHeight="1" x14ac:dyDescent="0.25">
      <c r="A2" s="624" t="s">
        <v>466</v>
      </c>
      <c r="B2" s="624"/>
      <c r="C2" s="624"/>
      <c r="D2" s="624"/>
      <c r="E2" s="624"/>
      <c r="F2" s="624"/>
      <c r="G2" s="624"/>
      <c r="H2" s="624"/>
      <c r="I2" s="624"/>
      <c r="J2" s="624"/>
      <c r="K2" s="624"/>
      <c r="L2" s="114"/>
    </row>
    <row r="4" spans="1:12" ht="31.5" customHeight="1" x14ac:dyDescent="0.25">
      <c r="A4" s="606"/>
      <c r="B4" s="606"/>
      <c r="C4" s="606"/>
      <c r="D4" s="635" t="s">
        <v>396</v>
      </c>
      <c r="E4" s="635"/>
      <c r="F4" s="635"/>
      <c r="G4" s="635"/>
      <c r="H4" s="627" t="s">
        <v>377</v>
      </c>
      <c r="I4" s="627" t="s">
        <v>378</v>
      </c>
      <c r="J4" s="627" t="s">
        <v>397</v>
      </c>
      <c r="K4" s="627" t="s">
        <v>380</v>
      </c>
    </row>
    <row r="5" spans="1:12" ht="63" x14ac:dyDescent="0.25">
      <c r="A5" s="606"/>
      <c r="B5" s="606"/>
      <c r="C5" s="606"/>
      <c r="D5" s="120" t="s">
        <v>57</v>
      </c>
      <c r="E5" s="120" t="s">
        <v>259</v>
      </c>
      <c r="F5" s="120" t="s">
        <v>258</v>
      </c>
      <c r="G5" s="120" t="s">
        <v>381</v>
      </c>
      <c r="H5" s="627"/>
      <c r="I5" s="627"/>
      <c r="J5" s="627"/>
      <c r="K5" s="627"/>
    </row>
    <row r="6" spans="1:12" ht="15.95" customHeight="1" x14ac:dyDescent="0.25">
      <c r="A6" s="633" t="s">
        <v>426</v>
      </c>
      <c r="B6" s="633"/>
      <c r="C6" s="633"/>
      <c r="D6" s="286">
        <v>645.99999999999909</v>
      </c>
      <c r="E6" s="286">
        <v>544.00000000000023</v>
      </c>
      <c r="F6" s="286">
        <v>99.000000000000071</v>
      </c>
      <c r="G6" s="286">
        <v>3.0000000000000009</v>
      </c>
      <c r="H6" s="286">
        <v>5736.0000000000027</v>
      </c>
      <c r="I6" s="286">
        <v>5185.0000000000018</v>
      </c>
      <c r="J6" s="287">
        <f>E6/D6*100</f>
        <v>84.210526315789622</v>
      </c>
      <c r="K6" s="287">
        <f>I6/H6*100</f>
        <v>90.394002789400261</v>
      </c>
    </row>
    <row r="7" spans="1:12" x14ac:dyDescent="0.25">
      <c r="A7" s="630" t="s">
        <v>489</v>
      </c>
      <c r="B7" s="630" t="s">
        <v>281</v>
      </c>
      <c r="C7" s="630"/>
      <c r="D7" s="479">
        <v>1.0000000000000002</v>
      </c>
      <c r="E7" s="479">
        <v>0</v>
      </c>
      <c r="F7" s="479">
        <v>1</v>
      </c>
      <c r="G7" s="479">
        <v>0</v>
      </c>
      <c r="H7" s="479">
        <v>10</v>
      </c>
      <c r="I7" s="479">
        <v>0</v>
      </c>
      <c r="J7" s="486">
        <f t="shared" ref="J7" si="0">E7/D7*100</f>
        <v>0</v>
      </c>
      <c r="K7" s="486">
        <f t="shared" ref="K7" si="1">I7/H7*100</f>
        <v>0</v>
      </c>
    </row>
    <row r="8" spans="1:12" x14ac:dyDescent="0.25">
      <c r="A8" s="631"/>
      <c r="B8" s="631" t="s">
        <v>188</v>
      </c>
      <c r="C8" s="419" t="s">
        <v>281</v>
      </c>
      <c r="D8" s="201">
        <v>0</v>
      </c>
      <c r="E8" s="202"/>
      <c r="F8" s="202"/>
      <c r="G8" s="202"/>
      <c r="H8" s="202"/>
      <c r="I8" s="202"/>
      <c r="J8" s="288"/>
      <c r="K8" s="288"/>
    </row>
    <row r="9" spans="1:12" x14ac:dyDescent="0.25">
      <c r="A9" s="631"/>
      <c r="B9" s="631"/>
      <c r="C9" s="419" t="s">
        <v>89</v>
      </c>
      <c r="D9" s="201">
        <v>0</v>
      </c>
      <c r="E9" s="202"/>
      <c r="F9" s="202"/>
      <c r="G9" s="202"/>
      <c r="H9" s="202"/>
      <c r="I9" s="202"/>
      <c r="J9" s="288"/>
      <c r="K9" s="288"/>
    </row>
    <row r="10" spans="1:12" x14ac:dyDescent="0.25">
      <c r="A10" s="631"/>
      <c r="B10" s="631"/>
      <c r="C10" s="419" t="s">
        <v>90</v>
      </c>
      <c r="D10" s="201">
        <v>0</v>
      </c>
      <c r="E10" s="202"/>
      <c r="F10" s="202"/>
      <c r="G10" s="202"/>
      <c r="H10" s="202"/>
      <c r="I10" s="202"/>
      <c r="J10" s="288"/>
      <c r="K10" s="288"/>
    </row>
    <row r="11" spans="1:12" x14ac:dyDescent="0.25">
      <c r="A11" s="631"/>
      <c r="B11" s="631"/>
      <c r="C11" s="419" t="s">
        <v>93</v>
      </c>
      <c r="D11" s="201">
        <v>0</v>
      </c>
      <c r="E11" s="202"/>
      <c r="F11" s="202"/>
      <c r="G11" s="202"/>
      <c r="H11" s="202"/>
      <c r="I11" s="202"/>
      <c r="J11" s="288"/>
      <c r="K11" s="288"/>
    </row>
    <row r="12" spans="1:12" x14ac:dyDescent="0.25">
      <c r="A12" s="631"/>
      <c r="B12" s="631"/>
      <c r="C12" s="419" t="s">
        <v>94</v>
      </c>
      <c r="D12" s="201">
        <v>0</v>
      </c>
      <c r="E12" s="202"/>
      <c r="F12" s="202"/>
      <c r="G12" s="202"/>
      <c r="H12" s="202"/>
      <c r="I12" s="202"/>
      <c r="J12" s="288"/>
      <c r="K12" s="288"/>
    </row>
    <row r="13" spans="1:12" x14ac:dyDescent="0.25">
      <c r="A13" s="631"/>
      <c r="B13" s="631"/>
      <c r="C13" s="419" t="s">
        <v>100</v>
      </c>
      <c r="D13" s="201">
        <v>0</v>
      </c>
      <c r="E13" s="202"/>
      <c r="F13" s="202"/>
      <c r="G13" s="202"/>
      <c r="H13" s="202"/>
      <c r="I13" s="202"/>
      <c r="J13" s="288"/>
      <c r="K13" s="288"/>
    </row>
    <row r="14" spans="1:12" x14ac:dyDescent="0.25">
      <c r="A14" s="631"/>
      <c r="B14" s="631"/>
      <c r="C14" s="419" t="s">
        <v>98</v>
      </c>
      <c r="D14" s="201">
        <v>0</v>
      </c>
      <c r="E14" s="202"/>
      <c r="F14" s="202"/>
      <c r="G14" s="202"/>
      <c r="H14" s="202"/>
      <c r="I14" s="202"/>
      <c r="J14" s="288"/>
      <c r="K14" s="288"/>
    </row>
    <row r="15" spans="1:12" x14ac:dyDescent="0.25">
      <c r="A15" s="631"/>
      <c r="B15" s="631"/>
      <c r="C15" s="419" t="s">
        <v>104</v>
      </c>
      <c r="D15" s="201">
        <v>0</v>
      </c>
      <c r="E15" s="202"/>
      <c r="F15" s="202"/>
      <c r="G15" s="202"/>
      <c r="H15" s="202"/>
      <c r="I15" s="202"/>
      <c r="J15" s="288"/>
      <c r="K15" s="288"/>
    </row>
    <row r="16" spans="1:12" x14ac:dyDescent="0.25">
      <c r="A16" s="631"/>
      <c r="B16" s="631"/>
      <c r="C16" s="419" t="s">
        <v>92</v>
      </c>
      <c r="D16" s="201">
        <v>0</v>
      </c>
      <c r="E16" s="202"/>
      <c r="F16" s="202"/>
      <c r="G16" s="202"/>
      <c r="H16" s="202"/>
      <c r="I16" s="202"/>
      <c r="J16" s="288"/>
      <c r="K16" s="288"/>
    </row>
    <row r="17" spans="1:11" x14ac:dyDescent="0.25">
      <c r="A17" s="631"/>
      <c r="B17" s="631"/>
      <c r="C17" s="419" t="s">
        <v>103</v>
      </c>
      <c r="D17" s="201">
        <v>0</v>
      </c>
      <c r="E17" s="202"/>
      <c r="F17" s="202"/>
      <c r="G17" s="202"/>
      <c r="H17" s="202"/>
      <c r="I17" s="202"/>
      <c r="J17" s="288"/>
      <c r="K17" s="288"/>
    </row>
    <row r="18" spans="1:11" x14ac:dyDescent="0.25">
      <c r="A18" s="631"/>
      <c r="B18" s="631"/>
      <c r="C18" s="419" t="s">
        <v>95</v>
      </c>
      <c r="D18" s="201">
        <v>0</v>
      </c>
      <c r="E18" s="202"/>
      <c r="F18" s="202"/>
      <c r="G18" s="202"/>
      <c r="H18" s="202"/>
      <c r="I18" s="202"/>
      <c r="J18" s="288"/>
      <c r="K18" s="288"/>
    </row>
    <row r="19" spans="1:11" x14ac:dyDescent="0.25">
      <c r="A19" s="631"/>
      <c r="B19" s="631"/>
      <c r="C19" s="419" t="s">
        <v>102</v>
      </c>
      <c r="D19" s="201">
        <v>0</v>
      </c>
      <c r="E19" s="202"/>
      <c r="F19" s="202"/>
      <c r="G19" s="202"/>
      <c r="H19" s="202"/>
      <c r="I19" s="202"/>
      <c r="J19" s="288"/>
      <c r="K19" s="288"/>
    </row>
    <row r="20" spans="1:11" x14ac:dyDescent="0.25">
      <c r="A20" s="631"/>
      <c r="B20" s="631"/>
      <c r="C20" s="419" t="s">
        <v>96</v>
      </c>
      <c r="D20" s="201">
        <v>0</v>
      </c>
      <c r="E20" s="202"/>
      <c r="F20" s="202"/>
      <c r="G20" s="202"/>
      <c r="H20" s="202"/>
      <c r="I20" s="202"/>
      <c r="J20" s="288"/>
      <c r="K20" s="288"/>
    </row>
    <row r="21" spans="1:11" x14ac:dyDescent="0.25">
      <c r="A21" s="631"/>
      <c r="B21" s="631"/>
      <c r="C21" s="419" t="s">
        <v>91</v>
      </c>
      <c r="D21" s="201">
        <v>0</v>
      </c>
      <c r="E21" s="202"/>
      <c r="F21" s="202"/>
      <c r="G21" s="202"/>
      <c r="H21" s="202"/>
      <c r="I21" s="202"/>
      <c r="J21" s="288"/>
      <c r="K21" s="288"/>
    </row>
    <row r="22" spans="1:11" x14ac:dyDescent="0.25">
      <c r="A22" s="631"/>
      <c r="B22" s="631"/>
      <c r="C22" s="419" t="s">
        <v>101</v>
      </c>
      <c r="D22" s="201">
        <v>0</v>
      </c>
      <c r="E22" s="202"/>
      <c r="F22" s="202"/>
      <c r="G22" s="202"/>
      <c r="H22" s="202"/>
      <c r="I22" s="202"/>
      <c r="J22" s="288"/>
      <c r="K22" s="288"/>
    </row>
    <row r="23" spans="1:11" x14ac:dyDescent="0.25">
      <c r="A23" s="631"/>
      <c r="B23" s="631"/>
      <c r="C23" s="419" t="s">
        <v>97</v>
      </c>
      <c r="D23" s="201">
        <v>0</v>
      </c>
      <c r="E23" s="202"/>
      <c r="F23" s="202"/>
      <c r="G23" s="202"/>
      <c r="H23" s="202"/>
      <c r="I23" s="202"/>
      <c r="J23" s="288"/>
      <c r="K23" s="288"/>
    </row>
    <row r="24" spans="1:11" x14ac:dyDescent="0.25">
      <c r="A24" s="631"/>
      <c r="B24" s="631"/>
      <c r="C24" s="419" t="s">
        <v>99</v>
      </c>
      <c r="D24" s="201">
        <v>0</v>
      </c>
      <c r="E24" s="202"/>
      <c r="F24" s="202"/>
      <c r="G24" s="202"/>
      <c r="H24" s="202"/>
      <c r="I24" s="202"/>
      <c r="J24" s="288"/>
      <c r="K24" s="288"/>
    </row>
    <row r="25" spans="1:11" x14ac:dyDescent="0.25">
      <c r="A25" s="631"/>
      <c r="B25" s="631" t="s">
        <v>190</v>
      </c>
      <c r="C25" s="419" t="s">
        <v>281</v>
      </c>
      <c r="D25" s="201">
        <v>0</v>
      </c>
      <c r="E25" s="202"/>
      <c r="F25" s="202"/>
      <c r="G25" s="202"/>
      <c r="H25" s="202"/>
      <c r="I25" s="202"/>
      <c r="J25" s="288"/>
      <c r="K25" s="288"/>
    </row>
    <row r="26" spans="1:11" x14ac:dyDescent="0.25">
      <c r="A26" s="631"/>
      <c r="B26" s="631"/>
      <c r="C26" s="419" t="s">
        <v>116</v>
      </c>
      <c r="D26" s="201">
        <v>0</v>
      </c>
      <c r="E26" s="202"/>
      <c r="F26" s="202"/>
      <c r="G26" s="202"/>
      <c r="H26" s="202"/>
      <c r="I26" s="202"/>
      <c r="J26" s="288"/>
      <c r="K26" s="288"/>
    </row>
    <row r="27" spans="1:11" x14ac:dyDescent="0.25">
      <c r="A27" s="631"/>
      <c r="B27" s="631"/>
      <c r="C27" s="419" t="s">
        <v>128</v>
      </c>
      <c r="D27" s="201">
        <v>0</v>
      </c>
      <c r="E27" s="202"/>
      <c r="F27" s="202"/>
      <c r="G27" s="202"/>
      <c r="H27" s="202"/>
      <c r="I27" s="202"/>
      <c r="J27" s="288"/>
      <c r="K27" s="288"/>
    </row>
    <row r="28" spans="1:11" x14ac:dyDescent="0.25">
      <c r="A28" s="631"/>
      <c r="B28" s="631"/>
      <c r="C28" s="419" t="s">
        <v>126</v>
      </c>
      <c r="D28" s="201">
        <v>0</v>
      </c>
      <c r="E28" s="202"/>
      <c r="F28" s="202"/>
      <c r="G28" s="202"/>
      <c r="H28" s="202"/>
      <c r="I28" s="202"/>
      <c r="J28" s="288"/>
      <c r="K28" s="288"/>
    </row>
    <row r="29" spans="1:11" x14ac:dyDescent="0.25">
      <c r="A29" s="631"/>
      <c r="B29" s="631"/>
      <c r="C29" s="419" t="s">
        <v>121</v>
      </c>
      <c r="D29" s="201">
        <v>0</v>
      </c>
      <c r="E29" s="202"/>
      <c r="F29" s="202"/>
      <c r="G29" s="202"/>
      <c r="H29" s="202"/>
      <c r="I29" s="202"/>
      <c r="J29" s="288"/>
      <c r="K29" s="288"/>
    </row>
    <row r="30" spans="1:11" x14ac:dyDescent="0.25">
      <c r="A30" s="631"/>
      <c r="B30" s="631"/>
      <c r="C30" s="419" t="s">
        <v>130</v>
      </c>
      <c r="D30" s="201">
        <v>0</v>
      </c>
      <c r="E30" s="202"/>
      <c r="F30" s="202"/>
      <c r="G30" s="202"/>
      <c r="H30" s="202"/>
      <c r="I30" s="202"/>
      <c r="J30" s="288"/>
      <c r="K30" s="288"/>
    </row>
    <row r="31" spans="1:11" x14ac:dyDescent="0.25">
      <c r="A31" s="631"/>
      <c r="B31" s="631"/>
      <c r="C31" s="419" t="s">
        <v>127</v>
      </c>
      <c r="D31" s="201">
        <v>0</v>
      </c>
      <c r="E31" s="202"/>
      <c r="F31" s="202"/>
      <c r="G31" s="202"/>
      <c r="H31" s="202"/>
      <c r="I31" s="202"/>
      <c r="J31" s="288"/>
      <c r="K31" s="288"/>
    </row>
    <row r="32" spans="1:11" x14ac:dyDescent="0.25">
      <c r="A32" s="631"/>
      <c r="B32" s="631"/>
      <c r="C32" s="419" t="s">
        <v>123</v>
      </c>
      <c r="D32" s="201">
        <v>0</v>
      </c>
      <c r="E32" s="202"/>
      <c r="F32" s="202"/>
      <c r="G32" s="202"/>
      <c r="H32" s="202"/>
      <c r="I32" s="202"/>
      <c r="J32" s="288"/>
      <c r="K32" s="288"/>
    </row>
    <row r="33" spans="1:11" x14ac:dyDescent="0.25">
      <c r="A33" s="631"/>
      <c r="B33" s="631"/>
      <c r="C33" s="419" t="s">
        <v>129</v>
      </c>
      <c r="D33" s="201">
        <v>0</v>
      </c>
      <c r="E33" s="202"/>
      <c r="F33" s="202"/>
      <c r="G33" s="202"/>
      <c r="H33" s="202"/>
      <c r="I33" s="202"/>
      <c r="J33" s="288"/>
      <c r="K33" s="288"/>
    </row>
    <row r="34" spans="1:11" x14ac:dyDescent="0.25">
      <c r="A34" s="631"/>
      <c r="B34" s="631"/>
      <c r="C34" s="419" t="s">
        <v>125</v>
      </c>
      <c r="D34" s="201">
        <v>0</v>
      </c>
      <c r="E34" s="202"/>
      <c r="F34" s="202"/>
      <c r="G34" s="202"/>
      <c r="H34" s="202"/>
      <c r="I34" s="202"/>
      <c r="J34" s="288"/>
      <c r="K34" s="288"/>
    </row>
    <row r="35" spans="1:11" x14ac:dyDescent="0.25">
      <c r="A35" s="631"/>
      <c r="B35" s="631"/>
      <c r="C35" s="419" t="s">
        <v>117</v>
      </c>
      <c r="D35" s="201">
        <v>0</v>
      </c>
      <c r="E35" s="202"/>
      <c r="F35" s="202"/>
      <c r="G35" s="202"/>
      <c r="H35" s="202"/>
      <c r="I35" s="202"/>
      <c r="J35" s="288"/>
      <c r="K35" s="288"/>
    </row>
    <row r="36" spans="1:11" x14ac:dyDescent="0.25">
      <c r="A36" s="631"/>
      <c r="B36" s="631"/>
      <c r="C36" s="419" t="s">
        <v>124</v>
      </c>
      <c r="D36" s="201">
        <v>0</v>
      </c>
      <c r="E36" s="202"/>
      <c r="F36" s="202"/>
      <c r="G36" s="202"/>
      <c r="H36" s="202"/>
      <c r="I36" s="202"/>
      <c r="J36" s="288"/>
      <c r="K36" s="288"/>
    </row>
    <row r="37" spans="1:11" x14ac:dyDescent="0.25">
      <c r="A37" s="631"/>
      <c r="B37" s="631"/>
      <c r="C37" s="419" t="s">
        <v>131</v>
      </c>
      <c r="D37" s="201">
        <v>0</v>
      </c>
      <c r="E37" s="202"/>
      <c r="F37" s="202"/>
      <c r="G37" s="202"/>
      <c r="H37" s="202"/>
      <c r="I37" s="202"/>
      <c r="J37" s="288"/>
      <c r="K37" s="288"/>
    </row>
    <row r="38" spans="1:11" x14ac:dyDescent="0.25">
      <c r="A38" s="631"/>
      <c r="B38" s="631"/>
      <c r="C38" s="419" t="s">
        <v>119</v>
      </c>
      <c r="D38" s="201">
        <v>0</v>
      </c>
      <c r="E38" s="202"/>
      <c r="F38" s="202"/>
      <c r="G38" s="202"/>
      <c r="H38" s="202"/>
      <c r="I38" s="202"/>
      <c r="J38" s="288"/>
      <c r="K38" s="288"/>
    </row>
    <row r="39" spans="1:11" x14ac:dyDescent="0.25">
      <c r="A39" s="631"/>
      <c r="B39" s="631"/>
      <c r="C39" s="419" t="s">
        <v>68</v>
      </c>
      <c r="D39" s="201">
        <v>0</v>
      </c>
      <c r="E39" s="202"/>
      <c r="F39" s="202"/>
      <c r="G39" s="202"/>
      <c r="H39" s="202"/>
      <c r="I39" s="202"/>
      <c r="J39" s="288"/>
      <c r="K39" s="288"/>
    </row>
    <row r="40" spans="1:11" x14ac:dyDescent="0.25">
      <c r="A40" s="631"/>
      <c r="B40" s="631"/>
      <c r="C40" s="419" t="s">
        <v>122</v>
      </c>
      <c r="D40" s="201">
        <v>0</v>
      </c>
      <c r="E40" s="202"/>
      <c r="F40" s="202"/>
      <c r="G40" s="202"/>
      <c r="H40" s="202"/>
      <c r="I40" s="202"/>
      <c r="J40" s="288"/>
      <c r="K40" s="288"/>
    </row>
    <row r="41" spans="1:11" x14ac:dyDescent="0.25">
      <c r="A41" s="631"/>
      <c r="B41" s="631"/>
      <c r="C41" s="419" t="s">
        <v>118</v>
      </c>
      <c r="D41" s="201">
        <v>0</v>
      </c>
      <c r="E41" s="202"/>
      <c r="F41" s="202"/>
      <c r="G41" s="202"/>
      <c r="H41" s="202"/>
      <c r="I41" s="202"/>
      <c r="J41" s="288"/>
      <c r="K41" s="288"/>
    </row>
    <row r="42" spans="1:11" x14ac:dyDescent="0.25">
      <c r="A42" s="631"/>
      <c r="B42" s="631"/>
      <c r="C42" s="419" t="s">
        <v>120</v>
      </c>
      <c r="D42" s="201">
        <v>0</v>
      </c>
      <c r="E42" s="202"/>
      <c r="F42" s="202"/>
      <c r="G42" s="202"/>
      <c r="H42" s="202"/>
      <c r="I42" s="202"/>
      <c r="J42" s="288"/>
      <c r="K42" s="288"/>
    </row>
    <row r="43" spans="1:11" x14ac:dyDescent="0.25">
      <c r="A43" s="631"/>
      <c r="B43" s="631" t="s">
        <v>191</v>
      </c>
      <c r="C43" s="419" t="s">
        <v>281</v>
      </c>
      <c r="D43" s="201">
        <v>0</v>
      </c>
      <c r="E43" s="202"/>
      <c r="F43" s="202"/>
      <c r="G43" s="202"/>
      <c r="H43" s="202"/>
      <c r="I43" s="202"/>
      <c r="J43" s="288"/>
      <c r="K43" s="288"/>
    </row>
    <row r="44" spans="1:11" x14ac:dyDescent="0.25">
      <c r="A44" s="631"/>
      <c r="B44" s="631"/>
      <c r="C44" s="419" t="s">
        <v>132</v>
      </c>
      <c r="D44" s="201">
        <v>0</v>
      </c>
      <c r="E44" s="202"/>
      <c r="F44" s="202"/>
      <c r="G44" s="202"/>
      <c r="H44" s="202"/>
      <c r="I44" s="202"/>
      <c r="J44" s="288"/>
      <c r="K44" s="288"/>
    </row>
    <row r="45" spans="1:11" x14ac:dyDescent="0.25">
      <c r="A45" s="631"/>
      <c r="B45" s="631"/>
      <c r="C45" s="419" t="s">
        <v>135</v>
      </c>
      <c r="D45" s="201">
        <v>0</v>
      </c>
      <c r="E45" s="202"/>
      <c r="F45" s="202"/>
      <c r="G45" s="202"/>
      <c r="H45" s="202"/>
      <c r="I45" s="202"/>
      <c r="J45" s="288"/>
      <c r="K45" s="288"/>
    </row>
    <row r="46" spans="1:11" x14ac:dyDescent="0.25">
      <c r="A46" s="631"/>
      <c r="B46" s="631"/>
      <c r="C46" s="419" t="s">
        <v>145</v>
      </c>
      <c r="D46" s="201">
        <v>0</v>
      </c>
      <c r="E46" s="202"/>
      <c r="F46" s="202"/>
      <c r="G46" s="202"/>
      <c r="H46" s="202"/>
      <c r="I46" s="202"/>
      <c r="J46" s="288"/>
      <c r="K46" s="288"/>
    </row>
    <row r="47" spans="1:11" x14ac:dyDescent="0.25">
      <c r="A47" s="631"/>
      <c r="B47" s="631"/>
      <c r="C47" s="419" t="s">
        <v>137</v>
      </c>
      <c r="D47" s="201">
        <v>0</v>
      </c>
      <c r="E47" s="202"/>
      <c r="F47" s="202"/>
      <c r="G47" s="202"/>
      <c r="H47" s="202"/>
      <c r="I47" s="202"/>
      <c r="J47" s="288"/>
      <c r="K47" s="288"/>
    </row>
    <row r="48" spans="1:11" x14ac:dyDescent="0.25">
      <c r="A48" s="631"/>
      <c r="B48" s="631"/>
      <c r="C48" s="419" t="s">
        <v>149</v>
      </c>
      <c r="D48" s="201">
        <v>0</v>
      </c>
      <c r="E48" s="202"/>
      <c r="F48" s="202"/>
      <c r="G48" s="202"/>
      <c r="H48" s="202"/>
      <c r="I48" s="202"/>
      <c r="J48" s="288"/>
      <c r="K48" s="288"/>
    </row>
    <row r="49" spans="1:11" x14ac:dyDescent="0.25">
      <c r="A49" s="631"/>
      <c r="B49" s="631"/>
      <c r="C49" s="419" t="s">
        <v>146</v>
      </c>
      <c r="D49" s="201">
        <v>0</v>
      </c>
      <c r="E49" s="202"/>
      <c r="F49" s="202"/>
      <c r="G49" s="202"/>
      <c r="H49" s="202"/>
      <c r="I49" s="202"/>
      <c r="J49" s="288"/>
      <c r="K49" s="288"/>
    </row>
    <row r="50" spans="1:11" x14ac:dyDescent="0.25">
      <c r="A50" s="631"/>
      <c r="B50" s="631"/>
      <c r="C50" s="419" t="s">
        <v>69</v>
      </c>
      <c r="D50" s="201">
        <v>0</v>
      </c>
      <c r="E50" s="202"/>
      <c r="F50" s="202"/>
      <c r="G50" s="202"/>
      <c r="H50" s="202"/>
      <c r="I50" s="202"/>
      <c r="J50" s="288"/>
      <c r="K50" s="288"/>
    </row>
    <row r="51" spans="1:11" x14ac:dyDescent="0.25">
      <c r="A51" s="631"/>
      <c r="B51" s="631"/>
      <c r="C51" s="419" t="s">
        <v>143</v>
      </c>
      <c r="D51" s="201">
        <v>0</v>
      </c>
      <c r="E51" s="202"/>
      <c r="F51" s="202"/>
      <c r="G51" s="202"/>
      <c r="H51" s="202"/>
      <c r="I51" s="202"/>
      <c r="J51" s="288"/>
      <c r="K51" s="288"/>
    </row>
    <row r="52" spans="1:11" x14ac:dyDescent="0.25">
      <c r="A52" s="631"/>
      <c r="B52" s="631"/>
      <c r="C52" s="419" t="s">
        <v>144</v>
      </c>
      <c r="D52" s="201">
        <v>0</v>
      </c>
      <c r="E52" s="202"/>
      <c r="F52" s="202"/>
      <c r="G52" s="202"/>
      <c r="H52" s="202"/>
      <c r="I52" s="202"/>
      <c r="J52" s="288"/>
      <c r="K52" s="288"/>
    </row>
    <row r="53" spans="1:11" x14ac:dyDescent="0.25">
      <c r="A53" s="631"/>
      <c r="B53" s="631"/>
      <c r="C53" s="419" t="s">
        <v>134</v>
      </c>
      <c r="D53" s="201">
        <v>0</v>
      </c>
      <c r="E53" s="202"/>
      <c r="F53" s="202"/>
      <c r="G53" s="202"/>
      <c r="H53" s="202"/>
      <c r="I53" s="202"/>
      <c r="J53" s="288"/>
      <c r="K53" s="288"/>
    </row>
    <row r="54" spans="1:11" x14ac:dyDescent="0.25">
      <c r="A54" s="631"/>
      <c r="B54" s="631"/>
      <c r="C54" s="419" t="s">
        <v>147</v>
      </c>
      <c r="D54" s="201">
        <v>0</v>
      </c>
      <c r="E54" s="202"/>
      <c r="F54" s="202"/>
      <c r="G54" s="202"/>
      <c r="H54" s="202"/>
      <c r="I54" s="202"/>
      <c r="J54" s="288"/>
      <c r="K54" s="288"/>
    </row>
    <row r="55" spans="1:11" x14ac:dyDescent="0.25">
      <c r="A55" s="631"/>
      <c r="B55" s="631"/>
      <c r="C55" s="419" t="s">
        <v>141</v>
      </c>
      <c r="D55" s="201">
        <v>0</v>
      </c>
      <c r="E55" s="202"/>
      <c r="F55" s="202"/>
      <c r="G55" s="202"/>
      <c r="H55" s="202"/>
      <c r="I55" s="202"/>
      <c r="J55" s="288"/>
      <c r="K55" s="288"/>
    </row>
    <row r="56" spans="1:11" x14ac:dyDescent="0.25">
      <c r="A56" s="631"/>
      <c r="B56" s="631"/>
      <c r="C56" s="419" t="s">
        <v>148</v>
      </c>
      <c r="D56" s="201">
        <v>0</v>
      </c>
      <c r="E56" s="202"/>
      <c r="F56" s="202"/>
      <c r="G56" s="202"/>
      <c r="H56" s="202"/>
      <c r="I56" s="202"/>
      <c r="J56" s="288"/>
      <c r="K56" s="288"/>
    </row>
    <row r="57" spans="1:11" x14ac:dyDescent="0.25">
      <c r="A57" s="631"/>
      <c r="B57" s="631"/>
      <c r="C57" s="419" t="s">
        <v>140</v>
      </c>
      <c r="D57" s="201">
        <v>0</v>
      </c>
      <c r="E57" s="202"/>
      <c r="F57" s="202"/>
      <c r="G57" s="202"/>
      <c r="H57" s="202"/>
      <c r="I57" s="202"/>
      <c r="J57" s="288"/>
      <c r="K57" s="288"/>
    </row>
    <row r="58" spans="1:11" x14ac:dyDescent="0.25">
      <c r="A58" s="631"/>
      <c r="B58" s="631"/>
      <c r="C58" s="419" t="s">
        <v>136</v>
      </c>
      <c r="D58" s="201">
        <v>0</v>
      </c>
      <c r="E58" s="202"/>
      <c r="F58" s="202"/>
      <c r="G58" s="202"/>
      <c r="H58" s="202"/>
      <c r="I58" s="202"/>
      <c r="J58" s="288"/>
      <c r="K58" s="288"/>
    </row>
    <row r="59" spans="1:11" x14ac:dyDescent="0.25">
      <c r="A59" s="631"/>
      <c r="B59" s="631"/>
      <c r="C59" s="419" t="s">
        <v>142</v>
      </c>
      <c r="D59" s="201">
        <v>0</v>
      </c>
      <c r="E59" s="202"/>
      <c r="F59" s="202"/>
      <c r="G59" s="202"/>
      <c r="H59" s="202"/>
      <c r="I59" s="202"/>
      <c r="J59" s="288"/>
      <c r="K59" s="288"/>
    </row>
    <row r="60" spans="1:11" x14ac:dyDescent="0.25">
      <c r="A60" s="631"/>
      <c r="B60" s="631"/>
      <c r="C60" s="419" t="s">
        <v>66</v>
      </c>
      <c r="D60" s="201">
        <v>0</v>
      </c>
      <c r="E60" s="202"/>
      <c r="F60" s="202"/>
      <c r="G60" s="202"/>
      <c r="H60" s="202"/>
      <c r="I60" s="202"/>
      <c r="J60" s="288"/>
      <c r="K60" s="288"/>
    </row>
    <row r="61" spans="1:11" x14ac:dyDescent="0.25">
      <c r="A61" s="631"/>
      <c r="B61" s="631"/>
      <c r="C61" s="419" t="s">
        <v>133</v>
      </c>
      <c r="D61" s="201">
        <v>0</v>
      </c>
      <c r="E61" s="202"/>
      <c r="F61" s="202"/>
      <c r="G61" s="202"/>
      <c r="H61" s="202"/>
      <c r="I61" s="202"/>
      <c r="J61" s="288"/>
      <c r="K61" s="288"/>
    </row>
    <row r="62" spans="1:11" x14ac:dyDescent="0.25">
      <c r="A62" s="631"/>
      <c r="B62" s="631"/>
      <c r="C62" s="419" t="s">
        <v>65</v>
      </c>
      <c r="D62" s="201">
        <v>0</v>
      </c>
      <c r="E62" s="202"/>
      <c r="F62" s="202"/>
      <c r="G62" s="202"/>
      <c r="H62" s="202"/>
      <c r="I62" s="202"/>
      <c r="J62" s="288"/>
      <c r="K62" s="288"/>
    </row>
    <row r="63" spans="1:11" x14ac:dyDescent="0.25">
      <c r="A63" s="631"/>
      <c r="B63" s="631"/>
      <c r="C63" s="419" t="s">
        <v>150</v>
      </c>
      <c r="D63" s="201">
        <v>0</v>
      </c>
      <c r="E63" s="202"/>
      <c r="F63" s="202"/>
      <c r="G63" s="202"/>
      <c r="H63" s="202"/>
      <c r="I63" s="202"/>
      <c r="J63" s="288"/>
      <c r="K63" s="288"/>
    </row>
    <row r="64" spans="1:11" x14ac:dyDescent="0.25">
      <c r="A64" s="631"/>
      <c r="B64" s="631"/>
      <c r="C64" s="419" t="s">
        <v>138</v>
      </c>
      <c r="D64" s="201">
        <v>0</v>
      </c>
      <c r="E64" s="202"/>
      <c r="F64" s="202"/>
      <c r="G64" s="202"/>
      <c r="H64" s="202"/>
      <c r="I64" s="202"/>
      <c r="J64" s="288"/>
      <c r="K64" s="288"/>
    </row>
    <row r="65" spans="1:11" x14ac:dyDescent="0.25">
      <c r="A65" s="631"/>
      <c r="B65" s="631"/>
      <c r="C65" s="419" t="s">
        <v>139</v>
      </c>
      <c r="D65" s="201">
        <v>0</v>
      </c>
      <c r="E65" s="202"/>
      <c r="F65" s="202"/>
      <c r="G65" s="202"/>
      <c r="H65" s="202"/>
      <c r="I65" s="202"/>
      <c r="J65" s="288"/>
      <c r="K65" s="288"/>
    </row>
    <row r="66" spans="1:11" x14ac:dyDescent="0.25">
      <c r="A66" s="631"/>
      <c r="B66" s="631" t="s">
        <v>192</v>
      </c>
      <c r="C66" s="419" t="s">
        <v>281</v>
      </c>
      <c r="D66" s="201">
        <v>0</v>
      </c>
      <c r="E66" s="202"/>
      <c r="F66" s="202"/>
      <c r="G66" s="202"/>
      <c r="H66" s="202"/>
      <c r="I66" s="202"/>
      <c r="J66" s="288"/>
      <c r="K66" s="288"/>
    </row>
    <row r="67" spans="1:11" x14ac:dyDescent="0.25">
      <c r="A67" s="631"/>
      <c r="B67" s="631"/>
      <c r="C67" s="419" t="s">
        <v>151</v>
      </c>
      <c r="D67" s="201">
        <v>0</v>
      </c>
      <c r="E67" s="202"/>
      <c r="F67" s="202"/>
      <c r="G67" s="202"/>
      <c r="H67" s="202"/>
      <c r="I67" s="202"/>
      <c r="J67" s="288"/>
      <c r="K67" s="288"/>
    </row>
    <row r="68" spans="1:11" x14ac:dyDescent="0.25">
      <c r="A68" s="631"/>
      <c r="B68" s="631"/>
      <c r="C68" s="419" t="s">
        <v>162</v>
      </c>
      <c r="D68" s="201">
        <v>0</v>
      </c>
      <c r="E68" s="202"/>
      <c r="F68" s="202"/>
      <c r="G68" s="202"/>
      <c r="H68" s="202"/>
      <c r="I68" s="202"/>
      <c r="J68" s="288"/>
      <c r="K68" s="288"/>
    </row>
    <row r="69" spans="1:11" x14ac:dyDescent="0.25">
      <c r="A69" s="631"/>
      <c r="B69" s="631"/>
      <c r="C69" s="419" t="s">
        <v>156</v>
      </c>
      <c r="D69" s="201">
        <v>0</v>
      </c>
      <c r="E69" s="202"/>
      <c r="F69" s="202"/>
      <c r="G69" s="202"/>
      <c r="H69" s="202"/>
      <c r="I69" s="202"/>
      <c r="J69" s="288"/>
      <c r="K69" s="288"/>
    </row>
    <row r="70" spans="1:11" x14ac:dyDescent="0.25">
      <c r="A70" s="631"/>
      <c r="B70" s="631"/>
      <c r="C70" s="419" t="s">
        <v>155</v>
      </c>
      <c r="D70" s="201">
        <v>0</v>
      </c>
      <c r="E70" s="202"/>
      <c r="F70" s="202"/>
      <c r="G70" s="202"/>
      <c r="H70" s="202"/>
      <c r="I70" s="202"/>
      <c r="J70" s="288"/>
      <c r="K70" s="288"/>
    </row>
    <row r="71" spans="1:11" x14ac:dyDescent="0.25">
      <c r="A71" s="631"/>
      <c r="B71" s="631"/>
      <c r="C71" s="419" t="s">
        <v>154</v>
      </c>
      <c r="D71" s="201">
        <v>0</v>
      </c>
      <c r="E71" s="202"/>
      <c r="F71" s="202"/>
      <c r="G71" s="202"/>
      <c r="H71" s="202"/>
      <c r="I71" s="202"/>
      <c r="J71" s="288"/>
      <c r="K71" s="288"/>
    </row>
    <row r="72" spans="1:11" x14ac:dyDescent="0.25">
      <c r="A72" s="631"/>
      <c r="B72" s="631"/>
      <c r="C72" s="419" t="s">
        <v>161</v>
      </c>
      <c r="D72" s="201">
        <v>0</v>
      </c>
      <c r="E72" s="202"/>
      <c r="F72" s="202"/>
      <c r="G72" s="202"/>
      <c r="H72" s="202"/>
      <c r="I72" s="202"/>
      <c r="J72" s="288"/>
      <c r="K72" s="288"/>
    </row>
    <row r="73" spans="1:11" x14ac:dyDescent="0.25">
      <c r="A73" s="631"/>
      <c r="B73" s="631"/>
      <c r="C73" s="419" t="s">
        <v>157</v>
      </c>
      <c r="D73" s="201">
        <v>0</v>
      </c>
      <c r="E73" s="202"/>
      <c r="F73" s="202"/>
      <c r="G73" s="202"/>
      <c r="H73" s="202"/>
      <c r="I73" s="202"/>
      <c r="J73" s="288"/>
      <c r="K73" s="288"/>
    </row>
    <row r="74" spans="1:11" x14ac:dyDescent="0.25">
      <c r="A74" s="631"/>
      <c r="B74" s="631"/>
      <c r="C74" s="419" t="s">
        <v>159</v>
      </c>
      <c r="D74" s="201">
        <v>0</v>
      </c>
      <c r="E74" s="202"/>
      <c r="F74" s="202"/>
      <c r="G74" s="202"/>
      <c r="H74" s="202"/>
      <c r="I74" s="202"/>
      <c r="J74" s="288"/>
      <c r="K74" s="288"/>
    </row>
    <row r="75" spans="1:11" x14ac:dyDescent="0.25">
      <c r="A75" s="631"/>
      <c r="B75" s="631"/>
      <c r="C75" s="419" t="s">
        <v>164</v>
      </c>
      <c r="D75" s="201">
        <v>0</v>
      </c>
      <c r="E75" s="202"/>
      <c r="F75" s="202"/>
      <c r="G75" s="202"/>
      <c r="H75" s="202"/>
      <c r="I75" s="202"/>
      <c r="J75" s="288"/>
      <c r="K75" s="288"/>
    </row>
    <row r="76" spans="1:11" x14ac:dyDescent="0.25">
      <c r="A76" s="631"/>
      <c r="B76" s="631"/>
      <c r="C76" s="419" t="s">
        <v>152</v>
      </c>
      <c r="D76" s="201">
        <v>0</v>
      </c>
      <c r="E76" s="202"/>
      <c r="F76" s="202"/>
      <c r="G76" s="202"/>
      <c r="H76" s="202"/>
      <c r="I76" s="202"/>
      <c r="J76" s="288"/>
      <c r="K76" s="288"/>
    </row>
    <row r="77" spans="1:11" x14ac:dyDescent="0.25">
      <c r="A77" s="631"/>
      <c r="B77" s="631"/>
      <c r="C77" s="419" t="s">
        <v>67</v>
      </c>
      <c r="D77" s="201">
        <v>0</v>
      </c>
      <c r="E77" s="202"/>
      <c r="F77" s="202"/>
      <c r="G77" s="202"/>
      <c r="H77" s="202"/>
      <c r="I77" s="202"/>
      <c r="J77" s="288"/>
      <c r="K77" s="288"/>
    </row>
    <row r="78" spans="1:11" x14ac:dyDescent="0.25">
      <c r="A78" s="631"/>
      <c r="B78" s="631"/>
      <c r="C78" s="419" t="s">
        <v>70</v>
      </c>
      <c r="D78" s="201">
        <v>0</v>
      </c>
      <c r="E78" s="202"/>
      <c r="F78" s="202"/>
      <c r="G78" s="202"/>
      <c r="H78" s="202"/>
      <c r="I78" s="202"/>
      <c r="J78" s="288"/>
      <c r="K78" s="288"/>
    </row>
    <row r="79" spans="1:11" x14ac:dyDescent="0.25">
      <c r="A79" s="631"/>
      <c r="B79" s="631"/>
      <c r="C79" s="419" t="s">
        <v>153</v>
      </c>
      <c r="D79" s="201">
        <v>0</v>
      </c>
      <c r="E79" s="202"/>
      <c r="F79" s="202"/>
      <c r="G79" s="202"/>
      <c r="H79" s="202"/>
      <c r="I79" s="202"/>
      <c r="J79" s="288"/>
      <c r="K79" s="288"/>
    </row>
    <row r="80" spans="1:11" x14ac:dyDescent="0.25">
      <c r="A80" s="631"/>
      <c r="B80" s="631"/>
      <c r="C80" s="419" t="s">
        <v>158</v>
      </c>
      <c r="D80" s="201">
        <v>0</v>
      </c>
      <c r="E80" s="202"/>
      <c r="F80" s="202"/>
      <c r="G80" s="202"/>
      <c r="H80" s="202"/>
      <c r="I80" s="202"/>
      <c r="J80" s="288"/>
      <c r="K80" s="288"/>
    </row>
    <row r="81" spans="1:11" x14ac:dyDescent="0.25">
      <c r="A81" s="631"/>
      <c r="B81" s="631"/>
      <c r="C81" s="419" t="s">
        <v>163</v>
      </c>
      <c r="D81" s="201">
        <v>0</v>
      </c>
      <c r="E81" s="202"/>
      <c r="F81" s="202"/>
      <c r="G81" s="202"/>
      <c r="H81" s="202"/>
      <c r="I81" s="202"/>
      <c r="J81" s="288"/>
      <c r="K81" s="288"/>
    </row>
    <row r="82" spans="1:11" x14ac:dyDescent="0.25">
      <c r="A82" s="631"/>
      <c r="B82" s="631"/>
      <c r="C82" s="419" t="s">
        <v>160</v>
      </c>
      <c r="D82" s="201">
        <v>0</v>
      </c>
      <c r="E82" s="202"/>
      <c r="F82" s="202"/>
      <c r="G82" s="202"/>
      <c r="H82" s="202"/>
      <c r="I82" s="202"/>
      <c r="J82" s="288"/>
      <c r="K82" s="288"/>
    </row>
    <row r="83" spans="1:11" x14ac:dyDescent="0.25">
      <c r="A83" s="631"/>
      <c r="B83" s="631" t="s">
        <v>193</v>
      </c>
      <c r="C83" s="419" t="s">
        <v>281</v>
      </c>
      <c r="D83" s="201">
        <v>0</v>
      </c>
      <c r="E83" s="202"/>
      <c r="F83" s="202"/>
      <c r="G83" s="202"/>
      <c r="H83" s="202"/>
      <c r="I83" s="202"/>
      <c r="J83" s="288"/>
      <c r="K83" s="288"/>
    </row>
    <row r="84" spans="1:11" x14ac:dyDescent="0.25">
      <c r="A84" s="631"/>
      <c r="B84" s="631"/>
      <c r="C84" s="419" t="s">
        <v>165</v>
      </c>
      <c r="D84" s="201">
        <v>0</v>
      </c>
      <c r="E84" s="202"/>
      <c r="F84" s="202"/>
      <c r="G84" s="202"/>
      <c r="H84" s="202"/>
      <c r="I84" s="202"/>
      <c r="J84" s="288"/>
      <c r="K84" s="288"/>
    </row>
    <row r="85" spans="1:11" x14ac:dyDescent="0.25">
      <c r="A85" s="631"/>
      <c r="B85" s="631"/>
      <c r="C85" s="419" t="s">
        <v>175</v>
      </c>
      <c r="D85" s="201">
        <v>0</v>
      </c>
      <c r="E85" s="202"/>
      <c r="F85" s="202"/>
      <c r="G85" s="202"/>
      <c r="H85" s="202"/>
      <c r="I85" s="202"/>
      <c r="J85" s="288"/>
      <c r="K85" s="288"/>
    </row>
    <row r="86" spans="1:11" x14ac:dyDescent="0.25">
      <c r="A86" s="631"/>
      <c r="B86" s="631"/>
      <c r="C86" s="419" t="s">
        <v>178</v>
      </c>
      <c r="D86" s="201">
        <v>0</v>
      </c>
      <c r="E86" s="202"/>
      <c r="F86" s="202"/>
      <c r="G86" s="202"/>
      <c r="H86" s="202"/>
      <c r="I86" s="202"/>
      <c r="J86" s="288"/>
      <c r="K86" s="288"/>
    </row>
    <row r="87" spans="1:11" x14ac:dyDescent="0.25">
      <c r="A87" s="631"/>
      <c r="B87" s="631"/>
      <c r="C87" s="419" t="s">
        <v>179</v>
      </c>
      <c r="D87" s="201">
        <v>0</v>
      </c>
      <c r="E87" s="202"/>
      <c r="F87" s="202"/>
      <c r="G87" s="202"/>
      <c r="H87" s="202"/>
      <c r="I87" s="202"/>
      <c r="J87" s="288"/>
      <c r="K87" s="288"/>
    </row>
    <row r="88" spans="1:11" x14ac:dyDescent="0.25">
      <c r="A88" s="631"/>
      <c r="B88" s="631"/>
      <c r="C88" s="419" t="s">
        <v>171</v>
      </c>
      <c r="D88" s="201">
        <v>0</v>
      </c>
      <c r="E88" s="202"/>
      <c r="F88" s="202"/>
      <c r="G88" s="202"/>
      <c r="H88" s="202"/>
      <c r="I88" s="202"/>
      <c r="J88" s="288"/>
      <c r="K88" s="288"/>
    </row>
    <row r="89" spans="1:11" x14ac:dyDescent="0.25">
      <c r="A89" s="631"/>
      <c r="B89" s="631"/>
      <c r="C89" s="419" t="s">
        <v>184</v>
      </c>
      <c r="D89" s="201">
        <v>0</v>
      </c>
      <c r="E89" s="202"/>
      <c r="F89" s="202"/>
      <c r="G89" s="202"/>
      <c r="H89" s="202"/>
      <c r="I89" s="202"/>
      <c r="J89" s="288"/>
      <c r="K89" s="288"/>
    </row>
    <row r="90" spans="1:11" x14ac:dyDescent="0.25">
      <c r="A90" s="631"/>
      <c r="B90" s="631"/>
      <c r="C90" s="419" t="s">
        <v>183</v>
      </c>
      <c r="D90" s="201">
        <v>0</v>
      </c>
      <c r="E90" s="202"/>
      <c r="F90" s="202"/>
      <c r="G90" s="202"/>
      <c r="H90" s="202"/>
      <c r="I90" s="202"/>
      <c r="J90" s="288"/>
      <c r="K90" s="288"/>
    </row>
    <row r="91" spans="1:11" x14ac:dyDescent="0.25">
      <c r="A91" s="631"/>
      <c r="B91" s="631"/>
      <c r="C91" s="419" t="s">
        <v>181</v>
      </c>
      <c r="D91" s="201">
        <v>0</v>
      </c>
      <c r="E91" s="202"/>
      <c r="F91" s="202"/>
      <c r="G91" s="202"/>
      <c r="H91" s="202"/>
      <c r="I91" s="202"/>
      <c r="J91" s="288"/>
      <c r="K91" s="288"/>
    </row>
    <row r="92" spans="1:11" x14ac:dyDescent="0.25">
      <c r="A92" s="631"/>
      <c r="B92" s="631"/>
      <c r="C92" s="419" t="s">
        <v>180</v>
      </c>
      <c r="D92" s="201">
        <v>0</v>
      </c>
      <c r="E92" s="202"/>
      <c r="F92" s="202"/>
      <c r="G92" s="202"/>
      <c r="H92" s="202"/>
      <c r="I92" s="202"/>
      <c r="J92" s="288"/>
      <c r="K92" s="288"/>
    </row>
    <row r="93" spans="1:11" x14ac:dyDescent="0.25">
      <c r="A93" s="631"/>
      <c r="B93" s="631"/>
      <c r="C93" s="419" t="s">
        <v>169</v>
      </c>
      <c r="D93" s="201">
        <v>0</v>
      </c>
      <c r="E93" s="202"/>
      <c r="F93" s="202"/>
      <c r="G93" s="202"/>
      <c r="H93" s="202"/>
      <c r="I93" s="202"/>
      <c r="J93" s="288"/>
      <c r="K93" s="288"/>
    </row>
    <row r="94" spans="1:11" x14ac:dyDescent="0.25">
      <c r="A94" s="631"/>
      <c r="B94" s="631"/>
      <c r="C94" s="419" t="s">
        <v>173</v>
      </c>
      <c r="D94" s="201">
        <v>0</v>
      </c>
      <c r="E94" s="202"/>
      <c r="F94" s="202"/>
      <c r="G94" s="202"/>
      <c r="H94" s="202"/>
      <c r="I94" s="202"/>
      <c r="J94" s="288"/>
      <c r="K94" s="288"/>
    </row>
    <row r="95" spans="1:11" x14ac:dyDescent="0.25">
      <c r="A95" s="631"/>
      <c r="B95" s="631"/>
      <c r="C95" s="419" t="s">
        <v>176</v>
      </c>
      <c r="D95" s="201">
        <v>0</v>
      </c>
      <c r="E95" s="202"/>
      <c r="F95" s="202"/>
      <c r="G95" s="202"/>
      <c r="H95" s="202"/>
      <c r="I95" s="202"/>
      <c r="J95" s="288"/>
      <c r="K95" s="288"/>
    </row>
    <row r="96" spans="1:11" x14ac:dyDescent="0.25">
      <c r="A96" s="631"/>
      <c r="B96" s="631"/>
      <c r="C96" s="419" t="s">
        <v>167</v>
      </c>
      <c r="D96" s="201">
        <v>0</v>
      </c>
      <c r="E96" s="202"/>
      <c r="F96" s="202"/>
      <c r="G96" s="202"/>
      <c r="H96" s="202"/>
      <c r="I96" s="202"/>
      <c r="J96" s="288"/>
      <c r="K96" s="288"/>
    </row>
    <row r="97" spans="1:11" x14ac:dyDescent="0.25">
      <c r="A97" s="631"/>
      <c r="B97" s="631"/>
      <c r="C97" s="419" t="s">
        <v>185</v>
      </c>
      <c r="D97" s="201">
        <v>0</v>
      </c>
      <c r="E97" s="202"/>
      <c r="F97" s="202"/>
      <c r="G97" s="202"/>
      <c r="H97" s="202"/>
      <c r="I97" s="202"/>
      <c r="J97" s="288"/>
      <c r="K97" s="288"/>
    </row>
    <row r="98" spans="1:11" x14ac:dyDescent="0.25">
      <c r="A98" s="631"/>
      <c r="B98" s="631"/>
      <c r="C98" s="419" t="s">
        <v>172</v>
      </c>
      <c r="D98" s="201">
        <v>0</v>
      </c>
      <c r="E98" s="202"/>
      <c r="F98" s="202"/>
      <c r="G98" s="202"/>
      <c r="H98" s="202"/>
      <c r="I98" s="202"/>
      <c r="J98" s="288"/>
      <c r="K98" s="288"/>
    </row>
    <row r="99" spans="1:11" x14ac:dyDescent="0.25">
      <c r="A99" s="631"/>
      <c r="B99" s="631"/>
      <c r="C99" s="419" t="s">
        <v>174</v>
      </c>
      <c r="D99" s="201">
        <v>0</v>
      </c>
      <c r="E99" s="202"/>
      <c r="F99" s="202"/>
      <c r="G99" s="202"/>
      <c r="H99" s="202"/>
      <c r="I99" s="202"/>
      <c r="J99" s="288"/>
      <c r="K99" s="288"/>
    </row>
    <row r="100" spans="1:11" x14ac:dyDescent="0.25">
      <c r="A100" s="631"/>
      <c r="B100" s="631"/>
      <c r="C100" s="419" t="s">
        <v>168</v>
      </c>
      <c r="D100" s="201">
        <v>0</v>
      </c>
      <c r="E100" s="202"/>
      <c r="F100" s="202"/>
      <c r="G100" s="202"/>
      <c r="H100" s="202"/>
      <c r="I100" s="202"/>
      <c r="J100" s="288"/>
      <c r="K100" s="288"/>
    </row>
    <row r="101" spans="1:11" x14ac:dyDescent="0.25">
      <c r="A101" s="631"/>
      <c r="B101" s="631"/>
      <c r="C101" s="419" t="s">
        <v>182</v>
      </c>
      <c r="D101" s="201">
        <v>0</v>
      </c>
      <c r="E101" s="202"/>
      <c r="F101" s="202"/>
      <c r="G101" s="202"/>
      <c r="H101" s="202"/>
      <c r="I101" s="202"/>
      <c r="J101" s="288"/>
      <c r="K101" s="288"/>
    </row>
    <row r="102" spans="1:11" x14ac:dyDescent="0.25">
      <c r="A102" s="631"/>
      <c r="B102" s="631"/>
      <c r="C102" s="419" t="s">
        <v>170</v>
      </c>
      <c r="D102" s="201">
        <v>0</v>
      </c>
      <c r="E102" s="202"/>
      <c r="F102" s="202"/>
      <c r="G102" s="202"/>
      <c r="H102" s="202"/>
      <c r="I102" s="202"/>
      <c r="J102" s="288"/>
      <c r="K102" s="288"/>
    </row>
    <row r="103" spans="1:11" x14ac:dyDescent="0.25">
      <c r="A103" s="631"/>
      <c r="B103" s="631"/>
      <c r="C103" s="419" t="s">
        <v>177</v>
      </c>
      <c r="D103" s="201">
        <v>0</v>
      </c>
      <c r="E103" s="202"/>
      <c r="F103" s="202"/>
      <c r="G103" s="202"/>
      <c r="H103" s="202"/>
      <c r="I103" s="202"/>
      <c r="J103" s="288"/>
      <c r="K103" s="288"/>
    </row>
    <row r="104" spans="1:11" x14ac:dyDescent="0.25">
      <c r="A104" s="631"/>
      <c r="B104" s="631"/>
      <c r="C104" s="419" t="s">
        <v>166</v>
      </c>
      <c r="D104" s="201">
        <v>0</v>
      </c>
      <c r="E104" s="202"/>
      <c r="F104" s="202"/>
      <c r="G104" s="202"/>
      <c r="H104" s="202"/>
      <c r="I104" s="202"/>
      <c r="J104" s="288"/>
      <c r="K104" s="288"/>
    </row>
    <row r="105" spans="1:11" x14ac:dyDescent="0.25">
      <c r="A105" s="631"/>
      <c r="B105" s="631"/>
      <c r="C105" s="419" t="s">
        <v>71</v>
      </c>
      <c r="D105" s="201">
        <v>0</v>
      </c>
      <c r="E105" s="202"/>
      <c r="F105" s="202"/>
      <c r="G105" s="202"/>
      <c r="H105" s="202"/>
      <c r="I105" s="202"/>
      <c r="J105" s="288"/>
      <c r="K105" s="288"/>
    </row>
    <row r="106" spans="1:11" x14ac:dyDescent="0.25">
      <c r="A106" s="631"/>
      <c r="B106" s="631" t="s">
        <v>189</v>
      </c>
      <c r="C106" s="419" t="s">
        <v>281</v>
      </c>
      <c r="D106" s="201">
        <v>1.0000000000000002</v>
      </c>
      <c r="E106" s="201">
        <v>0</v>
      </c>
      <c r="F106" s="201">
        <v>1</v>
      </c>
      <c r="G106" s="201">
        <v>0</v>
      </c>
      <c r="H106" s="201">
        <v>10</v>
      </c>
      <c r="I106" s="201">
        <v>0</v>
      </c>
      <c r="J106" s="288">
        <f t="shared" ref="J106:J107" si="2">E106/D106*100</f>
        <v>0</v>
      </c>
      <c r="K106" s="288">
        <f t="shared" ref="K106:K107" si="3">I106/H106*100</f>
        <v>0</v>
      </c>
    </row>
    <row r="107" spans="1:11" x14ac:dyDescent="0.25">
      <c r="A107" s="631"/>
      <c r="B107" s="631"/>
      <c r="C107" s="419" t="s">
        <v>105</v>
      </c>
      <c r="D107" s="201">
        <v>1</v>
      </c>
      <c r="E107" s="201">
        <v>0</v>
      </c>
      <c r="F107" s="201">
        <v>1</v>
      </c>
      <c r="G107" s="201">
        <v>0</v>
      </c>
      <c r="H107" s="201">
        <v>10</v>
      </c>
      <c r="I107" s="201">
        <v>0</v>
      </c>
      <c r="J107" s="288">
        <f t="shared" si="2"/>
        <v>0</v>
      </c>
      <c r="K107" s="288">
        <f t="shared" si="3"/>
        <v>0</v>
      </c>
    </row>
    <row r="108" spans="1:11" x14ac:dyDescent="0.25">
      <c r="A108" s="631"/>
      <c r="B108" s="631"/>
      <c r="C108" s="419" t="s">
        <v>107</v>
      </c>
      <c r="D108" s="201">
        <v>0</v>
      </c>
      <c r="E108" s="202"/>
      <c r="F108" s="202"/>
      <c r="G108" s="202"/>
      <c r="H108" s="202"/>
      <c r="I108" s="202"/>
      <c r="J108" s="288"/>
      <c r="K108" s="288"/>
    </row>
    <row r="109" spans="1:11" x14ac:dyDescent="0.25">
      <c r="A109" s="631"/>
      <c r="B109" s="631"/>
      <c r="C109" s="419" t="s">
        <v>108</v>
      </c>
      <c r="D109" s="201">
        <v>0</v>
      </c>
      <c r="E109" s="202"/>
      <c r="F109" s="202"/>
      <c r="G109" s="202"/>
      <c r="H109" s="202"/>
      <c r="I109" s="202"/>
      <c r="J109" s="288"/>
      <c r="K109" s="288"/>
    </row>
    <row r="110" spans="1:11" x14ac:dyDescent="0.25">
      <c r="A110" s="631"/>
      <c r="B110" s="631"/>
      <c r="C110" s="419" t="s">
        <v>110</v>
      </c>
      <c r="D110" s="201">
        <v>0</v>
      </c>
      <c r="E110" s="202"/>
      <c r="F110" s="202"/>
      <c r="G110" s="202"/>
      <c r="H110" s="202"/>
      <c r="I110" s="202"/>
      <c r="J110" s="288"/>
      <c r="K110" s="288"/>
    </row>
    <row r="111" spans="1:11" x14ac:dyDescent="0.25">
      <c r="A111" s="631"/>
      <c r="B111" s="631"/>
      <c r="C111" s="419" t="s">
        <v>115</v>
      </c>
      <c r="D111" s="201">
        <v>0</v>
      </c>
      <c r="E111" s="202"/>
      <c r="F111" s="202"/>
      <c r="G111" s="202"/>
      <c r="H111" s="202"/>
      <c r="I111" s="202"/>
      <c r="J111" s="288"/>
      <c r="K111" s="288"/>
    </row>
    <row r="112" spans="1:11" x14ac:dyDescent="0.25">
      <c r="A112" s="631"/>
      <c r="B112" s="631"/>
      <c r="C112" s="419" t="s">
        <v>113</v>
      </c>
      <c r="D112" s="201">
        <v>0</v>
      </c>
      <c r="E112" s="202"/>
      <c r="F112" s="202"/>
      <c r="G112" s="202"/>
      <c r="H112" s="202"/>
      <c r="I112" s="202"/>
      <c r="J112" s="288"/>
      <c r="K112" s="288"/>
    </row>
    <row r="113" spans="1:11" x14ac:dyDescent="0.25">
      <c r="A113" s="631"/>
      <c r="B113" s="631"/>
      <c r="C113" s="419" t="s">
        <v>114</v>
      </c>
      <c r="D113" s="201">
        <v>0</v>
      </c>
      <c r="E113" s="202"/>
      <c r="F113" s="202"/>
      <c r="G113" s="202"/>
      <c r="H113" s="202"/>
      <c r="I113" s="202"/>
      <c r="J113" s="288"/>
      <c r="K113" s="288"/>
    </row>
    <row r="114" spans="1:11" x14ac:dyDescent="0.25">
      <c r="A114" s="631"/>
      <c r="B114" s="631"/>
      <c r="C114" s="419" t="s">
        <v>106</v>
      </c>
      <c r="D114" s="201">
        <v>0</v>
      </c>
      <c r="E114" s="202"/>
      <c r="F114" s="202"/>
      <c r="G114" s="202"/>
      <c r="H114" s="202"/>
      <c r="I114" s="202"/>
      <c r="J114" s="288"/>
      <c r="K114" s="288"/>
    </row>
    <row r="115" spans="1:11" x14ac:dyDescent="0.25">
      <c r="A115" s="631"/>
      <c r="B115" s="631"/>
      <c r="C115" s="419" t="s">
        <v>112</v>
      </c>
      <c r="D115" s="201">
        <v>0</v>
      </c>
      <c r="E115" s="202"/>
      <c r="F115" s="202"/>
      <c r="G115" s="202"/>
      <c r="H115" s="202"/>
      <c r="I115" s="202"/>
      <c r="J115" s="288"/>
      <c r="K115" s="288"/>
    </row>
    <row r="116" spans="1:11" x14ac:dyDescent="0.25">
      <c r="A116" s="631"/>
      <c r="B116" s="631"/>
      <c r="C116" s="419" t="s">
        <v>109</v>
      </c>
      <c r="D116" s="201">
        <v>0</v>
      </c>
      <c r="E116" s="202"/>
      <c r="F116" s="202"/>
      <c r="G116" s="202"/>
      <c r="H116" s="202"/>
      <c r="I116" s="202"/>
      <c r="J116" s="288"/>
      <c r="K116" s="288"/>
    </row>
    <row r="117" spans="1:11" x14ac:dyDescent="0.25">
      <c r="A117" s="631"/>
      <c r="B117" s="631"/>
      <c r="C117" s="419" t="s">
        <v>111</v>
      </c>
      <c r="D117" s="201">
        <v>0</v>
      </c>
      <c r="E117" s="202"/>
      <c r="F117" s="202"/>
      <c r="G117" s="202"/>
      <c r="H117" s="202"/>
      <c r="I117" s="202"/>
      <c r="J117" s="288"/>
      <c r="K117" s="288"/>
    </row>
    <row r="118" spans="1:11" x14ac:dyDescent="0.25">
      <c r="A118" s="631"/>
      <c r="B118" s="631" t="s">
        <v>187</v>
      </c>
      <c r="C118" s="419" t="s">
        <v>281</v>
      </c>
      <c r="D118" s="201">
        <v>0</v>
      </c>
      <c r="E118" s="202"/>
      <c r="F118" s="202"/>
      <c r="G118" s="202"/>
      <c r="H118" s="202"/>
      <c r="I118" s="202"/>
      <c r="J118" s="288"/>
      <c r="K118" s="288"/>
    </row>
    <row r="119" spans="1:11" x14ac:dyDescent="0.25">
      <c r="A119" s="631"/>
      <c r="B119" s="631"/>
      <c r="C119" s="419" t="s">
        <v>85</v>
      </c>
      <c r="D119" s="201">
        <v>0</v>
      </c>
      <c r="E119" s="202"/>
      <c r="F119" s="202"/>
      <c r="G119" s="202"/>
      <c r="H119" s="202"/>
      <c r="I119" s="202"/>
      <c r="J119" s="288"/>
      <c r="K119" s="288"/>
    </row>
    <row r="120" spans="1:11" x14ac:dyDescent="0.25">
      <c r="A120" s="631"/>
      <c r="B120" s="631"/>
      <c r="C120" s="419" t="s">
        <v>79</v>
      </c>
      <c r="D120" s="201">
        <v>0</v>
      </c>
      <c r="E120" s="202"/>
      <c r="F120" s="202"/>
      <c r="G120" s="202"/>
      <c r="H120" s="202"/>
      <c r="I120" s="202"/>
      <c r="J120" s="288"/>
      <c r="K120" s="288"/>
    </row>
    <row r="121" spans="1:11" x14ac:dyDescent="0.25">
      <c r="A121" s="631"/>
      <c r="B121" s="631"/>
      <c r="C121" s="419" t="s">
        <v>81</v>
      </c>
      <c r="D121" s="201">
        <v>0</v>
      </c>
      <c r="E121" s="202"/>
      <c r="F121" s="202"/>
      <c r="G121" s="202"/>
      <c r="H121" s="202"/>
      <c r="I121" s="202"/>
      <c r="J121" s="288"/>
      <c r="K121" s="288"/>
    </row>
    <row r="122" spans="1:11" x14ac:dyDescent="0.25">
      <c r="A122" s="631"/>
      <c r="B122" s="631"/>
      <c r="C122" s="419" t="s">
        <v>88</v>
      </c>
      <c r="D122" s="201">
        <v>0</v>
      </c>
      <c r="E122" s="202"/>
      <c r="F122" s="202"/>
      <c r="G122" s="202"/>
      <c r="H122" s="202"/>
      <c r="I122" s="202"/>
      <c r="J122" s="288"/>
      <c r="K122" s="288"/>
    </row>
    <row r="123" spans="1:11" x14ac:dyDescent="0.25">
      <c r="A123" s="631"/>
      <c r="B123" s="631"/>
      <c r="C123" s="419" t="s">
        <v>86</v>
      </c>
      <c r="D123" s="201">
        <v>0</v>
      </c>
      <c r="E123" s="202"/>
      <c r="F123" s="202"/>
      <c r="G123" s="202"/>
      <c r="H123" s="202"/>
      <c r="I123" s="202"/>
      <c r="J123" s="288"/>
      <c r="K123" s="288"/>
    </row>
    <row r="124" spans="1:11" x14ac:dyDescent="0.25">
      <c r="A124" s="631"/>
      <c r="B124" s="631"/>
      <c r="C124" s="419" t="s">
        <v>82</v>
      </c>
      <c r="D124" s="201">
        <v>0</v>
      </c>
      <c r="E124" s="202"/>
      <c r="F124" s="202"/>
      <c r="G124" s="202"/>
      <c r="H124" s="202"/>
      <c r="I124" s="202"/>
      <c r="J124" s="288"/>
      <c r="K124" s="288"/>
    </row>
    <row r="125" spans="1:11" x14ac:dyDescent="0.25">
      <c r="A125" s="631"/>
      <c r="B125" s="631"/>
      <c r="C125" s="419" t="s">
        <v>83</v>
      </c>
      <c r="D125" s="201">
        <v>0</v>
      </c>
      <c r="E125" s="202"/>
      <c r="F125" s="202"/>
      <c r="G125" s="202"/>
      <c r="H125" s="202"/>
      <c r="I125" s="202"/>
      <c r="J125" s="288"/>
      <c r="K125" s="288"/>
    </row>
    <row r="126" spans="1:11" x14ac:dyDescent="0.25">
      <c r="A126" s="631"/>
      <c r="B126" s="631"/>
      <c r="C126" s="419" t="s">
        <v>87</v>
      </c>
      <c r="D126" s="201">
        <v>0</v>
      </c>
      <c r="E126" s="202"/>
      <c r="F126" s="202"/>
      <c r="G126" s="202"/>
      <c r="H126" s="202"/>
      <c r="I126" s="202"/>
      <c r="J126" s="288"/>
      <c r="K126" s="288"/>
    </row>
    <row r="127" spans="1:11" x14ac:dyDescent="0.25">
      <c r="A127" s="631"/>
      <c r="B127" s="631"/>
      <c r="C127" s="419" t="s">
        <v>80</v>
      </c>
      <c r="D127" s="201">
        <v>0</v>
      </c>
      <c r="E127" s="202"/>
      <c r="F127" s="202"/>
      <c r="G127" s="202"/>
      <c r="H127" s="202"/>
      <c r="I127" s="202"/>
      <c r="J127" s="288"/>
      <c r="K127" s="288"/>
    </row>
    <row r="128" spans="1:11" x14ac:dyDescent="0.25">
      <c r="A128" s="631"/>
      <c r="B128" s="631"/>
      <c r="C128" s="419" t="s">
        <v>84</v>
      </c>
      <c r="D128" s="201">
        <v>0</v>
      </c>
      <c r="E128" s="202"/>
      <c r="F128" s="202"/>
      <c r="G128" s="202"/>
      <c r="H128" s="202"/>
      <c r="I128" s="202"/>
      <c r="J128" s="288"/>
      <c r="K128" s="288"/>
    </row>
    <row r="129" spans="1:11" x14ac:dyDescent="0.25">
      <c r="A129" s="631"/>
      <c r="B129" s="631" t="s">
        <v>186</v>
      </c>
      <c r="C129" s="419" t="s">
        <v>281</v>
      </c>
      <c r="D129" s="201">
        <v>0</v>
      </c>
      <c r="E129" s="202"/>
      <c r="F129" s="202"/>
      <c r="G129" s="202"/>
      <c r="H129" s="202"/>
      <c r="I129" s="202"/>
      <c r="J129" s="288"/>
      <c r="K129" s="288"/>
    </row>
    <row r="130" spans="1:11" x14ac:dyDescent="0.25">
      <c r="A130" s="631"/>
      <c r="B130" s="631"/>
      <c r="C130" s="419" t="s">
        <v>74</v>
      </c>
      <c r="D130" s="201">
        <v>0</v>
      </c>
      <c r="E130" s="202"/>
      <c r="F130" s="202"/>
      <c r="G130" s="202"/>
      <c r="H130" s="202"/>
      <c r="I130" s="202"/>
      <c r="J130" s="288"/>
      <c r="K130" s="288"/>
    </row>
    <row r="131" spans="1:11" x14ac:dyDescent="0.25">
      <c r="A131" s="631"/>
      <c r="B131" s="631"/>
      <c r="C131" s="419" t="s">
        <v>76</v>
      </c>
      <c r="D131" s="201">
        <v>0</v>
      </c>
      <c r="E131" s="202"/>
      <c r="F131" s="202"/>
      <c r="G131" s="202"/>
      <c r="H131" s="202"/>
      <c r="I131" s="202"/>
      <c r="J131" s="288"/>
      <c r="K131" s="288"/>
    </row>
    <row r="132" spans="1:11" ht="31.5" x14ac:dyDescent="0.25">
      <c r="A132" s="631"/>
      <c r="B132" s="631"/>
      <c r="C132" s="419" t="s">
        <v>72</v>
      </c>
      <c r="D132" s="201">
        <v>0</v>
      </c>
      <c r="E132" s="202"/>
      <c r="F132" s="202"/>
      <c r="G132" s="202"/>
      <c r="H132" s="202"/>
      <c r="I132" s="202"/>
      <c r="J132" s="288"/>
      <c r="K132" s="288"/>
    </row>
    <row r="133" spans="1:11" x14ac:dyDescent="0.25">
      <c r="A133" s="631"/>
      <c r="B133" s="631"/>
      <c r="C133" s="419" t="s">
        <v>75</v>
      </c>
      <c r="D133" s="201">
        <v>0</v>
      </c>
      <c r="E133" s="202"/>
      <c r="F133" s="202"/>
      <c r="G133" s="202"/>
      <c r="H133" s="202"/>
      <c r="I133" s="202"/>
      <c r="J133" s="288"/>
      <c r="K133" s="288"/>
    </row>
    <row r="134" spans="1:11" x14ac:dyDescent="0.25">
      <c r="A134" s="631"/>
      <c r="B134" s="631"/>
      <c r="C134" s="419" t="s">
        <v>73</v>
      </c>
      <c r="D134" s="201">
        <v>0</v>
      </c>
      <c r="E134" s="202"/>
      <c r="F134" s="202"/>
      <c r="G134" s="202"/>
      <c r="H134" s="202"/>
      <c r="I134" s="202"/>
      <c r="J134" s="288"/>
      <c r="K134" s="288"/>
    </row>
    <row r="135" spans="1:11" x14ac:dyDescent="0.25">
      <c r="A135" s="631"/>
      <c r="B135" s="631"/>
      <c r="C135" s="419" t="s">
        <v>78</v>
      </c>
      <c r="D135" s="201">
        <v>0</v>
      </c>
      <c r="E135" s="202"/>
      <c r="F135" s="202"/>
      <c r="G135" s="202"/>
      <c r="H135" s="202"/>
      <c r="I135" s="202"/>
      <c r="J135" s="288"/>
      <c r="K135" s="288"/>
    </row>
    <row r="136" spans="1:11" x14ac:dyDescent="0.25">
      <c r="A136" s="631"/>
      <c r="B136" s="631"/>
      <c r="C136" s="419" t="s">
        <v>64</v>
      </c>
      <c r="D136" s="201">
        <v>0</v>
      </c>
      <c r="E136" s="202"/>
      <c r="F136" s="202"/>
      <c r="G136" s="202"/>
      <c r="H136" s="202"/>
      <c r="I136" s="202"/>
      <c r="J136" s="288"/>
      <c r="K136" s="288"/>
    </row>
    <row r="137" spans="1:11" x14ac:dyDescent="0.25">
      <c r="A137" s="632"/>
      <c r="B137" s="632"/>
      <c r="C137" s="420" t="s">
        <v>77</v>
      </c>
      <c r="D137" s="204">
        <v>0</v>
      </c>
      <c r="E137" s="205"/>
      <c r="F137" s="205"/>
      <c r="G137" s="205"/>
      <c r="H137" s="205"/>
      <c r="I137" s="205"/>
      <c r="J137" s="289"/>
      <c r="K137" s="289"/>
    </row>
  </sheetData>
  <mergeCells count="18">
    <mergeCell ref="A6:C6"/>
    <mergeCell ref="A2:K2"/>
    <mergeCell ref="A4:C5"/>
    <mergeCell ref="D4:G4"/>
    <mergeCell ref="H4:H5"/>
    <mergeCell ref="I4:I5"/>
    <mergeCell ref="J4:J5"/>
    <mergeCell ref="K4:K5"/>
    <mergeCell ref="A7:A137"/>
    <mergeCell ref="B7:C7"/>
    <mergeCell ref="B8:B24"/>
    <mergeCell ref="B25:B42"/>
    <mergeCell ref="B43:B65"/>
    <mergeCell ref="B66:B82"/>
    <mergeCell ref="B83:B105"/>
    <mergeCell ref="B106:B117"/>
    <mergeCell ref="B118:B128"/>
    <mergeCell ref="B129:B137"/>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38"/>
  <sheetViews>
    <sheetView zoomScaleNormal="100" workbookViewId="0">
      <selection activeCell="A8" sqref="A8:K138"/>
    </sheetView>
  </sheetViews>
  <sheetFormatPr defaultColWidth="9.33203125" defaultRowHeight="15.75" x14ac:dyDescent="0.25"/>
  <cols>
    <col min="1" max="1" width="38.83203125" style="130" customWidth="1"/>
    <col min="2" max="2" width="26.1640625" style="130" customWidth="1"/>
    <col min="3" max="3" width="29.33203125" style="130" customWidth="1"/>
    <col min="4" max="16384" width="9.33203125" style="130"/>
  </cols>
  <sheetData>
    <row r="1" spans="1:13" ht="17.25" customHeight="1" x14ac:dyDescent="0.25">
      <c r="A1" s="129" t="s">
        <v>401</v>
      </c>
      <c r="B1" s="129"/>
      <c r="C1" s="129"/>
    </row>
    <row r="2" spans="1:13" ht="31.5" customHeight="1" x14ac:dyDescent="0.25">
      <c r="A2" s="651" t="s">
        <v>467</v>
      </c>
      <c r="B2" s="651"/>
      <c r="C2" s="651"/>
      <c r="D2" s="651"/>
      <c r="E2" s="651"/>
      <c r="F2" s="651"/>
      <c r="G2" s="651"/>
      <c r="H2" s="651"/>
      <c r="I2" s="651"/>
      <c r="J2" s="651"/>
      <c r="K2" s="651"/>
      <c r="L2" s="126"/>
    </row>
    <row r="5" spans="1:13" ht="31.5" customHeight="1" x14ac:dyDescent="0.25">
      <c r="A5" s="606"/>
      <c r="B5" s="606"/>
      <c r="C5" s="606"/>
      <c r="D5" s="635" t="s">
        <v>396</v>
      </c>
      <c r="E5" s="635"/>
      <c r="F5" s="635"/>
      <c r="G5" s="635"/>
      <c r="H5" s="655" t="s">
        <v>377</v>
      </c>
      <c r="I5" s="655" t="s">
        <v>378</v>
      </c>
      <c r="J5" s="655" t="s">
        <v>397</v>
      </c>
      <c r="K5" s="655" t="s">
        <v>380</v>
      </c>
      <c r="M5" s="132"/>
    </row>
    <row r="6" spans="1:13" ht="63" x14ac:dyDescent="0.25">
      <c r="A6" s="606"/>
      <c r="B6" s="606"/>
      <c r="C6" s="606"/>
      <c r="D6" s="120" t="s">
        <v>57</v>
      </c>
      <c r="E6" s="120" t="s">
        <v>259</v>
      </c>
      <c r="F6" s="120" t="s">
        <v>258</v>
      </c>
      <c r="G6" s="120" t="s">
        <v>381</v>
      </c>
      <c r="H6" s="655"/>
      <c r="I6" s="655"/>
      <c r="J6" s="655"/>
      <c r="K6" s="655"/>
      <c r="M6" s="132"/>
    </row>
    <row r="7" spans="1:13" x14ac:dyDescent="0.25">
      <c r="A7" s="656" t="s">
        <v>426</v>
      </c>
      <c r="B7" s="656"/>
      <c r="C7" s="656"/>
      <c r="D7" s="283">
        <v>63.999999999999936</v>
      </c>
      <c r="E7" s="283">
        <v>62.000000000000028</v>
      </c>
      <c r="F7" s="283">
        <v>2.0000000000000004</v>
      </c>
      <c r="G7" s="283">
        <v>0</v>
      </c>
      <c r="H7" s="283">
        <v>1341.0000000000005</v>
      </c>
      <c r="I7" s="283">
        <v>1290.9999999999998</v>
      </c>
      <c r="J7" s="284">
        <f>E7/D7*100</f>
        <v>96.875000000000142</v>
      </c>
      <c r="K7" s="284">
        <f>I7/H7*100</f>
        <v>96.271439224459314</v>
      </c>
      <c r="M7" s="132"/>
    </row>
    <row r="8" spans="1:13" x14ac:dyDescent="0.25">
      <c r="A8" s="652" t="s">
        <v>489</v>
      </c>
      <c r="B8" s="652" t="s">
        <v>281</v>
      </c>
      <c r="C8" s="652"/>
      <c r="D8" s="484">
        <v>0</v>
      </c>
      <c r="E8" s="487"/>
      <c r="F8" s="487"/>
      <c r="G8" s="487"/>
      <c r="H8" s="487"/>
      <c r="I8" s="487"/>
      <c r="J8" s="485"/>
      <c r="K8" s="485"/>
    </row>
    <row r="9" spans="1:13" x14ac:dyDescent="0.25">
      <c r="A9" s="653"/>
      <c r="B9" s="653" t="s">
        <v>188</v>
      </c>
      <c r="C9" s="422" t="s">
        <v>281</v>
      </c>
      <c r="D9" s="267">
        <v>0</v>
      </c>
      <c r="E9" s="268"/>
      <c r="F9" s="268"/>
      <c r="G9" s="268"/>
      <c r="H9" s="268"/>
      <c r="I9" s="268"/>
      <c r="J9" s="262"/>
      <c r="K9" s="262"/>
    </row>
    <row r="10" spans="1:13" x14ac:dyDescent="0.25">
      <c r="A10" s="653"/>
      <c r="B10" s="653"/>
      <c r="C10" s="422" t="s">
        <v>89</v>
      </c>
      <c r="D10" s="267">
        <v>0</v>
      </c>
      <c r="E10" s="268"/>
      <c r="F10" s="268"/>
      <c r="G10" s="268"/>
      <c r="H10" s="268"/>
      <c r="I10" s="268"/>
      <c r="J10" s="262"/>
      <c r="K10" s="262"/>
    </row>
    <row r="11" spans="1:13" x14ac:dyDescent="0.25">
      <c r="A11" s="653"/>
      <c r="B11" s="653"/>
      <c r="C11" s="422" t="s">
        <v>90</v>
      </c>
      <c r="D11" s="267">
        <v>0</v>
      </c>
      <c r="E11" s="268"/>
      <c r="F11" s="268"/>
      <c r="G11" s="268"/>
      <c r="H11" s="268"/>
      <c r="I11" s="268"/>
      <c r="J11" s="262"/>
      <c r="K11" s="262"/>
    </row>
    <row r="12" spans="1:13" x14ac:dyDescent="0.25">
      <c r="A12" s="653"/>
      <c r="B12" s="653"/>
      <c r="C12" s="422" t="s">
        <v>93</v>
      </c>
      <c r="D12" s="267">
        <v>0</v>
      </c>
      <c r="E12" s="268"/>
      <c r="F12" s="268"/>
      <c r="G12" s="268"/>
      <c r="H12" s="268"/>
      <c r="I12" s="268"/>
      <c r="J12" s="262"/>
      <c r="K12" s="262"/>
    </row>
    <row r="13" spans="1:13" x14ac:dyDescent="0.25">
      <c r="A13" s="653"/>
      <c r="B13" s="653"/>
      <c r="C13" s="422" t="s">
        <v>94</v>
      </c>
      <c r="D13" s="267">
        <v>0</v>
      </c>
      <c r="E13" s="268"/>
      <c r="F13" s="268"/>
      <c r="G13" s="268"/>
      <c r="H13" s="268"/>
      <c r="I13" s="268"/>
      <c r="J13" s="262"/>
      <c r="K13" s="262"/>
    </row>
    <row r="14" spans="1:13" x14ac:dyDescent="0.25">
      <c r="A14" s="653"/>
      <c r="B14" s="653"/>
      <c r="C14" s="422" t="s">
        <v>100</v>
      </c>
      <c r="D14" s="267">
        <v>0</v>
      </c>
      <c r="E14" s="268"/>
      <c r="F14" s="268"/>
      <c r="G14" s="268"/>
      <c r="H14" s="268"/>
      <c r="I14" s="268"/>
      <c r="J14" s="262"/>
      <c r="K14" s="262"/>
    </row>
    <row r="15" spans="1:13" x14ac:dyDescent="0.25">
      <c r="A15" s="653"/>
      <c r="B15" s="653"/>
      <c r="C15" s="422" t="s">
        <v>98</v>
      </c>
      <c r="D15" s="267">
        <v>0</v>
      </c>
      <c r="E15" s="268"/>
      <c r="F15" s="268"/>
      <c r="G15" s="268"/>
      <c r="H15" s="268"/>
      <c r="I15" s="268"/>
      <c r="J15" s="262"/>
      <c r="K15" s="262"/>
    </row>
    <row r="16" spans="1:13" x14ac:dyDescent="0.25">
      <c r="A16" s="653"/>
      <c r="B16" s="653"/>
      <c r="C16" s="422" t="s">
        <v>104</v>
      </c>
      <c r="D16" s="267">
        <v>0</v>
      </c>
      <c r="E16" s="268"/>
      <c r="F16" s="268"/>
      <c r="G16" s="268"/>
      <c r="H16" s="268"/>
      <c r="I16" s="268"/>
      <c r="J16" s="262"/>
      <c r="K16" s="262"/>
    </row>
    <row r="17" spans="1:11" x14ac:dyDescent="0.25">
      <c r="A17" s="653"/>
      <c r="B17" s="653"/>
      <c r="C17" s="422" t="s">
        <v>92</v>
      </c>
      <c r="D17" s="267">
        <v>0</v>
      </c>
      <c r="E17" s="268"/>
      <c r="F17" s="268"/>
      <c r="G17" s="268"/>
      <c r="H17" s="268"/>
      <c r="I17" s="268"/>
      <c r="J17" s="262"/>
      <c r="K17" s="262"/>
    </row>
    <row r="18" spans="1:11" x14ac:dyDescent="0.25">
      <c r="A18" s="653"/>
      <c r="B18" s="653"/>
      <c r="C18" s="422" t="s">
        <v>103</v>
      </c>
      <c r="D18" s="267">
        <v>0</v>
      </c>
      <c r="E18" s="268"/>
      <c r="F18" s="268"/>
      <c r="G18" s="268"/>
      <c r="H18" s="268"/>
      <c r="I18" s="268"/>
      <c r="J18" s="262"/>
      <c r="K18" s="262"/>
    </row>
    <row r="19" spans="1:11" x14ac:dyDescent="0.25">
      <c r="A19" s="653"/>
      <c r="B19" s="653"/>
      <c r="C19" s="422" t="s">
        <v>95</v>
      </c>
      <c r="D19" s="267">
        <v>0</v>
      </c>
      <c r="E19" s="268"/>
      <c r="F19" s="268"/>
      <c r="G19" s="268"/>
      <c r="H19" s="268"/>
      <c r="I19" s="268"/>
      <c r="J19" s="262"/>
      <c r="K19" s="262"/>
    </row>
    <row r="20" spans="1:11" x14ac:dyDescent="0.25">
      <c r="A20" s="653"/>
      <c r="B20" s="653"/>
      <c r="C20" s="422" t="s">
        <v>102</v>
      </c>
      <c r="D20" s="267">
        <v>0</v>
      </c>
      <c r="E20" s="268"/>
      <c r="F20" s="268"/>
      <c r="G20" s="268"/>
      <c r="H20" s="268"/>
      <c r="I20" s="268"/>
      <c r="J20" s="262"/>
      <c r="K20" s="262"/>
    </row>
    <row r="21" spans="1:11" x14ac:dyDescent="0.25">
      <c r="A21" s="653"/>
      <c r="B21" s="653"/>
      <c r="C21" s="422" t="s">
        <v>96</v>
      </c>
      <c r="D21" s="267">
        <v>0</v>
      </c>
      <c r="E21" s="268"/>
      <c r="F21" s="268"/>
      <c r="G21" s="268"/>
      <c r="H21" s="268"/>
      <c r="I21" s="268"/>
      <c r="J21" s="262"/>
      <c r="K21" s="262"/>
    </row>
    <row r="22" spans="1:11" x14ac:dyDescent="0.25">
      <c r="A22" s="653"/>
      <c r="B22" s="653"/>
      <c r="C22" s="422" t="s">
        <v>91</v>
      </c>
      <c r="D22" s="267">
        <v>0</v>
      </c>
      <c r="E22" s="268"/>
      <c r="F22" s="268"/>
      <c r="G22" s="268"/>
      <c r="H22" s="268"/>
      <c r="I22" s="268"/>
      <c r="J22" s="262"/>
      <c r="K22" s="262"/>
    </row>
    <row r="23" spans="1:11" x14ac:dyDescent="0.25">
      <c r="A23" s="653"/>
      <c r="B23" s="653"/>
      <c r="C23" s="422" t="s">
        <v>101</v>
      </c>
      <c r="D23" s="267">
        <v>0</v>
      </c>
      <c r="E23" s="268"/>
      <c r="F23" s="268"/>
      <c r="G23" s="268"/>
      <c r="H23" s="268"/>
      <c r="I23" s="268"/>
      <c r="J23" s="262"/>
      <c r="K23" s="262"/>
    </row>
    <row r="24" spans="1:11" x14ac:dyDescent="0.25">
      <c r="A24" s="653"/>
      <c r="B24" s="653"/>
      <c r="C24" s="422" t="s">
        <v>97</v>
      </c>
      <c r="D24" s="267">
        <v>0</v>
      </c>
      <c r="E24" s="268"/>
      <c r="F24" s="268"/>
      <c r="G24" s="268"/>
      <c r="H24" s="268"/>
      <c r="I24" s="268"/>
      <c r="J24" s="262"/>
      <c r="K24" s="262"/>
    </row>
    <row r="25" spans="1:11" x14ac:dyDescent="0.25">
      <c r="A25" s="653"/>
      <c r="B25" s="653"/>
      <c r="C25" s="422" t="s">
        <v>99</v>
      </c>
      <c r="D25" s="267">
        <v>0</v>
      </c>
      <c r="E25" s="268"/>
      <c r="F25" s="268"/>
      <c r="G25" s="268"/>
      <c r="H25" s="268"/>
      <c r="I25" s="268"/>
      <c r="J25" s="262"/>
      <c r="K25" s="262"/>
    </row>
    <row r="26" spans="1:11" x14ac:dyDescent="0.25">
      <c r="A26" s="653"/>
      <c r="B26" s="653" t="s">
        <v>190</v>
      </c>
      <c r="C26" s="422" t="s">
        <v>281</v>
      </c>
      <c r="D26" s="267">
        <v>0</v>
      </c>
      <c r="E26" s="268"/>
      <c r="F26" s="268"/>
      <c r="G26" s="268"/>
      <c r="H26" s="268"/>
      <c r="I26" s="268"/>
      <c r="J26" s="262"/>
      <c r="K26" s="262"/>
    </row>
    <row r="27" spans="1:11" x14ac:dyDescent="0.25">
      <c r="A27" s="653"/>
      <c r="B27" s="653"/>
      <c r="C27" s="422" t="s">
        <v>116</v>
      </c>
      <c r="D27" s="267">
        <v>0</v>
      </c>
      <c r="E27" s="268"/>
      <c r="F27" s="268"/>
      <c r="G27" s="268"/>
      <c r="H27" s="268"/>
      <c r="I27" s="268"/>
      <c r="J27" s="262"/>
      <c r="K27" s="262"/>
    </row>
    <row r="28" spans="1:11" x14ac:dyDescent="0.25">
      <c r="A28" s="653"/>
      <c r="B28" s="653"/>
      <c r="C28" s="422" t="s">
        <v>128</v>
      </c>
      <c r="D28" s="267">
        <v>0</v>
      </c>
      <c r="E28" s="268"/>
      <c r="F28" s="268"/>
      <c r="G28" s="268"/>
      <c r="H28" s="268"/>
      <c r="I28" s="268"/>
      <c r="J28" s="262"/>
      <c r="K28" s="262"/>
    </row>
    <row r="29" spans="1:11" x14ac:dyDescent="0.25">
      <c r="A29" s="653"/>
      <c r="B29" s="653"/>
      <c r="C29" s="422" t="s">
        <v>126</v>
      </c>
      <c r="D29" s="267">
        <v>0</v>
      </c>
      <c r="E29" s="268"/>
      <c r="F29" s="268"/>
      <c r="G29" s="268"/>
      <c r="H29" s="268"/>
      <c r="I29" s="268"/>
      <c r="J29" s="262"/>
      <c r="K29" s="262"/>
    </row>
    <row r="30" spans="1:11" x14ac:dyDescent="0.25">
      <c r="A30" s="653"/>
      <c r="B30" s="653"/>
      <c r="C30" s="422" t="s">
        <v>121</v>
      </c>
      <c r="D30" s="267">
        <v>0</v>
      </c>
      <c r="E30" s="268"/>
      <c r="F30" s="268"/>
      <c r="G30" s="268"/>
      <c r="H30" s="268"/>
      <c r="I30" s="268"/>
      <c r="J30" s="262"/>
      <c r="K30" s="262"/>
    </row>
    <row r="31" spans="1:11" x14ac:dyDescent="0.25">
      <c r="A31" s="653"/>
      <c r="B31" s="653"/>
      <c r="C31" s="422" t="s">
        <v>130</v>
      </c>
      <c r="D31" s="267">
        <v>0</v>
      </c>
      <c r="E31" s="268"/>
      <c r="F31" s="268"/>
      <c r="G31" s="268"/>
      <c r="H31" s="268"/>
      <c r="I31" s="268"/>
      <c r="J31" s="262"/>
      <c r="K31" s="262"/>
    </row>
    <row r="32" spans="1:11" x14ac:dyDescent="0.25">
      <c r="A32" s="653"/>
      <c r="B32" s="653"/>
      <c r="C32" s="422" t="s">
        <v>127</v>
      </c>
      <c r="D32" s="267">
        <v>0</v>
      </c>
      <c r="E32" s="268"/>
      <c r="F32" s="268"/>
      <c r="G32" s="268"/>
      <c r="H32" s="268"/>
      <c r="I32" s="268"/>
      <c r="J32" s="262"/>
      <c r="K32" s="262"/>
    </row>
    <row r="33" spans="1:11" x14ac:dyDescent="0.25">
      <c r="A33" s="653"/>
      <c r="B33" s="653"/>
      <c r="C33" s="422" t="s">
        <v>123</v>
      </c>
      <c r="D33" s="267">
        <v>0</v>
      </c>
      <c r="E33" s="268"/>
      <c r="F33" s="268"/>
      <c r="G33" s="268"/>
      <c r="H33" s="268"/>
      <c r="I33" s="268"/>
      <c r="J33" s="262"/>
      <c r="K33" s="262"/>
    </row>
    <row r="34" spans="1:11" x14ac:dyDescent="0.25">
      <c r="A34" s="653"/>
      <c r="B34" s="653"/>
      <c r="C34" s="422" t="s">
        <v>129</v>
      </c>
      <c r="D34" s="267">
        <v>0</v>
      </c>
      <c r="E34" s="268"/>
      <c r="F34" s="268"/>
      <c r="G34" s="268"/>
      <c r="H34" s="268"/>
      <c r="I34" s="268"/>
      <c r="J34" s="262"/>
      <c r="K34" s="262"/>
    </row>
    <row r="35" spans="1:11" x14ac:dyDescent="0.25">
      <c r="A35" s="653"/>
      <c r="B35" s="653"/>
      <c r="C35" s="422" t="s">
        <v>125</v>
      </c>
      <c r="D35" s="267">
        <v>0</v>
      </c>
      <c r="E35" s="268"/>
      <c r="F35" s="268"/>
      <c r="G35" s="268"/>
      <c r="H35" s="268"/>
      <c r="I35" s="268"/>
      <c r="J35" s="262"/>
      <c r="K35" s="262"/>
    </row>
    <row r="36" spans="1:11" x14ac:dyDescent="0.25">
      <c r="A36" s="653"/>
      <c r="B36" s="653"/>
      <c r="C36" s="422" t="s">
        <v>117</v>
      </c>
      <c r="D36" s="267">
        <v>0</v>
      </c>
      <c r="E36" s="268"/>
      <c r="F36" s="268"/>
      <c r="G36" s="268"/>
      <c r="H36" s="268"/>
      <c r="I36" s="268"/>
      <c r="J36" s="262"/>
      <c r="K36" s="262"/>
    </row>
    <row r="37" spans="1:11" x14ac:dyDescent="0.25">
      <c r="A37" s="653"/>
      <c r="B37" s="653"/>
      <c r="C37" s="422" t="s">
        <v>124</v>
      </c>
      <c r="D37" s="267">
        <v>0</v>
      </c>
      <c r="E37" s="268"/>
      <c r="F37" s="268"/>
      <c r="G37" s="268"/>
      <c r="H37" s="268"/>
      <c r="I37" s="268"/>
      <c r="J37" s="262"/>
      <c r="K37" s="262"/>
    </row>
    <row r="38" spans="1:11" x14ac:dyDescent="0.25">
      <c r="A38" s="653"/>
      <c r="B38" s="653"/>
      <c r="C38" s="422" t="s">
        <v>131</v>
      </c>
      <c r="D38" s="267">
        <v>0</v>
      </c>
      <c r="E38" s="268"/>
      <c r="F38" s="268"/>
      <c r="G38" s="268"/>
      <c r="H38" s="268"/>
      <c r="I38" s="268"/>
      <c r="J38" s="262"/>
      <c r="K38" s="262"/>
    </row>
    <row r="39" spans="1:11" x14ac:dyDescent="0.25">
      <c r="A39" s="653"/>
      <c r="B39" s="653"/>
      <c r="C39" s="422" t="s">
        <v>119</v>
      </c>
      <c r="D39" s="267">
        <v>0</v>
      </c>
      <c r="E39" s="268"/>
      <c r="F39" s="268"/>
      <c r="G39" s="268"/>
      <c r="H39" s="268"/>
      <c r="I39" s="268"/>
      <c r="J39" s="262"/>
      <c r="K39" s="262"/>
    </row>
    <row r="40" spans="1:11" x14ac:dyDescent="0.25">
      <c r="A40" s="653"/>
      <c r="B40" s="653"/>
      <c r="C40" s="422" t="s">
        <v>68</v>
      </c>
      <c r="D40" s="267">
        <v>0</v>
      </c>
      <c r="E40" s="268"/>
      <c r="F40" s="268"/>
      <c r="G40" s="268"/>
      <c r="H40" s="268"/>
      <c r="I40" s="268"/>
      <c r="J40" s="262"/>
      <c r="K40" s="262"/>
    </row>
    <row r="41" spans="1:11" x14ac:dyDescent="0.25">
      <c r="A41" s="653"/>
      <c r="B41" s="653"/>
      <c r="C41" s="422" t="s">
        <v>122</v>
      </c>
      <c r="D41" s="267">
        <v>0</v>
      </c>
      <c r="E41" s="268"/>
      <c r="F41" s="268"/>
      <c r="G41" s="268"/>
      <c r="H41" s="268"/>
      <c r="I41" s="268"/>
      <c r="J41" s="262"/>
      <c r="K41" s="262"/>
    </row>
    <row r="42" spans="1:11" x14ac:dyDescent="0.25">
      <c r="A42" s="653"/>
      <c r="B42" s="653"/>
      <c r="C42" s="422" t="s">
        <v>118</v>
      </c>
      <c r="D42" s="267">
        <v>0</v>
      </c>
      <c r="E42" s="268"/>
      <c r="F42" s="268"/>
      <c r="G42" s="268"/>
      <c r="H42" s="268"/>
      <c r="I42" s="268"/>
      <c r="J42" s="262"/>
      <c r="K42" s="262"/>
    </row>
    <row r="43" spans="1:11" x14ac:dyDescent="0.25">
      <c r="A43" s="653"/>
      <c r="B43" s="653"/>
      <c r="C43" s="422" t="s">
        <v>120</v>
      </c>
      <c r="D43" s="267">
        <v>0</v>
      </c>
      <c r="E43" s="268"/>
      <c r="F43" s="268"/>
      <c r="G43" s="268"/>
      <c r="H43" s="268"/>
      <c r="I43" s="268"/>
      <c r="J43" s="262"/>
      <c r="K43" s="262"/>
    </row>
    <row r="44" spans="1:11" x14ac:dyDescent="0.25">
      <c r="A44" s="653"/>
      <c r="B44" s="653" t="s">
        <v>191</v>
      </c>
      <c r="C44" s="422" t="s">
        <v>281</v>
      </c>
      <c r="D44" s="267">
        <v>0</v>
      </c>
      <c r="E44" s="268"/>
      <c r="F44" s="268"/>
      <c r="G44" s="268"/>
      <c r="H44" s="268"/>
      <c r="I44" s="268"/>
      <c r="J44" s="262"/>
      <c r="K44" s="262"/>
    </row>
    <row r="45" spans="1:11" x14ac:dyDescent="0.25">
      <c r="A45" s="653"/>
      <c r="B45" s="653"/>
      <c r="C45" s="422" t="s">
        <v>132</v>
      </c>
      <c r="D45" s="267">
        <v>0</v>
      </c>
      <c r="E45" s="268"/>
      <c r="F45" s="268"/>
      <c r="G45" s="268"/>
      <c r="H45" s="268"/>
      <c r="I45" s="268"/>
      <c r="J45" s="262"/>
      <c r="K45" s="262"/>
    </row>
    <row r="46" spans="1:11" x14ac:dyDescent="0.25">
      <c r="A46" s="653"/>
      <c r="B46" s="653"/>
      <c r="C46" s="422" t="s">
        <v>135</v>
      </c>
      <c r="D46" s="267">
        <v>0</v>
      </c>
      <c r="E46" s="268"/>
      <c r="F46" s="268"/>
      <c r="G46" s="268"/>
      <c r="H46" s="268"/>
      <c r="I46" s="268"/>
      <c r="J46" s="262"/>
      <c r="K46" s="262"/>
    </row>
    <row r="47" spans="1:11" x14ac:dyDescent="0.25">
      <c r="A47" s="653"/>
      <c r="B47" s="653"/>
      <c r="C47" s="422" t="s">
        <v>145</v>
      </c>
      <c r="D47" s="267">
        <v>0</v>
      </c>
      <c r="E47" s="268"/>
      <c r="F47" s="268"/>
      <c r="G47" s="268"/>
      <c r="H47" s="268"/>
      <c r="I47" s="268"/>
      <c r="J47" s="262"/>
      <c r="K47" s="262"/>
    </row>
    <row r="48" spans="1:11" x14ac:dyDescent="0.25">
      <c r="A48" s="653"/>
      <c r="B48" s="653"/>
      <c r="C48" s="422" t="s">
        <v>137</v>
      </c>
      <c r="D48" s="267">
        <v>0</v>
      </c>
      <c r="E48" s="268"/>
      <c r="F48" s="268"/>
      <c r="G48" s="268"/>
      <c r="H48" s="268"/>
      <c r="I48" s="268"/>
      <c r="J48" s="262"/>
      <c r="K48" s="262"/>
    </row>
    <row r="49" spans="1:11" x14ac:dyDescent="0.25">
      <c r="A49" s="653"/>
      <c r="B49" s="653"/>
      <c r="C49" s="422" t="s">
        <v>149</v>
      </c>
      <c r="D49" s="267">
        <v>0</v>
      </c>
      <c r="E49" s="268"/>
      <c r="F49" s="268"/>
      <c r="G49" s="268"/>
      <c r="H49" s="268"/>
      <c r="I49" s="268"/>
      <c r="J49" s="262"/>
      <c r="K49" s="262"/>
    </row>
    <row r="50" spans="1:11" x14ac:dyDescent="0.25">
      <c r="A50" s="653"/>
      <c r="B50" s="653"/>
      <c r="C50" s="422" t="s">
        <v>146</v>
      </c>
      <c r="D50" s="267">
        <v>0</v>
      </c>
      <c r="E50" s="268"/>
      <c r="F50" s="268"/>
      <c r="G50" s="268"/>
      <c r="H50" s="268"/>
      <c r="I50" s="268"/>
      <c r="J50" s="262"/>
      <c r="K50" s="262"/>
    </row>
    <row r="51" spans="1:11" x14ac:dyDescent="0.25">
      <c r="A51" s="653"/>
      <c r="B51" s="653"/>
      <c r="C51" s="422" t="s">
        <v>69</v>
      </c>
      <c r="D51" s="267">
        <v>0</v>
      </c>
      <c r="E51" s="268"/>
      <c r="F51" s="268"/>
      <c r="G51" s="268"/>
      <c r="H51" s="268"/>
      <c r="I51" s="268"/>
      <c r="J51" s="262"/>
      <c r="K51" s="262"/>
    </row>
    <row r="52" spans="1:11" x14ac:dyDescent="0.25">
      <c r="A52" s="653"/>
      <c r="B52" s="653"/>
      <c r="C52" s="422" t="s">
        <v>143</v>
      </c>
      <c r="D52" s="267">
        <v>0</v>
      </c>
      <c r="E52" s="268"/>
      <c r="F52" s="268"/>
      <c r="G52" s="268"/>
      <c r="H52" s="268"/>
      <c r="I52" s="268"/>
      <c r="J52" s="262"/>
      <c r="K52" s="262"/>
    </row>
    <row r="53" spans="1:11" x14ac:dyDescent="0.25">
      <c r="A53" s="653"/>
      <c r="B53" s="653"/>
      <c r="C53" s="422" t="s">
        <v>144</v>
      </c>
      <c r="D53" s="267">
        <v>0</v>
      </c>
      <c r="E53" s="268"/>
      <c r="F53" s="268"/>
      <c r="G53" s="268"/>
      <c r="H53" s="268"/>
      <c r="I53" s="268"/>
      <c r="J53" s="262"/>
      <c r="K53" s="262"/>
    </row>
    <row r="54" spans="1:11" x14ac:dyDescent="0.25">
      <c r="A54" s="653"/>
      <c r="B54" s="653"/>
      <c r="C54" s="422" t="s">
        <v>134</v>
      </c>
      <c r="D54" s="267">
        <v>0</v>
      </c>
      <c r="E54" s="268"/>
      <c r="F54" s="268"/>
      <c r="G54" s="268"/>
      <c r="H54" s="268"/>
      <c r="I54" s="268"/>
      <c r="J54" s="262"/>
      <c r="K54" s="262"/>
    </row>
    <row r="55" spans="1:11" x14ac:dyDescent="0.25">
      <c r="A55" s="653"/>
      <c r="B55" s="653"/>
      <c r="C55" s="422" t="s">
        <v>147</v>
      </c>
      <c r="D55" s="267">
        <v>0</v>
      </c>
      <c r="E55" s="268"/>
      <c r="F55" s="268"/>
      <c r="G55" s="268"/>
      <c r="H55" s="268"/>
      <c r="I55" s="268"/>
      <c r="J55" s="262"/>
      <c r="K55" s="262"/>
    </row>
    <row r="56" spans="1:11" x14ac:dyDescent="0.25">
      <c r="A56" s="653"/>
      <c r="B56" s="653"/>
      <c r="C56" s="422" t="s">
        <v>141</v>
      </c>
      <c r="D56" s="267">
        <v>0</v>
      </c>
      <c r="E56" s="268"/>
      <c r="F56" s="268"/>
      <c r="G56" s="268"/>
      <c r="H56" s="268"/>
      <c r="I56" s="268"/>
      <c r="J56" s="262"/>
      <c r="K56" s="262"/>
    </row>
    <row r="57" spans="1:11" x14ac:dyDescent="0.25">
      <c r="A57" s="653"/>
      <c r="B57" s="653"/>
      <c r="C57" s="422" t="s">
        <v>148</v>
      </c>
      <c r="D57" s="267">
        <v>0</v>
      </c>
      <c r="E57" s="268"/>
      <c r="F57" s="268"/>
      <c r="G57" s="268"/>
      <c r="H57" s="268"/>
      <c r="I57" s="268"/>
      <c r="J57" s="262"/>
      <c r="K57" s="262"/>
    </row>
    <row r="58" spans="1:11" x14ac:dyDescent="0.25">
      <c r="A58" s="653"/>
      <c r="B58" s="653"/>
      <c r="C58" s="422" t="s">
        <v>140</v>
      </c>
      <c r="D58" s="267">
        <v>0</v>
      </c>
      <c r="E58" s="268"/>
      <c r="F58" s="268"/>
      <c r="G58" s="268"/>
      <c r="H58" s="268"/>
      <c r="I58" s="268"/>
      <c r="J58" s="262"/>
      <c r="K58" s="262"/>
    </row>
    <row r="59" spans="1:11" x14ac:dyDescent="0.25">
      <c r="A59" s="653"/>
      <c r="B59" s="653"/>
      <c r="C59" s="422" t="s">
        <v>136</v>
      </c>
      <c r="D59" s="267">
        <v>0</v>
      </c>
      <c r="E59" s="268"/>
      <c r="F59" s="268"/>
      <c r="G59" s="268"/>
      <c r="H59" s="268"/>
      <c r="I59" s="268"/>
      <c r="J59" s="262"/>
      <c r="K59" s="262"/>
    </row>
    <row r="60" spans="1:11" x14ac:dyDescent="0.25">
      <c r="A60" s="653"/>
      <c r="B60" s="653"/>
      <c r="C60" s="422" t="s">
        <v>142</v>
      </c>
      <c r="D60" s="267">
        <v>0</v>
      </c>
      <c r="E60" s="268"/>
      <c r="F60" s="268"/>
      <c r="G60" s="268"/>
      <c r="H60" s="268"/>
      <c r="I60" s="268"/>
      <c r="J60" s="262"/>
      <c r="K60" s="262"/>
    </row>
    <row r="61" spans="1:11" x14ac:dyDescent="0.25">
      <c r="A61" s="653"/>
      <c r="B61" s="653"/>
      <c r="C61" s="422" t="s">
        <v>66</v>
      </c>
      <c r="D61" s="267">
        <v>0</v>
      </c>
      <c r="E61" s="268"/>
      <c r="F61" s="268"/>
      <c r="G61" s="268"/>
      <c r="H61" s="268"/>
      <c r="I61" s="268"/>
      <c r="J61" s="262"/>
      <c r="K61" s="262"/>
    </row>
    <row r="62" spans="1:11" x14ac:dyDescent="0.25">
      <c r="A62" s="653"/>
      <c r="B62" s="653"/>
      <c r="C62" s="422" t="s">
        <v>133</v>
      </c>
      <c r="D62" s="267">
        <v>0</v>
      </c>
      <c r="E62" s="268"/>
      <c r="F62" s="268"/>
      <c r="G62" s="268"/>
      <c r="H62" s="268"/>
      <c r="I62" s="268"/>
      <c r="J62" s="262"/>
      <c r="K62" s="262"/>
    </row>
    <row r="63" spans="1:11" x14ac:dyDescent="0.25">
      <c r="A63" s="653"/>
      <c r="B63" s="653"/>
      <c r="C63" s="422" t="s">
        <v>65</v>
      </c>
      <c r="D63" s="267">
        <v>0</v>
      </c>
      <c r="E63" s="268"/>
      <c r="F63" s="268"/>
      <c r="G63" s="268"/>
      <c r="H63" s="268"/>
      <c r="I63" s="268"/>
      <c r="J63" s="262"/>
      <c r="K63" s="262"/>
    </row>
    <row r="64" spans="1:11" x14ac:dyDescent="0.25">
      <c r="A64" s="653"/>
      <c r="B64" s="653"/>
      <c r="C64" s="422" t="s">
        <v>150</v>
      </c>
      <c r="D64" s="267">
        <v>0</v>
      </c>
      <c r="E64" s="268"/>
      <c r="F64" s="268"/>
      <c r="G64" s="268"/>
      <c r="H64" s="268"/>
      <c r="I64" s="268"/>
      <c r="J64" s="262"/>
      <c r="K64" s="262"/>
    </row>
    <row r="65" spans="1:11" x14ac:dyDescent="0.25">
      <c r="A65" s="653"/>
      <c r="B65" s="653"/>
      <c r="C65" s="422" t="s">
        <v>138</v>
      </c>
      <c r="D65" s="267">
        <v>0</v>
      </c>
      <c r="E65" s="268"/>
      <c r="F65" s="268"/>
      <c r="G65" s="268"/>
      <c r="H65" s="268"/>
      <c r="I65" s="268"/>
      <c r="J65" s="262"/>
      <c r="K65" s="262"/>
    </row>
    <row r="66" spans="1:11" x14ac:dyDescent="0.25">
      <c r="A66" s="653"/>
      <c r="B66" s="653"/>
      <c r="C66" s="422" t="s">
        <v>139</v>
      </c>
      <c r="D66" s="267">
        <v>0</v>
      </c>
      <c r="E66" s="268"/>
      <c r="F66" s="268"/>
      <c r="G66" s="268"/>
      <c r="H66" s="268"/>
      <c r="I66" s="268"/>
      <c r="J66" s="262"/>
      <c r="K66" s="262"/>
    </row>
    <row r="67" spans="1:11" x14ac:dyDescent="0.25">
      <c r="A67" s="653"/>
      <c r="B67" s="653" t="s">
        <v>192</v>
      </c>
      <c r="C67" s="422" t="s">
        <v>281</v>
      </c>
      <c r="D67" s="267">
        <v>0</v>
      </c>
      <c r="E67" s="268"/>
      <c r="F67" s="268"/>
      <c r="G67" s="268"/>
      <c r="H67" s="268"/>
      <c r="I67" s="268"/>
      <c r="J67" s="262"/>
      <c r="K67" s="262"/>
    </row>
    <row r="68" spans="1:11" x14ac:dyDescent="0.25">
      <c r="A68" s="653"/>
      <c r="B68" s="653"/>
      <c r="C68" s="422" t="s">
        <v>151</v>
      </c>
      <c r="D68" s="267">
        <v>0</v>
      </c>
      <c r="E68" s="268"/>
      <c r="F68" s="268"/>
      <c r="G68" s="268"/>
      <c r="H68" s="268"/>
      <c r="I68" s="268"/>
      <c r="J68" s="262"/>
      <c r="K68" s="262"/>
    </row>
    <row r="69" spans="1:11" x14ac:dyDescent="0.25">
      <c r="A69" s="653"/>
      <c r="B69" s="653"/>
      <c r="C69" s="422" t="s">
        <v>162</v>
      </c>
      <c r="D69" s="267">
        <v>0</v>
      </c>
      <c r="E69" s="268"/>
      <c r="F69" s="268"/>
      <c r="G69" s="268"/>
      <c r="H69" s="268"/>
      <c r="I69" s="268"/>
      <c r="J69" s="262"/>
      <c r="K69" s="262"/>
    </row>
    <row r="70" spans="1:11" x14ac:dyDescent="0.25">
      <c r="A70" s="653"/>
      <c r="B70" s="653"/>
      <c r="C70" s="422" t="s">
        <v>156</v>
      </c>
      <c r="D70" s="267">
        <v>0</v>
      </c>
      <c r="E70" s="268"/>
      <c r="F70" s="268"/>
      <c r="G70" s="268"/>
      <c r="H70" s="268"/>
      <c r="I70" s="268"/>
      <c r="J70" s="262"/>
      <c r="K70" s="262"/>
    </row>
    <row r="71" spans="1:11" x14ac:dyDescent="0.25">
      <c r="A71" s="653"/>
      <c r="B71" s="653"/>
      <c r="C71" s="422" t="s">
        <v>155</v>
      </c>
      <c r="D71" s="267">
        <v>0</v>
      </c>
      <c r="E71" s="268"/>
      <c r="F71" s="268"/>
      <c r="G71" s="268"/>
      <c r="H71" s="268"/>
      <c r="I71" s="268"/>
      <c r="J71" s="262"/>
      <c r="K71" s="262"/>
    </row>
    <row r="72" spans="1:11" x14ac:dyDescent="0.25">
      <c r="A72" s="653"/>
      <c r="B72" s="653"/>
      <c r="C72" s="422" t="s">
        <v>154</v>
      </c>
      <c r="D72" s="267">
        <v>0</v>
      </c>
      <c r="E72" s="268"/>
      <c r="F72" s="268"/>
      <c r="G72" s="268"/>
      <c r="H72" s="268"/>
      <c r="I72" s="268"/>
      <c r="J72" s="262"/>
      <c r="K72" s="262"/>
    </row>
    <row r="73" spans="1:11" x14ac:dyDescent="0.25">
      <c r="A73" s="653"/>
      <c r="B73" s="653"/>
      <c r="C73" s="422" t="s">
        <v>161</v>
      </c>
      <c r="D73" s="267">
        <v>0</v>
      </c>
      <c r="E73" s="268"/>
      <c r="F73" s="268"/>
      <c r="G73" s="268"/>
      <c r="H73" s="268"/>
      <c r="I73" s="268"/>
      <c r="J73" s="262"/>
      <c r="K73" s="262"/>
    </row>
    <row r="74" spans="1:11" x14ac:dyDescent="0.25">
      <c r="A74" s="653"/>
      <c r="B74" s="653"/>
      <c r="C74" s="422" t="s">
        <v>157</v>
      </c>
      <c r="D74" s="267">
        <v>0</v>
      </c>
      <c r="E74" s="268"/>
      <c r="F74" s="268"/>
      <c r="G74" s="268"/>
      <c r="H74" s="268"/>
      <c r="I74" s="268"/>
      <c r="J74" s="262"/>
      <c r="K74" s="262"/>
    </row>
    <row r="75" spans="1:11" x14ac:dyDescent="0.25">
      <c r="A75" s="653"/>
      <c r="B75" s="653"/>
      <c r="C75" s="422" t="s">
        <v>159</v>
      </c>
      <c r="D75" s="267">
        <v>0</v>
      </c>
      <c r="E75" s="268"/>
      <c r="F75" s="268"/>
      <c r="G75" s="268"/>
      <c r="H75" s="268"/>
      <c r="I75" s="268"/>
      <c r="J75" s="262"/>
      <c r="K75" s="262"/>
    </row>
    <row r="76" spans="1:11" x14ac:dyDescent="0.25">
      <c r="A76" s="653"/>
      <c r="B76" s="653"/>
      <c r="C76" s="422" t="s">
        <v>164</v>
      </c>
      <c r="D76" s="267">
        <v>0</v>
      </c>
      <c r="E76" s="268"/>
      <c r="F76" s="268"/>
      <c r="G76" s="268"/>
      <c r="H76" s="268"/>
      <c r="I76" s="268"/>
      <c r="J76" s="262"/>
      <c r="K76" s="262"/>
    </row>
    <row r="77" spans="1:11" x14ac:dyDescent="0.25">
      <c r="A77" s="653"/>
      <c r="B77" s="653"/>
      <c r="C77" s="422" t="s">
        <v>152</v>
      </c>
      <c r="D77" s="267">
        <v>0</v>
      </c>
      <c r="E77" s="268"/>
      <c r="F77" s="268"/>
      <c r="G77" s="268"/>
      <c r="H77" s="268"/>
      <c r="I77" s="268"/>
      <c r="J77" s="262"/>
      <c r="K77" s="262"/>
    </row>
    <row r="78" spans="1:11" x14ac:dyDescent="0.25">
      <c r="A78" s="653"/>
      <c r="B78" s="653"/>
      <c r="C78" s="422" t="s">
        <v>67</v>
      </c>
      <c r="D78" s="267">
        <v>0</v>
      </c>
      <c r="E78" s="268"/>
      <c r="F78" s="268"/>
      <c r="G78" s="268"/>
      <c r="H78" s="268"/>
      <c r="I78" s="268"/>
      <c r="J78" s="262"/>
      <c r="K78" s="262"/>
    </row>
    <row r="79" spans="1:11" x14ac:dyDescent="0.25">
      <c r="A79" s="653"/>
      <c r="B79" s="653"/>
      <c r="C79" s="422" t="s">
        <v>70</v>
      </c>
      <c r="D79" s="267">
        <v>0</v>
      </c>
      <c r="E79" s="268"/>
      <c r="F79" s="268"/>
      <c r="G79" s="268"/>
      <c r="H79" s="268"/>
      <c r="I79" s="268"/>
      <c r="J79" s="262"/>
      <c r="K79" s="262"/>
    </row>
    <row r="80" spans="1:11" x14ac:dyDescent="0.25">
      <c r="A80" s="653"/>
      <c r="B80" s="653"/>
      <c r="C80" s="422" t="s">
        <v>153</v>
      </c>
      <c r="D80" s="267">
        <v>0</v>
      </c>
      <c r="E80" s="268"/>
      <c r="F80" s="268"/>
      <c r="G80" s="268"/>
      <c r="H80" s="268"/>
      <c r="I80" s="268"/>
      <c r="J80" s="262"/>
      <c r="K80" s="262"/>
    </row>
    <row r="81" spans="1:11" x14ac:dyDescent="0.25">
      <c r="A81" s="653"/>
      <c r="B81" s="653"/>
      <c r="C81" s="422" t="s">
        <v>158</v>
      </c>
      <c r="D81" s="267">
        <v>0</v>
      </c>
      <c r="E81" s="268"/>
      <c r="F81" s="268"/>
      <c r="G81" s="268"/>
      <c r="H81" s="268"/>
      <c r="I81" s="268"/>
      <c r="J81" s="262"/>
      <c r="K81" s="262"/>
    </row>
    <row r="82" spans="1:11" x14ac:dyDescent="0.25">
      <c r="A82" s="653"/>
      <c r="B82" s="653"/>
      <c r="C82" s="422" t="s">
        <v>163</v>
      </c>
      <c r="D82" s="267">
        <v>0</v>
      </c>
      <c r="E82" s="268"/>
      <c r="F82" s="268"/>
      <c r="G82" s="268"/>
      <c r="H82" s="268"/>
      <c r="I82" s="268"/>
      <c r="J82" s="262"/>
      <c r="K82" s="262"/>
    </row>
    <row r="83" spans="1:11" x14ac:dyDescent="0.25">
      <c r="A83" s="653"/>
      <c r="B83" s="653"/>
      <c r="C83" s="422" t="s">
        <v>160</v>
      </c>
      <c r="D83" s="267">
        <v>0</v>
      </c>
      <c r="E83" s="268"/>
      <c r="F83" s="268"/>
      <c r="G83" s="268"/>
      <c r="H83" s="268"/>
      <c r="I83" s="268"/>
      <c r="J83" s="262"/>
      <c r="K83" s="262"/>
    </row>
    <row r="84" spans="1:11" x14ac:dyDescent="0.25">
      <c r="A84" s="653"/>
      <c r="B84" s="653" t="s">
        <v>193</v>
      </c>
      <c r="C84" s="422" t="s">
        <v>281</v>
      </c>
      <c r="D84" s="267">
        <v>0</v>
      </c>
      <c r="E84" s="268"/>
      <c r="F84" s="268"/>
      <c r="G84" s="268"/>
      <c r="H84" s="268"/>
      <c r="I84" s="268"/>
      <c r="J84" s="262"/>
      <c r="K84" s="262"/>
    </row>
    <row r="85" spans="1:11" x14ac:dyDescent="0.25">
      <c r="A85" s="653"/>
      <c r="B85" s="653"/>
      <c r="C85" s="422" t="s">
        <v>165</v>
      </c>
      <c r="D85" s="267">
        <v>0</v>
      </c>
      <c r="E85" s="268"/>
      <c r="F85" s="268"/>
      <c r="G85" s="268"/>
      <c r="H85" s="268"/>
      <c r="I85" s="268"/>
      <c r="J85" s="262"/>
      <c r="K85" s="262"/>
    </row>
    <row r="86" spans="1:11" x14ac:dyDescent="0.25">
      <c r="A86" s="653"/>
      <c r="B86" s="653"/>
      <c r="C86" s="422" t="s">
        <v>175</v>
      </c>
      <c r="D86" s="267">
        <v>0</v>
      </c>
      <c r="E86" s="268"/>
      <c r="F86" s="268"/>
      <c r="G86" s="268"/>
      <c r="H86" s="268"/>
      <c r="I86" s="268"/>
      <c r="J86" s="262"/>
      <c r="K86" s="262"/>
    </row>
    <row r="87" spans="1:11" x14ac:dyDescent="0.25">
      <c r="A87" s="653"/>
      <c r="B87" s="653"/>
      <c r="C87" s="422" t="s">
        <v>178</v>
      </c>
      <c r="D87" s="267">
        <v>0</v>
      </c>
      <c r="E87" s="268"/>
      <c r="F87" s="268"/>
      <c r="G87" s="268"/>
      <c r="H87" s="268"/>
      <c r="I87" s="268"/>
      <c r="J87" s="262"/>
      <c r="K87" s="262"/>
    </row>
    <row r="88" spans="1:11" x14ac:dyDescent="0.25">
      <c r="A88" s="653"/>
      <c r="B88" s="653"/>
      <c r="C88" s="422" t="s">
        <v>179</v>
      </c>
      <c r="D88" s="267">
        <v>0</v>
      </c>
      <c r="E88" s="268"/>
      <c r="F88" s="268"/>
      <c r="G88" s="268"/>
      <c r="H88" s="268"/>
      <c r="I88" s="268"/>
      <c r="J88" s="262"/>
      <c r="K88" s="262"/>
    </row>
    <row r="89" spans="1:11" x14ac:dyDescent="0.25">
      <c r="A89" s="653"/>
      <c r="B89" s="653"/>
      <c r="C89" s="422" t="s">
        <v>171</v>
      </c>
      <c r="D89" s="267">
        <v>0</v>
      </c>
      <c r="E89" s="268"/>
      <c r="F89" s="268"/>
      <c r="G89" s="268"/>
      <c r="H89" s="268"/>
      <c r="I89" s="268"/>
      <c r="J89" s="262"/>
      <c r="K89" s="262"/>
    </row>
    <row r="90" spans="1:11" x14ac:dyDescent="0.25">
      <c r="A90" s="653"/>
      <c r="B90" s="653"/>
      <c r="C90" s="422" t="s">
        <v>184</v>
      </c>
      <c r="D90" s="267">
        <v>0</v>
      </c>
      <c r="E90" s="268"/>
      <c r="F90" s="268"/>
      <c r="G90" s="268"/>
      <c r="H90" s="268"/>
      <c r="I90" s="268"/>
      <c r="J90" s="262"/>
      <c r="K90" s="262"/>
    </row>
    <row r="91" spans="1:11" x14ac:dyDescent="0.25">
      <c r="A91" s="653"/>
      <c r="B91" s="653"/>
      <c r="C91" s="422" t="s">
        <v>183</v>
      </c>
      <c r="D91" s="267">
        <v>0</v>
      </c>
      <c r="E91" s="268"/>
      <c r="F91" s="268"/>
      <c r="G91" s="268"/>
      <c r="H91" s="268"/>
      <c r="I91" s="268"/>
      <c r="J91" s="262"/>
      <c r="K91" s="262"/>
    </row>
    <row r="92" spans="1:11" x14ac:dyDescent="0.25">
      <c r="A92" s="653"/>
      <c r="B92" s="653"/>
      <c r="C92" s="422" t="s">
        <v>181</v>
      </c>
      <c r="D92" s="267">
        <v>0</v>
      </c>
      <c r="E92" s="268"/>
      <c r="F92" s="268"/>
      <c r="G92" s="268"/>
      <c r="H92" s="268"/>
      <c r="I92" s="268"/>
      <c r="J92" s="262"/>
      <c r="K92" s="262"/>
    </row>
    <row r="93" spans="1:11" x14ac:dyDescent="0.25">
      <c r="A93" s="653"/>
      <c r="B93" s="653"/>
      <c r="C93" s="422" t="s">
        <v>180</v>
      </c>
      <c r="D93" s="267">
        <v>0</v>
      </c>
      <c r="E93" s="268"/>
      <c r="F93" s="268"/>
      <c r="G93" s="268"/>
      <c r="H93" s="268"/>
      <c r="I93" s="268"/>
      <c r="J93" s="262"/>
      <c r="K93" s="262"/>
    </row>
    <row r="94" spans="1:11" x14ac:dyDescent="0.25">
      <c r="A94" s="653"/>
      <c r="B94" s="653"/>
      <c r="C94" s="422" t="s">
        <v>169</v>
      </c>
      <c r="D94" s="267">
        <v>0</v>
      </c>
      <c r="E94" s="268"/>
      <c r="F94" s="268"/>
      <c r="G94" s="268"/>
      <c r="H94" s="268"/>
      <c r="I94" s="268"/>
      <c r="J94" s="262"/>
      <c r="K94" s="262"/>
    </row>
    <row r="95" spans="1:11" x14ac:dyDescent="0.25">
      <c r="A95" s="653"/>
      <c r="B95" s="653"/>
      <c r="C95" s="422" t="s">
        <v>173</v>
      </c>
      <c r="D95" s="267">
        <v>0</v>
      </c>
      <c r="E95" s="268"/>
      <c r="F95" s="268"/>
      <c r="G95" s="268"/>
      <c r="H95" s="268"/>
      <c r="I95" s="268"/>
      <c r="J95" s="262"/>
      <c r="K95" s="262"/>
    </row>
    <row r="96" spans="1:11" x14ac:dyDescent="0.25">
      <c r="A96" s="653"/>
      <c r="B96" s="653"/>
      <c r="C96" s="422" t="s">
        <v>176</v>
      </c>
      <c r="D96" s="267">
        <v>0</v>
      </c>
      <c r="E96" s="268"/>
      <c r="F96" s="268"/>
      <c r="G96" s="268"/>
      <c r="H96" s="268"/>
      <c r="I96" s="268"/>
      <c r="J96" s="262"/>
      <c r="K96" s="262"/>
    </row>
    <row r="97" spans="1:11" x14ac:dyDescent="0.25">
      <c r="A97" s="653"/>
      <c r="B97" s="653"/>
      <c r="C97" s="422" t="s">
        <v>167</v>
      </c>
      <c r="D97" s="267">
        <v>0</v>
      </c>
      <c r="E97" s="268"/>
      <c r="F97" s="268"/>
      <c r="G97" s="268"/>
      <c r="H97" s="268"/>
      <c r="I97" s="268"/>
      <c r="J97" s="262"/>
      <c r="K97" s="262"/>
    </row>
    <row r="98" spans="1:11" x14ac:dyDescent="0.25">
      <c r="A98" s="653"/>
      <c r="B98" s="653"/>
      <c r="C98" s="422" t="s">
        <v>185</v>
      </c>
      <c r="D98" s="267">
        <v>0</v>
      </c>
      <c r="E98" s="268"/>
      <c r="F98" s="268"/>
      <c r="G98" s="268"/>
      <c r="H98" s="268"/>
      <c r="I98" s="268"/>
      <c r="J98" s="262"/>
      <c r="K98" s="262"/>
    </row>
    <row r="99" spans="1:11" x14ac:dyDescent="0.25">
      <c r="A99" s="653"/>
      <c r="B99" s="653"/>
      <c r="C99" s="422" t="s">
        <v>172</v>
      </c>
      <c r="D99" s="267">
        <v>0</v>
      </c>
      <c r="E99" s="268"/>
      <c r="F99" s="268"/>
      <c r="G99" s="268"/>
      <c r="H99" s="268"/>
      <c r="I99" s="268"/>
      <c r="J99" s="262"/>
      <c r="K99" s="262"/>
    </row>
    <row r="100" spans="1:11" x14ac:dyDescent="0.25">
      <c r="A100" s="653"/>
      <c r="B100" s="653"/>
      <c r="C100" s="422" t="s">
        <v>174</v>
      </c>
      <c r="D100" s="267">
        <v>0</v>
      </c>
      <c r="E100" s="268"/>
      <c r="F100" s="268"/>
      <c r="G100" s="268"/>
      <c r="H100" s="268"/>
      <c r="I100" s="268"/>
      <c r="J100" s="262"/>
      <c r="K100" s="262"/>
    </row>
    <row r="101" spans="1:11" x14ac:dyDescent="0.25">
      <c r="A101" s="653"/>
      <c r="B101" s="653"/>
      <c r="C101" s="422" t="s">
        <v>168</v>
      </c>
      <c r="D101" s="267">
        <v>0</v>
      </c>
      <c r="E101" s="268"/>
      <c r="F101" s="268"/>
      <c r="G101" s="268"/>
      <c r="H101" s="268"/>
      <c r="I101" s="268"/>
      <c r="J101" s="262"/>
      <c r="K101" s="262"/>
    </row>
    <row r="102" spans="1:11" x14ac:dyDescent="0.25">
      <c r="A102" s="653"/>
      <c r="B102" s="653"/>
      <c r="C102" s="422" t="s">
        <v>182</v>
      </c>
      <c r="D102" s="267">
        <v>0</v>
      </c>
      <c r="E102" s="268"/>
      <c r="F102" s="268"/>
      <c r="G102" s="268"/>
      <c r="H102" s="268"/>
      <c r="I102" s="268"/>
      <c r="J102" s="262"/>
      <c r="K102" s="262"/>
    </row>
    <row r="103" spans="1:11" x14ac:dyDescent="0.25">
      <c r="A103" s="653"/>
      <c r="B103" s="653"/>
      <c r="C103" s="422" t="s">
        <v>170</v>
      </c>
      <c r="D103" s="267">
        <v>0</v>
      </c>
      <c r="E103" s="268"/>
      <c r="F103" s="268"/>
      <c r="G103" s="268"/>
      <c r="H103" s="268"/>
      <c r="I103" s="268"/>
      <c r="J103" s="262"/>
      <c r="K103" s="262"/>
    </row>
    <row r="104" spans="1:11" x14ac:dyDescent="0.25">
      <c r="A104" s="653"/>
      <c r="B104" s="653"/>
      <c r="C104" s="422" t="s">
        <v>177</v>
      </c>
      <c r="D104" s="267">
        <v>0</v>
      </c>
      <c r="E104" s="268"/>
      <c r="F104" s="268"/>
      <c r="G104" s="268"/>
      <c r="H104" s="268"/>
      <c r="I104" s="268"/>
      <c r="J104" s="262"/>
      <c r="K104" s="262"/>
    </row>
    <row r="105" spans="1:11" x14ac:dyDescent="0.25">
      <c r="A105" s="653"/>
      <c r="B105" s="653"/>
      <c r="C105" s="422" t="s">
        <v>166</v>
      </c>
      <c r="D105" s="267">
        <v>0</v>
      </c>
      <c r="E105" s="268"/>
      <c r="F105" s="268"/>
      <c r="G105" s="268"/>
      <c r="H105" s="268"/>
      <c r="I105" s="268"/>
      <c r="J105" s="262"/>
      <c r="K105" s="262"/>
    </row>
    <row r="106" spans="1:11" x14ac:dyDescent="0.25">
      <c r="A106" s="653"/>
      <c r="B106" s="653"/>
      <c r="C106" s="422" t="s">
        <v>71</v>
      </c>
      <c r="D106" s="267">
        <v>0</v>
      </c>
      <c r="E106" s="268"/>
      <c r="F106" s="268"/>
      <c r="G106" s="268"/>
      <c r="H106" s="268"/>
      <c r="I106" s="268"/>
      <c r="J106" s="262"/>
      <c r="K106" s="262"/>
    </row>
    <row r="107" spans="1:11" x14ac:dyDescent="0.25">
      <c r="A107" s="653"/>
      <c r="B107" s="653" t="s">
        <v>189</v>
      </c>
      <c r="C107" s="422" t="s">
        <v>281</v>
      </c>
      <c r="D107" s="267">
        <v>0</v>
      </c>
      <c r="E107" s="268"/>
      <c r="F107" s="268"/>
      <c r="G107" s="268"/>
      <c r="H107" s="268"/>
      <c r="I107" s="268"/>
      <c r="J107" s="262"/>
      <c r="K107" s="262"/>
    </row>
    <row r="108" spans="1:11" x14ac:dyDescent="0.25">
      <c r="A108" s="653"/>
      <c r="B108" s="653"/>
      <c r="C108" s="422" t="s">
        <v>105</v>
      </c>
      <c r="D108" s="267">
        <v>0</v>
      </c>
      <c r="E108" s="268"/>
      <c r="F108" s="268"/>
      <c r="G108" s="268"/>
      <c r="H108" s="268"/>
      <c r="I108" s="268"/>
      <c r="J108" s="262"/>
      <c r="K108" s="262"/>
    </row>
    <row r="109" spans="1:11" x14ac:dyDescent="0.25">
      <c r="A109" s="653"/>
      <c r="B109" s="653"/>
      <c r="C109" s="422" t="s">
        <v>107</v>
      </c>
      <c r="D109" s="267">
        <v>0</v>
      </c>
      <c r="E109" s="268"/>
      <c r="F109" s="268"/>
      <c r="G109" s="268"/>
      <c r="H109" s="268"/>
      <c r="I109" s="268"/>
      <c r="J109" s="262"/>
      <c r="K109" s="262"/>
    </row>
    <row r="110" spans="1:11" x14ac:dyDescent="0.25">
      <c r="A110" s="653"/>
      <c r="B110" s="653"/>
      <c r="C110" s="422" t="s">
        <v>108</v>
      </c>
      <c r="D110" s="267">
        <v>0</v>
      </c>
      <c r="E110" s="268"/>
      <c r="F110" s="268"/>
      <c r="G110" s="268"/>
      <c r="H110" s="268"/>
      <c r="I110" s="268"/>
      <c r="J110" s="262"/>
      <c r="K110" s="262"/>
    </row>
    <row r="111" spans="1:11" x14ac:dyDescent="0.25">
      <c r="A111" s="653"/>
      <c r="B111" s="653"/>
      <c r="C111" s="422" t="s">
        <v>110</v>
      </c>
      <c r="D111" s="267">
        <v>0</v>
      </c>
      <c r="E111" s="268"/>
      <c r="F111" s="268"/>
      <c r="G111" s="268"/>
      <c r="H111" s="268"/>
      <c r="I111" s="268"/>
      <c r="J111" s="262"/>
      <c r="K111" s="262"/>
    </row>
    <row r="112" spans="1:11" x14ac:dyDescent="0.25">
      <c r="A112" s="653"/>
      <c r="B112" s="653"/>
      <c r="C112" s="422" t="s">
        <v>115</v>
      </c>
      <c r="D112" s="267">
        <v>0</v>
      </c>
      <c r="E112" s="268"/>
      <c r="F112" s="268"/>
      <c r="G112" s="268"/>
      <c r="H112" s="268"/>
      <c r="I112" s="268"/>
      <c r="J112" s="262"/>
      <c r="K112" s="262"/>
    </row>
    <row r="113" spans="1:11" x14ac:dyDescent="0.25">
      <c r="A113" s="653"/>
      <c r="B113" s="653"/>
      <c r="C113" s="422" t="s">
        <v>113</v>
      </c>
      <c r="D113" s="267">
        <v>0</v>
      </c>
      <c r="E113" s="268"/>
      <c r="F113" s="268"/>
      <c r="G113" s="268"/>
      <c r="H113" s="268"/>
      <c r="I113" s="268"/>
      <c r="J113" s="262"/>
      <c r="K113" s="262"/>
    </row>
    <row r="114" spans="1:11" x14ac:dyDescent="0.25">
      <c r="A114" s="653"/>
      <c r="B114" s="653"/>
      <c r="C114" s="422" t="s">
        <v>114</v>
      </c>
      <c r="D114" s="267">
        <v>0</v>
      </c>
      <c r="E114" s="268"/>
      <c r="F114" s="268"/>
      <c r="G114" s="268"/>
      <c r="H114" s="268"/>
      <c r="I114" s="268"/>
      <c r="J114" s="262"/>
      <c r="K114" s="262"/>
    </row>
    <row r="115" spans="1:11" x14ac:dyDescent="0.25">
      <c r="A115" s="653"/>
      <c r="B115" s="653"/>
      <c r="C115" s="422" t="s">
        <v>106</v>
      </c>
      <c r="D115" s="267">
        <v>0</v>
      </c>
      <c r="E115" s="268"/>
      <c r="F115" s="268"/>
      <c r="G115" s="268"/>
      <c r="H115" s="268"/>
      <c r="I115" s="268"/>
      <c r="J115" s="262"/>
      <c r="K115" s="262"/>
    </row>
    <row r="116" spans="1:11" x14ac:dyDescent="0.25">
      <c r="A116" s="653"/>
      <c r="B116" s="653"/>
      <c r="C116" s="422" t="s">
        <v>112</v>
      </c>
      <c r="D116" s="267">
        <v>0</v>
      </c>
      <c r="E116" s="268"/>
      <c r="F116" s="268"/>
      <c r="G116" s="268"/>
      <c r="H116" s="268"/>
      <c r="I116" s="268"/>
      <c r="J116" s="262"/>
      <c r="K116" s="262"/>
    </row>
    <row r="117" spans="1:11" x14ac:dyDescent="0.25">
      <c r="A117" s="653"/>
      <c r="B117" s="653"/>
      <c r="C117" s="422" t="s">
        <v>109</v>
      </c>
      <c r="D117" s="267">
        <v>0</v>
      </c>
      <c r="E117" s="268"/>
      <c r="F117" s="268"/>
      <c r="G117" s="268"/>
      <c r="H117" s="268"/>
      <c r="I117" s="268"/>
      <c r="J117" s="262"/>
      <c r="K117" s="262"/>
    </row>
    <row r="118" spans="1:11" x14ac:dyDescent="0.25">
      <c r="A118" s="653"/>
      <c r="B118" s="653"/>
      <c r="C118" s="422" t="s">
        <v>111</v>
      </c>
      <c r="D118" s="267">
        <v>0</v>
      </c>
      <c r="E118" s="268"/>
      <c r="F118" s="268"/>
      <c r="G118" s="268"/>
      <c r="H118" s="268"/>
      <c r="I118" s="268"/>
      <c r="J118" s="262"/>
      <c r="K118" s="262"/>
    </row>
    <row r="119" spans="1:11" x14ac:dyDescent="0.25">
      <c r="A119" s="653"/>
      <c r="B119" s="653" t="s">
        <v>187</v>
      </c>
      <c r="C119" s="422" t="s">
        <v>281</v>
      </c>
      <c r="D119" s="267">
        <v>0</v>
      </c>
      <c r="E119" s="268"/>
      <c r="F119" s="268"/>
      <c r="G119" s="268"/>
      <c r="H119" s="268"/>
      <c r="I119" s="268"/>
      <c r="J119" s="262"/>
      <c r="K119" s="262"/>
    </row>
    <row r="120" spans="1:11" x14ac:dyDescent="0.25">
      <c r="A120" s="653"/>
      <c r="B120" s="653"/>
      <c r="C120" s="422" t="s">
        <v>85</v>
      </c>
      <c r="D120" s="267">
        <v>0</v>
      </c>
      <c r="E120" s="268"/>
      <c r="F120" s="268"/>
      <c r="G120" s="268"/>
      <c r="H120" s="268"/>
      <c r="I120" s="268"/>
      <c r="J120" s="262"/>
      <c r="K120" s="262"/>
    </row>
    <row r="121" spans="1:11" x14ac:dyDescent="0.25">
      <c r="A121" s="653"/>
      <c r="B121" s="653"/>
      <c r="C121" s="422" t="s">
        <v>79</v>
      </c>
      <c r="D121" s="267">
        <v>0</v>
      </c>
      <c r="E121" s="268"/>
      <c r="F121" s="268"/>
      <c r="G121" s="268"/>
      <c r="H121" s="268"/>
      <c r="I121" s="268"/>
      <c r="J121" s="262"/>
      <c r="K121" s="262"/>
    </row>
    <row r="122" spans="1:11" x14ac:dyDescent="0.25">
      <c r="A122" s="653"/>
      <c r="B122" s="653"/>
      <c r="C122" s="422" t="s">
        <v>81</v>
      </c>
      <c r="D122" s="267">
        <v>0</v>
      </c>
      <c r="E122" s="268"/>
      <c r="F122" s="268"/>
      <c r="G122" s="268"/>
      <c r="H122" s="268"/>
      <c r="I122" s="268"/>
      <c r="J122" s="262"/>
      <c r="K122" s="262"/>
    </row>
    <row r="123" spans="1:11" x14ac:dyDescent="0.25">
      <c r="A123" s="653"/>
      <c r="B123" s="653"/>
      <c r="C123" s="422" t="s">
        <v>88</v>
      </c>
      <c r="D123" s="267">
        <v>0</v>
      </c>
      <c r="E123" s="268"/>
      <c r="F123" s="268"/>
      <c r="G123" s="268"/>
      <c r="H123" s="268"/>
      <c r="I123" s="268"/>
      <c r="J123" s="262"/>
      <c r="K123" s="262"/>
    </row>
    <row r="124" spans="1:11" x14ac:dyDescent="0.25">
      <c r="A124" s="653"/>
      <c r="B124" s="653"/>
      <c r="C124" s="422" t="s">
        <v>86</v>
      </c>
      <c r="D124" s="267">
        <v>0</v>
      </c>
      <c r="E124" s="268"/>
      <c r="F124" s="268"/>
      <c r="G124" s="268"/>
      <c r="H124" s="268"/>
      <c r="I124" s="268"/>
      <c r="J124" s="262"/>
      <c r="K124" s="262"/>
    </row>
    <row r="125" spans="1:11" x14ac:dyDescent="0.25">
      <c r="A125" s="653"/>
      <c r="B125" s="653"/>
      <c r="C125" s="422" t="s">
        <v>82</v>
      </c>
      <c r="D125" s="267">
        <v>0</v>
      </c>
      <c r="E125" s="268"/>
      <c r="F125" s="268"/>
      <c r="G125" s="268"/>
      <c r="H125" s="268"/>
      <c r="I125" s="268"/>
      <c r="J125" s="262"/>
      <c r="K125" s="262"/>
    </row>
    <row r="126" spans="1:11" x14ac:dyDescent="0.25">
      <c r="A126" s="653"/>
      <c r="B126" s="653"/>
      <c r="C126" s="422" t="s">
        <v>83</v>
      </c>
      <c r="D126" s="267">
        <v>0</v>
      </c>
      <c r="E126" s="268"/>
      <c r="F126" s="268"/>
      <c r="G126" s="268"/>
      <c r="H126" s="268"/>
      <c r="I126" s="268"/>
      <c r="J126" s="262"/>
      <c r="K126" s="262"/>
    </row>
    <row r="127" spans="1:11" x14ac:dyDescent="0.25">
      <c r="A127" s="653"/>
      <c r="B127" s="653"/>
      <c r="C127" s="422" t="s">
        <v>87</v>
      </c>
      <c r="D127" s="267">
        <v>0</v>
      </c>
      <c r="E127" s="268"/>
      <c r="F127" s="268"/>
      <c r="G127" s="268"/>
      <c r="H127" s="268"/>
      <c r="I127" s="268"/>
      <c r="J127" s="262"/>
      <c r="K127" s="262"/>
    </row>
    <row r="128" spans="1:11" x14ac:dyDescent="0.25">
      <c r="A128" s="653"/>
      <c r="B128" s="653"/>
      <c r="C128" s="422" t="s">
        <v>80</v>
      </c>
      <c r="D128" s="267">
        <v>0</v>
      </c>
      <c r="E128" s="268"/>
      <c r="F128" s="268"/>
      <c r="G128" s="268"/>
      <c r="H128" s="268"/>
      <c r="I128" s="268"/>
      <c r="J128" s="262"/>
      <c r="K128" s="262"/>
    </row>
    <row r="129" spans="1:11" x14ac:dyDescent="0.25">
      <c r="A129" s="653"/>
      <c r="B129" s="653"/>
      <c r="C129" s="422" t="s">
        <v>84</v>
      </c>
      <c r="D129" s="267">
        <v>0</v>
      </c>
      <c r="E129" s="268"/>
      <c r="F129" s="268"/>
      <c r="G129" s="268"/>
      <c r="H129" s="268"/>
      <c r="I129" s="268"/>
      <c r="J129" s="262"/>
      <c r="K129" s="262"/>
    </row>
    <row r="130" spans="1:11" x14ac:dyDescent="0.25">
      <c r="A130" s="653"/>
      <c r="B130" s="653" t="s">
        <v>186</v>
      </c>
      <c r="C130" s="422" t="s">
        <v>281</v>
      </c>
      <c r="D130" s="267">
        <v>0</v>
      </c>
      <c r="E130" s="268"/>
      <c r="F130" s="268"/>
      <c r="G130" s="268"/>
      <c r="H130" s="268"/>
      <c r="I130" s="268"/>
      <c r="J130" s="262"/>
      <c r="K130" s="262"/>
    </row>
    <row r="131" spans="1:11" x14ac:dyDescent="0.25">
      <c r="A131" s="653"/>
      <c r="B131" s="653"/>
      <c r="C131" s="422" t="s">
        <v>74</v>
      </c>
      <c r="D131" s="267">
        <v>0</v>
      </c>
      <c r="E131" s="268"/>
      <c r="F131" s="268"/>
      <c r="G131" s="268"/>
      <c r="H131" s="268"/>
      <c r="I131" s="268"/>
      <c r="J131" s="262"/>
      <c r="K131" s="262"/>
    </row>
    <row r="132" spans="1:11" x14ac:dyDescent="0.25">
      <c r="A132" s="653"/>
      <c r="B132" s="653"/>
      <c r="C132" s="422" t="s">
        <v>76</v>
      </c>
      <c r="D132" s="267">
        <v>0</v>
      </c>
      <c r="E132" s="268"/>
      <c r="F132" s="268"/>
      <c r="G132" s="268"/>
      <c r="H132" s="268"/>
      <c r="I132" s="268"/>
      <c r="J132" s="262"/>
      <c r="K132" s="262"/>
    </row>
    <row r="133" spans="1:11" ht="31.5" x14ac:dyDescent="0.25">
      <c r="A133" s="653"/>
      <c r="B133" s="653"/>
      <c r="C133" s="422" t="s">
        <v>72</v>
      </c>
      <c r="D133" s="267">
        <v>0</v>
      </c>
      <c r="E133" s="268"/>
      <c r="F133" s="268"/>
      <c r="G133" s="268"/>
      <c r="H133" s="268"/>
      <c r="I133" s="268"/>
      <c r="J133" s="262"/>
      <c r="K133" s="262"/>
    </row>
    <row r="134" spans="1:11" x14ac:dyDescent="0.25">
      <c r="A134" s="653"/>
      <c r="B134" s="653"/>
      <c r="C134" s="422" t="s">
        <v>75</v>
      </c>
      <c r="D134" s="267">
        <v>0</v>
      </c>
      <c r="E134" s="268"/>
      <c r="F134" s="268"/>
      <c r="G134" s="268"/>
      <c r="H134" s="268"/>
      <c r="I134" s="268"/>
      <c r="J134" s="262"/>
      <c r="K134" s="262"/>
    </row>
    <row r="135" spans="1:11" x14ac:dyDescent="0.25">
      <c r="A135" s="653"/>
      <c r="B135" s="653"/>
      <c r="C135" s="422" t="s">
        <v>73</v>
      </c>
      <c r="D135" s="267">
        <v>0</v>
      </c>
      <c r="E135" s="268"/>
      <c r="F135" s="268"/>
      <c r="G135" s="268"/>
      <c r="H135" s="268"/>
      <c r="I135" s="268"/>
      <c r="J135" s="262"/>
      <c r="K135" s="262"/>
    </row>
    <row r="136" spans="1:11" x14ac:dyDescent="0.25">
      <c r="A136" s="653"/>
      <c r="B136" s="653"/>
      <c r="C136" s="422" t="s">
        <v>78</v>
      </c>
      <c r="D136" s="267">
        <v>0</v>
      </c>
      <c r="E136" s="268"/>
      <c r="F136" s="268"/>
      <c r="G136" s="268"/>
      <c r="H136" s="268"/>
      <c r="I136" s="268"/>
      <c r="J136" s="262"/>
      <c r="K136" s="262"/>
    </row>
    <row r="137" spans="1:11" x14ac:dyDescent="0.25">
      <c r="A137" s="653"/>
      <c r="B137" s="653"/>
      <c r="C137" s="422" t="s">
        <v>64</v>
      </c>
      <c r="D137" s="267">
        <v>0</v>
      </c>
      <c r="E137" s="268"/>
      <c r="F137" s="268"/>
      <c r="G137" s="268"/>
      <c r="H137" s="268"/>
      <c r="I137" s="268"/>
      <c r="J137" s="262"/>
      <c r="K137" s="262"/>
    </row>
    <row r="138" spans="1:11" x14ac:dyDescent="0.25">
      <c r="A138" s="654"/>
      <c r="B138" s="654"/>
      <c r="C138" s="423" t="s">
        <v>77</v>
      </c>
      <c r="D138" s="270">
        <v>0</v>
      </c>
      <c r="E138" s="285"/>
      <c r="F138" s="285"/>
      <c r="G138" s="285"/>
      <c r="H138" s="285"/>
      <c r="I138" s="285"/>
      <c r="J138" s="263"/>
      <c r="K138" s="263"/>
    </row>
  </sheetData>
  <mergeCells count="18">
    <mergeCell ref="A7:C7"/>
    <mergeCell ref="A2:K2"/>
    <mergeCell ref="A5:C6"/>
    <mergeCell ref="D5:G5"/>
    <mergeCell ref="H5:H6"/>
    <mergeCell ref="I5:I6"/>
    <mergeCell ref="J5:J6"/>
    <mergeCell ref="K5:K6"/>
    <mergeCell ref="A8:A138"/>
    <mergeCell ref="B8:C8"/>
    <mergeCell ref="B9:B25"/>
    <mergeCell ref="B26:B43"/>
    <mergeCell ref="B44:B66"/>
    <mergeCell ref="B67:B83"/>
    <mergeCell ref="B84:B106"/>
    <mergeCell ref="B107:B118"/>
    <mergeCell ref="B119:B129"/>
    <mergeCell ref="B130:B138"/>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36"/>
  <sheetViews>
    <sheetView zoomScaleNormal="100" workbookViewId="0">
      <selection activeCell="A6" sqref="A6:H136"/>
    </sheetView>
  </sheetViews>
  <sheetFormatPr defaultColWidth="9.33203125" defaultRowHeight="15.75" x14ac:dyDescent="0.25"/>
  <cols>
    <col min="1" max="1" width="41" style="113" customWidth="1"/>
    <col min="2" max="3" width="29.5" style="113" customWidth="1"/>
    <col min="4" max="4" width="19.33203125" style="113" customWidth="1"/>
    <col min="5" max="5" width="21.33203125" style="113" customWidth="1"/>
    <col min="6" max="6" width="20.33203125" style="113" customWidth="1"/>
    <col min="7" max="7" width="20.6640625" style="113" customWidth="1"/>
    <col min="8" max="8" width="21.33203125" style="113" customWidth="1"/>
    <col min="9" max="16384" width="9.33203125" style="113"/>
  </cols>
  <sheetData>
    <row r="1" spans="1:9" ht="20.25" customHeight="1" x14ac:dyDescent="0.25">
      <c r="A1" s="117" t="s">
        <v>402</v>
      </c>
      <c r="B1" s="117"/>
      <c r="C1" s="117"/>
    </row>
    <row r="2" spans="1:9" ht="35.25" customHeight="1" x14ac:dyDescent="0.25">
      <c r="A2" s="624" t="s">
        <v>468</v>
      </c>
      <c r="B2" s="624"/>
      <c r="C2" s="624"/>
      <c r="D2" s="624"/>
      <c r="E2" s="624"/>
      <c r="F2" s="624"/>
      <c r="G2" s="624"/>
      <c r="H2" s="624"/>
      <c r="I2" s="114"/>
    </row>
    <row r="3" spans="1:9" ht="21" customHeight="1" x14ac:dyDescent="0.25">
      <c r="A3" s="79"/>
      <c r="B3" s="79"/>
      <c r="C3" s="79"/>
      <c r="D3" s="79"/>
      <c r="E3" s="79"/>
      <c r="F3" s="79"/>
      <c r="G3" s="657"/>
      <c r="H3" s="657"/>
      <c r="I3" s="79"/>
    </row>
    <row r="4" spans="1:9" s="133" customFormat="1" ht="55.5" customHeight="1" x14ac:dyDescent="0.15">
      <c r="A4" s="606"/>
      <c r="B4" s="606"/>
      <c r="C4" s="606"/>
      <c r="D4" s="94" t="s">
        <v>403</v>
      </c>
      <c r="E4" s="94" t="s">
        <v>404</v>
      </c>
      <c r="F4" s="94" t="s">
        <v>405</v>
      </c>
      <c r="G4" s="94" t="s">
        <v>406</v>
      </c>
      <c r="H4" s="94" t="s">
        <v>407</v>
      </c>
    </row>
    <row r="5" spans="1:9" s="133" customFormat="1" ht="20.45" customHeight="1" x14ac:dyDescent="0.25">
      <c r="A5" s="633" t="s">
        <v>426</v>
      </c>
      <c r="B5" s="633"/>
      <c r="C5" s="633"/>
      <c r="D5" s="281">
        <v>525046.00000000012</v>
      </c>
      <c r="E5" s="281">
        <v>134904.99999999956</v>
      </c>
      <c r="F5" s="281">
        <v>99540.000000000015</v>
      </c>
      <c r="G5" s="277">
        <f>E5/D5*100</f>
        <v>25.693939197708303</v>
      </c>
      <c r="H5" s="277">
        <f>F5/D5*100</f>
        <v>18.958338888402157</v>
      </c>
    </row>
    <row r="6" spans="1:9" x14ac:dyDescent="0.25">
      <c r="A6" s="630" t="s">
        <v>489</v>
      </c>
      <c r="B6" s="630" t="s">
        <v>281</v>
      </c>
      <c r="C6" s="630"/>
      <c r="D6" s="479">
        <v>5999.0000000000018</v>
      </c>
      <c r="E6" s="479">
        <v>5216.0000000000018</v>
      </c>
      <c r="F6" s="479">
        <v>4286.9999999999991</v>
      </c>
      <c r="G6" s="488">
        <f t="shared" ref="G6:G9" si="0">E6/D6*100</f>
        <v>86.947824637439581</v>
      </c>
      <c r="H6" s="488">
        <f t="shared" ref="H6:H9" si="1">F6/D6*100</f>
        <v>71.461910318386359</v>
      </c>
    </row>
    <row r="7" spans="1:9" ht="15.6" customHeight="1" x14ac:dyDescent="0.25">
      <c r="A7" s="631"/>
      <c r="B7" s="631" t="s">
        <v>188</v>
      </c>
      <c r="C7" s="419" t="s">
        <v>281</v>
      </c>
      <c r="D7" s="201">
        <v>935.00000000000011</v>
      </c>
      <c r="E7" s="201">
        <v>860.99999999999989</v>
      </c>
      <c r="F7" s="201">
        <v>676.00000000000011</v>
      </c>
      <c r="G7" s="278">
        <f t="shared" si="0"/>
        <v>92.085561497326182</v>
      </c>
      <c r="H7" s="278">
        <f t="shared" si="1"/>
        <v>72.299465240641709</v>
      </c>
    </row>
    <row r="8" spans="1:9" ht="15.6" customHeight="1" x14ac:dyDescent="0.25">
      <c r="A8" s="631"/>
      <c r="B8" s="631"/>
      <c r="C8" s="419" t="s">
        <v>89</v>
      </c>
      <c r="D8" s="201">
        <v>130</v>
      </c>
      <c r="E8" s="201">
        <v>107</v>
      </c>
      <c r="F8" s="201">
        <v>79</v>
      </c>
      <c r="G8" s="278">
        <f t="shared" si="0"/>
        <v>82.307692307692307</v>
      </c>
      <c r="H8" s="278">
        <f t="shared" si="1"/>
        <v>60.769230769230766</v>
      </c>
    </row>
    <row r="9" spans="1:9" ht="15.6" customHeight="1" x14ac:dyDescent="0.25">
      <c r="A9" s="631"/>
      <c r="B9" s="631"/>
      <c r="C9" s="419" t="s">
        <v>90</v>
      </c>
      <c r="D9" s="201">
        <v>68</v>
      </c>
      <c r="E9" s="201">
        <v>59</v>
      </c>
      <c r="F9" s="201">
        <v>48</v>
      </c>
      <c r="G9" s="278">
        <f t="shared" si="0"/>
        <v>86.764705882352942</v>
      </c>
      <c r="H9" s="278">
        <f t="shared" si="1"/>
        <v>70.588235294117652</v>
      </c>
    </row>
    <row r="10" spans="1:9" ht="15.6" customHeight="1" x14ac:dyDescent="0.25">
      <c r="A10" s="631"/>
      <c r="B10" s="631"/>
      <c r="C10" s="419" t="s">
        <v>93</v>
      </c>
      <c r="D10" s="201">
        <v>82</v>
      </c>
      <c r="E10" s="201">
        <v>74</v>
      </c>
      <c r="F10" s="201">
        <v>50</v>
      </c>
      <c r="G10" s="278">
        <f t="shared" ref="G10:G73" si="2">E10/D10*100</f>
        <v>90.243902439024396</v>
      </c>
      <c r="H10" s="278">
        <f t="shared" ref="H10:H73" si="3">F10/D10*100</f>
        <v>60.975609756097562</v>
      </c>
    </row>
    <row r="11" spans="1:9" ht="15.6" customHeight="1" x14ac:dyDescent="0.25">
      <c r="A11" s="631"/>
      <c r="B11" s="631"/>
      <c r="C11" s="419" t="s">
        <v>94</v>
      </c>
      <c r="D11" s="201">
        <v>37</v>
      </c>
      <c r="E11" s="201">
        <v>36</v>
      </c>
      <c r="F11" s="201">
        <v>31</v>
      </c>
      <c r="G11" s="278">
        <f t="shared" si="2"/>
        <v>97.297297297297305</v>
      </c>
      <c r="H11" s="278">
        <f t="shared" si="3"/>
        <v>83.78378378378379</v>
      </c>
    </row>
    <row r="12" spans="1:9" ht="15.6" customHeight="1" x14ac:dyDescent="0.25">
      <c r="A12" s="631"/>
      <c r="B12" s="631"/>
      <c r="C12" s="419" t="s">
        <v>100</v>
      </c>
      <c r="D12" s="201">
        <v>62</v>
      </c>
      <c r="E12" s="201">
        <v>56</v>
      </c>
      <c r="F12" s="201">
        <v>46</v>
      </c>
      <c r="G12" s="278">
        <f t="shared" si="2"/>
        <v>90.322580645161281</v>
      </c>
      <c r="H12" s="278">
        <f t="shared" si="3"/>
        <v>74.193548387096769</v>
      </c>
    </row>
    <row r="13" spans="1:9" ht="15.6" customHeight="1" x14ac:dyDescent="0.25">
      <c r="A13" s="631"/>
      <c r="B13" s="631"/>
      <c r="C13" s="419" t="s">
        <v>98</v>
      </c>
      <c r="D13" s="201">
        <v>41</v>
      </c>
      <c r="E13" s="201">
        <v>41</v>
      </c>
      <c r="F13" s="201">
        <v>35</v>
      </c>
      <c r="G13" s="278">
        <f t="shared" si="2"/>
        <v>100</v>
      </c>
      <c r="H13" s="278">
        <f t="shared" si="3"/>
        <v>85.365853658536579</v>
      </c>
    </row>
    <row r="14" spans="1:9" ht="15.6" customHeight="1" x14ac:dyDescent="0.25">
      <c r="A14" s="631"/>
      <c r="B14" s="631"/>
      <c r="C14" s="419" t="s">
        <v>104</v>
      </c>
      <c r="D14" s="201">
        <v>48</v>
      </c>
      <c r="E14" s="201">
        <v>47</v>
      </c>
      <c r="F14" s="201">
        <v>40</v>
      </c>
      <c r="G14" s="278">
        <f t="shared" si="2"/>
        <v>97.916666666666657</v>
      </c>
      <c r="H14" s="278">
        <f t="shared" si="3"/>
        <v>83.333333333333343</v>
      </c>
    </row>
    <row r="15" spans="1:9" ht="15.6" customHeight="1" x14ac:dyDescent="0.25">
      <c r="A15" s="631"/>
      <c r="B15" s="631"/>
      <c r="C15" s="419" t="s">
        <v>92</v>
      </c>
      <c r="D15" s="201">
        <v>44</v>
      </c>
      <c r="E15" s="201">
        <v>43</v>
      </c>
      <c r="F15" s="201">
        <v>32</v>
      </c>
      <c r="G15" s="278">
        <f t="shared" si="2"/>
        <v>97.727272727272734</v>
      </c>
      <c r="H15" s="278">
        <f t="shared" si="3"/>
        <v>72.727272727272734</v>
      </c>
    </row>
    <row r="16" spans="1:9" ht="15.6" customHeight="1" x14ac:dyDescent="0.25">
      <c r="A16" s="631"/>
      <c r="B16" s="631"/>
      <c r="C16" s="419" t="s">
        <v>103</v>
      </c>
      <c r="D16" s="201">
        <v>25</v>
      </c>
      <c r="E16" s="201">
        <v>25</v>
      </c>
      <c r="F16" s="201">
        <v>16</v>
      </c>
      <c r="G16" s="278">
        <f t="shared" si="2"/>
        <v>100</v>
      </c>
      <c r="H16" s="278">
        <f t="shared" si="3"/>
        <v>64</v>
      </c>
    </row>
    <row r="17" spans="1:8" ht="15.6" customHeight="1" x14ac:dyDescent="0.25">
      <c r="A17" s="631"/>
      <c r="B17" s="631"/>
      <c r="C17" s="419" t="s">
        <v>95</v>
      </c>
      <c r="D17" s="201">
        <v>59</v>
      </c>
      <c r="E17" s="201">
        <v>58</v>
      </c>
      <c r="F17" s="201">
        <v>49</v>
      </c>
      <c r="G17" s="278">
        <f t="shared" si="2"/>
        <v>98.305084745762713</v>
      </c>
      <c r="H17" s="278">
        <f t="shared" si="3"/>
        <v>83.050847457627114</v>
      </c>
    </row>
    <row r="18" spans="1:8" ht="15.6" customHeight="1" x14ac:dyDescent="0.25">
      <c r="A18" s="631"/>
      <c r="B18" s="631"/>
      <c r="C18" s="419" t="s">
        <v>102</v>
      </c>
      <c r="D18" s="201">
        <v>51</v>
      </c>
      <c r="E18" s="201">
        <v>46</v>
      </c>
      <c r="F18" s="201">
        <v>35</v>
      </c>
      <c r="G18" s="278">
        <f t="shared" si="2"/>
        <v>90.196078431372555</v>
      </c>
      <c r="H18" s="278">
        <f t="shared" si="3"/>
        <v>68.627450980392155</v>
      </c>
    </row>
    <row r="19" spans="1:8" ht="15.6" customHeight="1" x14ac:dyDescent="0.25">
      <c r="A19" s="631"/>
      <c r="B19" s="631"/>
      <c r="C19" s="419" t="s">
        <v>96</v>
      </c>
      <c r="D19" s="201">
        <v>46</v>
      </c>
      <c r="E19" s="201">
        <v>46</v>
      </c>
      <c r="F19" s="201">
        <v>32</v>
      </c>
      <c r="G19" s="278">
        <f t="shared" si="2"/>
        <v>100</v>
      </c>
      <c r="H19" s="278">
        <f t="shared" si="3"/>
        <v>69.565217391304344</v>
      </c>
    </row>
    <row r="20" spans="1:8" ht="15.6" customHeight="1" x14ac:dyDescent="0.25">
      <c r="A20" s="631"/>
      <c r="B20" s="631"/>
      <c r="C20" s="419" t="s">
        <v>91</v>
      </c>
      <c r="D20" s="201">
        <v>70</v>
      </c>
      <c r="E20" s="201">
        <v>62</v>
      </c>
      <c r="F20" s="201">
        <v>58</v>
      </c>
      <c r="G20" s="278">
        <f t="shared" si="2"/>
        <v>88.571428571428569</v>
      </c>
      <c r="H20" s="278">
        <f t="shared" si="3"/>
        <v>82.857142857142861</v>
      </c>
    </row>
    <row r="21" spans="1:8" ht="15.6" customHeight="1" x14ac:dyDescent="0.25">
      <c r="A21" s="631"/>
      <c r="B21" s="631"/>
      <c r="C21" s="419" t="s">
        <v>101</v>
      </c>
      <c r="D21" s="201">
        <v>73</v>
      </c>
      <c r="E21" s="201">
        <v>70</v>
      </c>
      <c r="F21" s="201">
        <v>49</v>
      </c>
      <c r="G21" s="278">
        <f t="shared" si="2"/>
        <v>95.890410958904098</v>
      </c>
      <c r="H21" s="278">
        <f t="shared" si="3"/>
        <v>67.123287671232873</v>
      </c>
    </row>
    <row r="22" spans="1:8" ht="15.6" customHeight="1" x14ac:dyDescent="0.25">
      <c r="A22" s="631"/>
      <c r="B22" s="631"/>
      <c r="C22" s="419" t="s">
        <v>97</v>
      </c>
      <c r="D22" s="201">
        <v>53</v>
      </c>
      <c r="E22" s="201">
        <v>45</v>
      </c>
      <c r="F22" s="201">
        <v>40</v>
      </c>
      <c r="G22" s="278">
        <f t="shared" si="2"/>
        <v>84.905660377358487</v>
      </c>
      <c r="H22" s="278">
        <f t="shared" si="3"/>
        <v>75.471698113207552</v>
      </c>
    </row>
    <row r="23" spans="1:8" ht="15.6" customHeight="1" x14ac:dyDescent="0.25">
      <c r="A23" s="631"/>
      <c r="B23" s="631"/>
      <c r="C23" s="419" t="s">
        <v>99</v>
      </c>
      <c r="D23" s="201">
        <v>46</v>
      </c>
      <c r="E23" s="201">
        <v>46</v>
      </c>
      <c r="F23" s="201">
        <v>36</v>
      </c>
      <c r="G23" s="278">
        <f t="shared" si="2"/>
        <v>100</v>
      </c>
      <c r="H23" s="278">
        <f t="shared" si="3"/>
        <v>78.260869565217391</v>
      </c>
    </row>
    <row r="24" spans="1:8" ht="15.6" customHeight="1" x14ac:dyDescent="0.25">
      <c r="A24" s="631"/>
      <c r="B24" s="631" t="s">
        <v>190</v>
      </c>
      <c r="C24" s="419" t="s">
        <v>281</v>
      </c>
      <c r="D24" s="201">
        <v>541</v>
      </c>
      <c r="E24" s="201">
        <v>454.99999999999994</v>
      </c>
      <c r="F24" s="201">
        <v>402</v>
      </c>
      <c r="G24" s="278">
        <f t="shared" si="2"/>
        <v>84.103512014787412</v>
      </c>
      <c r="H24" s="278">
        <f t="shared" si="3"/>
        <v>74.306839186691306</v>
      </c>
    </row>
    <row r="25" spans="1:8" ht="15.6" customHeight="1" x14ac:dyDescent="0.25">
      <c r="A25" s="631"/>
      <c r="B25" s="631"/>
      <c r="C25" s="419" t="s">
        <v>116</v>
      </c>
      <c r="D25" s="201">
        <v>102</v>
      </c>
      <c r="E25" s="201">
        <v>74</v>
      </c>
      <c r="F25" s="201">
        <v>61</v>
      </c>
      <c r="G25" s="278">
        <f t="shared" si="2"/>
        <v>72.549019607843135</v>
      </c>
      <c r="H25" s="278">
        <f t="shared" si="3"/>
        <v>59.803921568627452</v>
      </c>
    </row>
    <row r="26" spans="1:8" ht="15.6" customHeight="1" x14ac:dyDescent="0.25">
      <c r="A26" s="631"/>
      <c r="B26" s="631"/>
      <c r="C26" s="419" t="s">
        <v>128</v>
      </c>
      <c r="D26" s="201">
        <v>35</v>
      </c>
      <c r="E26" s="201">
        <v>25</v>
      </c>
      <c r="F26" s="201">
        <v>23</v>
      </c>
      <c r="G26" s="278">
        <f t="shared" si="2"/>
        <v>71.428571428571431</v>
      </c>
      <c r="H26" s="278">
        <f t="shared" si="3"/>
        <v>65.714285714285708</v>
      </c>
    </row>
    <row r="27" spans="1:8" ht="15.6" customHeight="1" x14ac:dyDescent="0.25">
      <c r="A27" s="631"/>
      <c r="B27" s="631"/>
      <c r="C27" s="419" t="s">
        <v>126</v>
      </c>
      <c r="D27" s="201">
        <v>25</v>
      </c>
      <c r="E27" s="201">
        <v>23</v>
      </c>
      <c r="F27" s="201">
        <v>18</v>
      </c>
      <c r="G27" s="278">
        <f t="shared" si="2"/>
        <v>92</v>
      </c>
      <c r="H27" s="278">
        <f t="shared" si="3"/>
        <v>72</v>
      </c>
    </row>
    <row r="28" spans="1:8" ht="15.6" customHeight="1" x14ac:dyDescent="0.25">
      <c r="A28" s="631"/>
      <c r="B28" s="631"/>
      <c r="C28" s="419" t="s">
        <v>121</v>
      </c>
      <c r="D28" s="201">
        <v>48</v>
      </c>
      <c r="E28" s="201">
        <v>44</v>
      </c>
      <c r="F28" s="201">
        <v>42</v>
      </c>
      <c r="G28" s="278">
        <f t="shared" si="2"/>
        <v>91.666666666666657</v>
      </c>
      <c r="H28" s="278">
        <f t="shared" si="3"/>
        <v>87.5</v>
      </c>
    </row>
    <row r="29" spans="1:8" ht="15.6" customHeight="1" x14ac:dyDescent="0.25">
      <c r="A29" s="631"/>
      <c r="B29" s="631"/>
      <c r="C29" s="419" t="s">
        <v>130</v>
      </c>
      <c r="D29" s="201">
        <v>33</v>
      </c>
      <c r="E29" s="201">
        <v>27</v>
      </c>
      <c r="F29" s="201">
        <v>24</v>
      </c>
      <c r="G29" s="278">
        <f t="shared" si="2"/>
        <v>81.818181818181827</v>
      </c>
      <c r="H29" s="278">
        <f t="shared" si="3"/>
        <v>72.727272727272734</v>
      </c>
    </row>
    <row r="30" spans="1:8" ht="15.6" customHeight="1" x14ac:dyDescent="0.25">
      <c r="A30" s="631"/>
      <c r="B30" s="631"/>
      <c r="C30" s="419" t="s">
        <v>127</v>
      </c>
      <c r="D30" s="201">
        <v>27</v>
      </c>
      <c r="E30" s="201">
        <v>23</v>
      </c>
      <c r="F30" s="201">
        <v>19</v>
      </c>
      <c r="G30" s="278">
        <f t="shared" si="2"/>
        <v>85.18518518518519</v>
      </c>
      <c r="H30" s="278">
        <f t="shared" si="3"/>
        <v>70.370370370370367</v>
      </c>
    </row>
    <row r="31" spans="1:8" ht="15.6" customHeight="1" x14ac:dyDescent="0.25">
      <c r="A31" s="631"/>
      <c r="B31" s="631"/>
      <c r="C31" s="419" t="s">
        <v>123</v>
      </c>
      <c r="D31" s="201">
        <v>24</v>
      </c>
      <c r="E31" s="201">
        <v>21</v>
      </c>
      <c r="F31" s="201">
        <v>18</v>
      </c>
      <c r="G31" s="278">
        <f t="shared" si="2"/>
        <v>87.5</v>
      </c>
      <c r="H31" s="278">
        <f t="shared" si="3"/>
        <v>75</v>
      </c>
    </row>
    <row r="32" spans="1:8" ht="15.6" customHeight="1" x14ac:dyDescent="0.25">
      <c r="A32" s="631"/>
      <c r="B32" s="631"/>
      <c r="C32" s="419" t="s">
        <v>129</v>
      </c>
      <c r="D32" s="201">
        <v>37</v>
      </c>
      <c r="E32" s="201">
        <v>30</v>
      </c>
      <c r="F32" s="201">
        <v>29</v>
      </c>
      <c r="G32" s="278">
        <f t="shared" si="2"/>
        <v>81.081081081081081</v>
      </c>
      <c r="H32" s="278">
        <f t="shared" si="3"/>
        <v>78.378378378378372</v>
      </c>
    </row>
    <row r="33" spans="1:8" ht="15.6" customHeight="1" x14ac:dyDescent="0.25">
      <c r="A33" s="631"/>
      <c r="B33" s="631"/>
      <c r="C33" s="419" t="s">
        <v>125</v>
      </c>
      <c r="D33" s="201">
        <v>29</v>
      </c>
      <c r="E33" s="201">
        <v>27</v>
      </c>
      <c r="F33" s="201">
        <v>27</v>
      </c>
      <c r="G33" s="278">
        <f t="shared" si="2"/>
        <v>93.103448275862064</v>
      </c>
      <c r="H33" s="278">
        <f t="shared" si="3"/>
        <v>93.103448275862064</v>
      </c>
    </row>
    <row r="34" spans="1:8" ht="15.6" customHeight="1" x14ac:dyDescent="0.25">
      <c r="A34" s="631"/>
      <c r="B34" s="631"/>
      <c r="C34" s="419" t="s">
        <v>117</v>
      </c>
      <c r="D34" s="202">
        <v>0</v>
      </c>
      <c r="E34" s="202"/>
      <c r="F34" s="202"/>
      <c r="G34" s="278"/>
      <c r="H34" s="278"/>
    </row>
    <row r="35" spans="1:8" ht="15.6" customHeight="1" x14ac:dyDescent="0.25">
      <c r="A35" s="631"/>
      <c r="B35" s="631"/>
      <c r="C35" s="419" t="s">
        <v>124</v>
      </c>
      <c r="D35" s="201">
        <v>22</v>
      </c>
      <c r="E35" s="201">
        <v>17</v>
      </c>
      <c r="F35" s="201">
        <v>17</v>
      </c>
      <c r="G35" s="278">
        <f t="shared" si="2"/>
        <v>77.272727272727266</v>
      </c>
      <c r="H35" s="278">
        <f t="shared" si="3"/>
        <v>77.272727272727266</v>
      </c>
    </row>
    <row r="36" spans="1:8" ht="15.6" customHeight="1" x14ac:dyDescent="0.25">
      <c r="A36" s="631"/>
      <c r="B36" s="631"/>
      <c r="C36" s="419" t="s">
        <v>131</v>
      </c>
      <c r="D36" s="201">
        <v>33</v>
      </c>
      <c r="E36" s="201">
        <v>26</v>
      </c>
      <c r="F36" s="201">
        <v>25</v>
      </c>
      <c r="G36" s="278">
        <f t="shared" si="2"/>
        <v>78.787878787878782</v>
      </c>
      <c r="H36" s="278">
        <f t="shared" si="3"/>
        <v>75.757575757575751</v>
      </c>
    </row>
    <row r="37" spans="1:8" ht="15.6" customHeight="1" x14ac:dyDescent="0.25">
      <c r="A37" s="631"/>
      <c r="B37" s="631"/>
      <c r="C37" s="419" t="s">
        <v>119</v>
      </c>
      <c r="D37" s="201">
        <v>22</v>
      </c>
      <c r="E37" s="201">
        <v>21</v>
      </c>
      <c r="F37" s="201">
        <v>14</v>
      </c>
      <c r="G37" s="278">
        <f t="shared" si="2"/>
        <v>95.454545454545453</v>
      </c>
      <c r="H37" s="278">
        <f t="shared" si="3"/>
        <v>63.636363636363633</v>
      </c>
    </row>
    <row r="38" spans="1:8" ht="15.6" customHeight="1" x14ac:dyDescent="0.25">
      <c r="A38" s="631"/>
      <c r="B38" s="631"/>
      <c r="C38" s="419" t="s">
        <v>68</v>
      </c>
      <c r="D38" s="201">
        <v>23</v>
      </c>
      <c r="E38" s="201">
        <v>23</v>
      </c>
      <c r="F38" s="201">
        <v>22</v>
      </c>
      <c r="G38" s="278">
        <f t="shared" si="2"/>
        <v>100</v>
      </c>
      <c r="H38" s="278">
        <f t="shared" si="3"/>
        <v>95.652173913043484</v>
      </c>
    </row>
    <row r="39" spans="1:8" ht="15.6" customHeight="1" x14ac:dyDescent="0.25">
      <c r="A39" s="631"/>
      <c r="B39" s="631"/>
      <c r="C39" s="419" t="s">
        <v>122</v>
      </c>
      <c r="D39" s="201">
        <v>20</v>
      </c>
      <c r="E39" s="201">
        <v>19</v>
      </c>
      <c r="F39" s="201">
        <v>18</v>
      </c>
      <c r="G39" s="278">
        <f t="shared" si="2"/>
        <v>95</v>
      </c>
      <c r="H39" s="278">
        <f t="shared" si="3"/>
        <v>90</v>
      </c>
    </row>
    <row r="40" spans="1:8" ht="15.6" customHeight="1" x14ac:dyDescent="0.25">
      <c r="A40" s="631"/>
      <c r="B40" s="631"/>
      <c r="C40" s="419" t="s">
        <v>118</v>
      </c>
      <c r="D40" s="201">
        <v>31</v>
      </c>
      <c r="E40" s="201">
        <v>26</v>
      </c>
      <c r="F40" s="201">
        <v>22</v>
      </c>
      <c r="G40" s="278">
        <f t="shared" si="2"/>
        <v>83.870967741935488</v>
      </c>
      <c r="H40" s="278">
        <f t="shared" si="3"/>
        <v>70.967741935483872</v>
      </c>
    </row>
    <row r="41" spans="1:8" ht="15.6" customHeight="1" x14ac:dyDescent="0.25">
      <c r="A41" s="631"/>
      <c r="B41" s="631"/>
      <c r="C41" s="419" t="s">
        <v>120</v>
      </c>
      <c r="D41" s="201">
        <v>30</v>
      </c>
      <c r="E41" s="201">
        <v>29</v>
      </c>
      <c r="F41" s="201">
        <v>23</v>
      </c>
      <c r="G41" s="278">
        <f t="shared" si="2"/>
        <v>96.666666666666671</v>
      </c>
      <c r="H41" s="278">
        <f t="shared" si="3"/>
        <v>76.666666666666671</v>
      </c>
    </row>
    <row r="42" spans="1:8" ht="15.6" customHeight="1" x14ac:dyDescent="0.25">
      <c r="A42" s="631"/>
      <c r="B42" s="631" t="s">
        <v>191</v>
      </c>
      <c r="C42" s="419" t="s">
        <v>281</v>
      </c>
      <c r="D42" s="201">
        <v>937</v>
      </c>
      <c r="E42" s="201">
        <v>835.00000000000011</v>
      </c>
      <c r="F42" s="201">
        <v>706.00000000000023</v>
      </c>
      <c r="G42" s="278">
        <f t="shared" si="2"/>
        <v>89.114194236926366</v>
      </c>
      <c r="H42" s="278">
        <f t="shared" si="3"/>
        <v>75.346851654215612</v>
      </c>
    </row>
    <row r="43" spans="1:8" ht="15.6" customHeight="1" x14ac:dyDescent="0.25">
      <c r="A43" s="631"/>
      <c r="B43" s="631"/>
      <c r="C43" s="419" t="s">
        <v>132</v>
      </c>
      <c r="D43" s="201">
        <v>213</v>
      </c>
      <c r="E43" s="201">
        <v>191</v>
      </c>
      <c r="F43" s="201">
        <v>140</v>
      </c>
      <c r="G43" s="278">
        <f t="shared" si="2"/>
        <v>89.671361502347409</v>
      </c>
      <c r="H43" s="278">
        <f t="shared" si="3"/>
        <v>65.727699530516432</v>
      </c>
    </row>
    <row r="44" spans="1:8" ht="15.6" customHeight="1" x14ac:dyDescent="0.25">
      <c r="A44" s="631"/>
      <c r="B44" s="631"/>
      <c r="C44" s="419" t="s">
        <v>135</v>
      </c>
      <c r="D44" s="201">
        <v>27</v>
      </c>
      <c r="E44" s="201">
        <v>23</v>
      </c>
      <c r="F44" s="201">
        <v>23</v>
      </c>
      <c r="G44" s="278">
        <f t="shared" si="2"/>
        <v>85.18518518518519</v>
      </c>
      <c r="H44" s="278">
        <f t="shared" si="3"/>
        <v>85.18518518518519</v>
      </c>
    </row>
    <row r="45" spans="1:8" ht="15.6" customHeight="1" x14ac:dyDescent="0.25">
      <c r="A45" s="631"/>
      <c r="B45" s="631"/>
      <c r="C45" s="419" t="s">
        <v>145</v>
      </c>
      <c r="D45" s="201">
        <v>22</v>
      </c>
      <c r="E45" s="201">
        <v>22</v>
      </c>
      <c r="F45" s="201">
        <v>22</v>
      </c>
      <c r="G45" s="278">
        <f t="shared" si="2"/>
        <v>100</v>
      </c>
      <c r="H45" s="278">
        <f t="shared" si="3"/>
        <v>100</v>
      </c>
    </row>
    <row r="46" spans="1:8" ht="15.6" customHeight="1" x14ac:dyDescent="0.25">
      <c r="A46" s="631"/>
      <c r="B46" s="631"/>
      <c r="C46" s="419" t="s">
        <v>137</v>
      </c>
      <c r="D46" s="201">
        <v>36</v>
      </c>
      <c r="E46" s="201">
        <v>35</v>
      </c>
      <c r="F46" s="201">
        <v>28</v>
      </c>
      <c r="G46" s="278">
        <f t="shared" si="2"/>
        <v>97.222222222222214</v>
      </c>
      <c r="H46" s="278">
        <f t="shared" si="3"/>
        <v>77.777777777777786</v>
      </c>
    </row>
    <row r="47" spans="1:8" ht="15.6" customHeight="1" x14ac:dyDescent="0.25">
      <c r="A47" s="631"/>
      <c r="B47" s="631"/>
      <c r="C47" s="419" t="s">
        <v>149</v>
      </c>
      <c r="D47" s="201">
        <v>84</v>
      </c>
      <c r="E47" s="201">
        <v>78</v>
      </c>
      <c r="F47" s="201">
        <v>68</v>
      </c>
      <c r="G47" s="278">
        <f t="shared" si="2"/>
        <v>92.857142857142861</v>
      </c>
      <c r="H47" s="278">
        <f t="shared" si="3"/>
        <v>80.952380952380949</v>
      </c>
    </row>
    <row r="48" spans="1:8" ht="15.6" customHeight="1" x14ac:dyDescent="0.25">
      <c r="A48" s="631"/>
      <c r="B48" s="631"/>
      <c r="C48" s="419" t="s">
        <v>146</v>
      </c>
      <c r="D48" s="201">
        <v>41</v>
      </c>
      <c r="E48" s="201">
        <v>39</v>
      </c>
      <c r="F48" s="201">
        <v>37</v>
      </c>
      <c r="G48" s="278">
        <f t="shared" si="2"/>
        <v>95.121951219512198</v>
      </c>
      <c r="H48" s="278">
        <f t="shared" si="3"/>
        <v>90.243902439024396</v>
      </c>
    </row>
    <row r="49" spans="1:8" ht="15.6" customHeight="1" x14ac:dyDescent="0.25">
      <c r="A49" s="631"/>
      <c r="B49" s="631"/>
      <c r="C49" s="419" t="s">
        <v>69</v>
      </c>
      <c r="D49" s="201">
        <v>45</v>
      </c>
      <c r="E49" s="201">
        <v>43</v>
      </c>
      <c r="F49" s="201">
        <v>38</v>
      </c>
      <c r="G49" s="278">
        <f t="shared" si="2"/>
        <v>95.555555555555557</v>
      </c>
      <c r="H49" s="278">
        <f t="shared" si="3"/>
        <v>84.444444444444443</v>
      </c>
    </row>
    <row r="50" spans="1:8" ht="15.6" customHeight="1" x14ac:dyDescent="0.25">
      <c r="A50" s="631"/>
      <c r="B50" s="631"/>
      <c r="C50" s="419" t="s">
        <v>143</v>
      </c>
      <c r="D50" s="201">
        <v>28</v>
      </c>
      <c r="E50" s="201">
        <v>28</v>
      </c>
      <c r="F50" s="201">
        <v>24</v>
      </c>
      <c r="G50" s="278">
        <f t="shared" si="2"/>
        <v>100</v>
      </c>
      <c r="H50" s="278">
        <f t="shared" si="3"/>
        <v>85.714285714285708</v>
      </c>
    </row>
    <row r="51" spans="1:8" ht="15.6" customHeight="1" x14ac:dyDescent="0.25">
      <c r="A51" s="631"/>
      <c r="B51" s="631"/>
      <c r="C51" s="419" t="s">
        <v>144</v>
      </c>
      <c r="D51" s="201">
        <v>28</v>
      </c>
      <c r="E51" s="201">
        <v>28</v>
      </c>
      <c r="F51" s="201">
        <v>26</v>
      </c>
      <c r="G51" s="278">
        <f t="shared" si="2"/>
        <v>100</v>
      </c>
      <c r="H51" s="278">
        <f t="shared" si="3"/>
        <v>92.857142857142861</v>
      </c>
    </row>
    <row r="52" spans="1:8" ht="15.6" customHeight="1" x14ac:dyDescent="0.25">
      <c r="A52" s="631"/>
      <c r="B52" s="631"/>
      <c r="C52" s="419" t="s">
        <v>134</v>
      </c>
      <c r="D52" s="201">
        <v>50</v>
      </c>
      <c r="E52" s="201">
        <v>0</v>
      </c>
      <c r="F52" s="201">
        <v>0</v>
      </c>
      <c r="G52" s="278">
        <f t="shared" si="2"/>
        <v>0</v>
      </c>
      <c r="H52" s="278">
        <f t="shared" si="3"/>
        <v>0</v>
      </c>
    </row>
    <row r="53" spans="1:8" ht="15.6" customHeight="1" x14ac:dyDescent="0.25">
      <c r="A53" s="631"/>
      <c r="B53" s="631"/>
      <c r="C53" s="419" t="s">
        <v>147</v>
      </c>
      <c r="D53" s="201">
        <v>29</v>
      </c>
      <c r="E53" s="201">
        <v>25</v>
      </c>
      <c r="F53" s="201">
        <v>21</v>
      </c>
      <c r="G53" s="278">
        <f t="shared" si="2"/>
        <v>86.206896551724128</v>
      </c>
      <c r="H53" s="278">
        <f t="shared" si="3"/>
        <v>72.41379310344827</v>
      </c>
    </row>
    <row r="54" spans="1:8" ht="15.6" customHeight="1" x14ac:dyDescent="0.25">
      <c r="A54" s="631"/>
      <c r="B54" s="631"/>
      <c r="C54" s="419" t="s">
        <v>141</v>
      </c>
      <c r="D54" s="201">
        <v>29</v>
      </c>
      <c r="E54" s="201">
        <v>28</v>
      </c>
      <c r="F54" s="201">
        <v>23</v>
      </c>
      <c r="G54" s="278">
        <f t="shared" si="2"/>
        <v>96.551724137931032</v>
      </c>
      <c r="H54" s="278">
        <f t="shared" si="3"/>
        <v>79.310344827586206</v>
      </c>
    </row>
    <row r="55" spans="1:8" ht="15.6" customHeight="1" x14ac:dyDescent="0.25">
      <c r="A55" s="631"/>
      <c r="B55" s="631"/>
      <c r="C55" s="419" t="s">
        <v>148</v>
      </c>
      <c r="D55" s="201">
        <v>8</v>
      </c>
      <c r="E55" s="201">
        <v>8</v>
      </c>
      <c r="F55" s="201">
        <v>7</v>
      </c>
      <c r="G55" s="278">
        <f t="shared" si="2"/>
        <v>100</v>
      </c>
      <c r="H55" s="278">
        <f t="shared" si="3"/>
        <v>87.5</v>
      </c>
    </row>
    <row r="56" spans="1:8" ht="15.6" customHeight="1" x14ac:dyDescent="0.25">
      <c r="A56" s="631"/>
      <c r="B56" s="631"/>
      <c r="C56" s="419" t="s">
        <v>140</v>
      </c>
      <c r="D56" s="201">
        <v>48</v>
      </c>
      <c r="E56" s="201">
        <v>47</v>
      </c>
      <c r="F56" s="201">
        <v>40</v>
      </c>
      <c r="G56" s="278">
        <f t="shared" si="2"/>
        <v>97.916666666666657</v>
      </c>
      <c r="H56" s="278">
        <f t="shared" si="3"/>
        <v>83.333333333333343</v>
      </c>
    </row>
    <row r="57" spans="1:8" ht="15.6" customHeight="1" x14ac:dyDescent="0.25">
      <c r="A57" s="631"/>
      <c r="B57" s="631"/>
      <c r="C57" s="419" t="s">
        <v>136</v>
      </c>
      <c r="D57" s="201">
        <v>22</v>
      </c>
      <c r="E57" s="201">
        <v>22</v>
      </c>
      <c r="F57" s="201">
        <v>20</v>
      </c>
      <c r="G57" s="278">
        <f t="shared" si="2"/>
        <v>100</v>
      </c>
      <c r="H57" s="278">
        <f t="shared" si="3"/>
        <v>90.909090909090907</v>
      </c>
    </row>
    <row r="58" spans="1:8" ht="15.6" customHeight="1" x14ac:dyDescent="0.25">
      <c r="A58" s="631"/>
      <c r="B58" s="631"/>
      <c r="C58" s="419" t="s">
        <v>142</v>
      </c>
      <c r="D58" s="201">
        <v>17</v>
      </c>
      <c r="E58" s="201">
        <v>16</v>
      </c>
      <c r="F58" s="201">
        <v>15</v>
      </c>
      <c r="G58" s="278">
        <f t="shared" si="2"/>
        <v>94.117647058823522</v>
      </c>
      <c r="H58" s="278">
        <f t="shared" si="3"/>
        <v>88.235294117647058</v>
      </c>
    </row>
    <row r="59" spans="1:8" ht="15.6" customHeight="1" x14ac:dyDescent="0.25">
      <c r="A59" s="631"/>
      <c r="B59" s="631"/>
      <c r="C59" s="419" t="s">
        <v>66</v>
      </c>
      <c r="D59" s="201">
        <v>18</v>
      </c>
      <c r="E59" s="201">
        <v>18</v>
      </c>
      <c r="F59" s="201">
        <v>15</v>
      </c>
      <c r="G59" s="278">
        <f t="shared" si="2"/>
        <v>100</v>
      </c>
      <c r="H59" s="278">
        <f t="shared" si="3"/>
        <v>83.333333333333343</v>
      </c>
    </row>
    <row r="60" spans="1:8" ht="15.6" customHeight="1" x14ac:dyDescent="0.25">
      <c r="A60" s="631"/>
      <c r="B60" s="631"/>
      <c r="C60" s="419" t="s">
        <v>133</v>
      </c>
      <c r="D60" s="201">
        <v>84</v>
      </c>
      <c r="E60" s="201">
        <v>80</v>
      </c>
      <c r="F60" s="201">
        <v>65</v>
      </c>
      <c r="G60" s="278">
        <f t="shared" si="2"/>
        <v>95.238095238095227</v>
      </c>
      <c r="H60" s="278">
        <f t="shared" si="3"/>
        <v>77.38095238095238</v>
      </c>
    </row>
    <row r="61" spans="1:8" ht="15.6" customHeight="1" x14ac:dyDescent="0.25">
      <c r="A61" s="631"/>
      <c r="B61" s="631"/>
      <c r="C61" s="419" t="s">
        <v>65</v>
      </c>
      <c r="D61" s="201">
        <v>33</v>
      </c>
      <c r="E61" s="201">
        <v>32</v>
      </c>
      <c r="F61" s="201">
        <v>30</v>
      </c>
      <c r="G61" s="278">
        <f t="shared" si="2"/>
        <v>96.969696969696969</v>
      </c>
      <c r="H61" s="278">
        <f t="shared" si="3"/>
        <v>90.909090909090907</v>
      </c>
    </row>
    <row r="62" spans="1:8" ht="15.6" customHeight="1" x14ac:dyDescent="0.25">
      <c r="A62" s="631"/>
      <c r="B62" s="631"/>
      <c r="C62" s="419" t="s">
        <v>150</v>
      </c>
      <c r="D62" s="201">
        <v>25</v>
      </c>
      <c r="E62" s="201">
        <v>23</v>
      </c>
      <c r="F62" s="201">
        <v>19</v>
      </c>
      <c r="G62" s="278">
        <f t="shared" si="2"/>
        <v>92</v>
      </c>
      <c r="H62" s="278">
        <f t="shared" si="3"/>
        <v>76</v>
      </c>
    </row>
    <row r="63" spans="1:8" ht="15.6" customHeight="1" x14ac:dyDescent="0.25">
      <c r="A63" s="631"/>
      <c r="B63" s="631"/>
      <c r="C63" s="419" t="s">
        <v>138</v>
      </c>
      <c r="D63" s="201">
        <v>37</v>
      </c>
      <c r="E63" s="201">
        <v>36</v>
      </c>
      <c r="F63" s="201">
        <v>32</v>
      </c>
      <c r="G63" s="278">
        <f t="shared" si="2"/>
        <v>97.297297297297305</v>
      </c>
      <c r="H63" s="278">
        <f t="shared" si="3"/>
        <v>86.486486486486484</v>
      </c>
    </row>
    <row r="64" spans="1:8" ht="15.6" customHeight="1" x14ac:dyDescent="0.25">
      <c r="A64" s="631"/>
      <c r="B64" s="631"/>
      <c r="C64" s="419" t="s">
        <v>139</v>
      </c>
      <c r="D64" s="201">
        <v>13</v>
      </c>
      <c r="E64" s="201">
        <v>13</v>
      </c>
      <c r="F64" s="201">
        <v>13</v>
      </c>
      <c r="G64" s="278">
        <f t="shared" si="2"/>
        <v>100</v>
      </c>
      <c r="H64" s="278">
        <f t="shared" si="3"/>
        <v>100</v>
      </c>
    </row>
    <row r="65" spans="1:8" ht="15.6" customHeight="1" x14ac:dyDescent="0.25">
      <c r="A65" s="631"/>
      <c r="B65" s="631" t="s">
        <v>192</v>
      </c>
      <c r="C65" s="419" t="s">
        <v>281</v>
      </c>
      <c r="D65" s="201">
        <v>698.99999999999989</v>
      </c>
      <c r="E65" s="201">
        <v>562.00000000000011</v>
      </c>
      <c r="F65" s="201">
        <v>491</v>
      </c>
      <c r="G65" s="278">
        <f t="shared" si="2"/>
        <v>80.400572246065835</v>
      </c>
      <c r="H65" s="278">
        <f t="shared" si="3"/>
        <v>70.243204577968541</v>
      </c>
    </row>
    <row r="66" spans="1:8" ht="15.6" customHeight="1" x14ac:dyDescent="0.25">
      <c r="A66" s="631"/>
      <c r="B66" s="631"/>
      <c r="C66" s="419" t="s">
        <v>151</v>
      </c>
      <c r="D66" s="201">
        <v>57</v>
      </c>
      <c r="E66" s="201">
        <v>35</v>
      </c>
      <c r="F66" s="201">
        <v>34</v>
      </c>
      <c r="G66" s="278">
        <f t="shared" si="2"/>
        <v>61.403508771929829</v>
      </c>
      <c r="H66" s="278">
        <f t="shared" si="3"/>
        <v>59.649122807017541</v>
      </c>
    </row>
    <row r="67" spans="1:8" ht="15.6" customHeight="1" x14ac:dyDescent="0.25">
      <c r="A67" s="631"/>
      <c r="B67" s="631"/>
      <c r="C67" s="419" t="s">
        <v>162</v>
      </c>
      <c r="D67" s="201">
        <v>20</v>
      </c>
      <c r="E67" s="201">
        <v>16</v>
      </c>
      <c r="F67" s="201">
        <v>14</v>
      </c>
      <c r="G67" s="278">
        <f t="shared" si="2"/>
        <v>80</v>
      </c>
      <c r="H67" s="278">
        <f t="shared" si="3"/>
        <v>70</v>
      </c>
    </row>
    <row r="68" spans="1:8" ht="15.6" customHeight="1" x14ac:dyDescent="0.25">
      <c r="A68" s="631"/>
      <c r="B68" s="631"/>
      <c r="C68" s="419" t="s">
        <v>156</v>
      </c>
      <c r="D68" s="201">
        <v>48</v>
      </c>
      <c r="E68" s="201">
        <v>42</v>
      </c>
      <c r="F68" s="201">
        <v>36</v>
      </c>
      <c r="G68" s="278">
        <f t="shared" si="2"/>
        <v>87.5</v>
      </c>
      <c r="H68" s="278">
        <f t="shared" si="3"/>
        <v>75</v>
      </c>
    </row>
    <row r="69" spans="1:8" ht="15.6" customHeight="1" x14ac:dyDescent="0.25">
      <c r="A69" s="631"/>
      <c r="B69" s="631"/>
      <c r="C69" s="419" t="s">
        <v>155</v>
      </c>
      <c r="D69" s="201">
        <v>27</v>
      </c>
      <c r="E69" s="201">
        <v>21</v>
      </c>
      <c r="F69" s="201">
        <v>18</v>
      </c>
      <c r="G69" s="278">
        <f t="shared" si="2"/>
        <v>77.777777777777786</v>
      </c>
      <c r="H69" s="278">
        <f t="shared" si="3"/>
        <v>66.666666666666657</v>
      </c>
    </row>
    <row r="70" spans="1:8" ht="15.6" customHeight="1" x14ac:dyDescent="0.25">
      <c r="A70" s="631"/>
      <c r="B70" s="631"/>
      <c r="C70" s="419" t="s">
        <v>154</v>
      </c>
      <c r="D70" s="201">
        <v>29</v>
      </c>
      <c r="E70" s="201">
        <v>28</v>
      </c>
      <c r="F70" s="201">
        <v>23</v>
      </c>
      <c r="G70" s="278">
        <f t="shared" si="2"/>
        <v>96.551724137931032</v>
      </c>
      <c r="H70" s="278">
        <f t="shared" si="3"/>
        <v>79.310344827586206</v>
      </c>
    </row>
    <row r="71" spans="1:8" ht="15.6" customHeight="1" x14ac:dyDescent="0.25">
      <c r="A71" s="631"/>
      <c r="B71" s="631"/>
      <c r="C71" s="419" t="s">
        <v>161</v>
      </c>
      <c r="D71" s="201">
        <v>51</v>
      </c>
      <c r="E71" s="201">
        <v>37</v>
      </c>
      <c r="F71" s="201">
        <v>32</v>
      </c>
      <c r="G71" s="278">
        <f t="shared" si="2"/>
        <v>72.549019607843135</v>
      </c>
      <c r="H71" s="278">
        <f t="shared" si="3"/>
        <v>62.745098039215684</v>
      </c>
    </row>
    <row r="72" spans="1:8" ht="15.6" customHeight="1" x14ac:dyDescent="0.25">
      <c r="A72" s="631"/>
      <c r="B72" s="631"/>
      <c r="C72" s="419" t="s">
        <v>157</v>
      </c>
      <c r="D72" s="201">
        <v>75</v>
      </c>
      <c r="E72" s="201">
        <v>58</v>
      </c>
      <c r="F72" s="201">
        <v>50</v>
      </c>
      <c r="G72" s="278">
        <f t="shared" si="2"/>
        <v>77.333333333333329</v>
      </c>
      <c r="H72" s="278">
        <f t="shared" si="3"/>
        <v>66.666666666666657</v>
      </c>
    </row>
    <row r="73" spans="1:8" ht="15.6" customHeight="1" x14ac:dyDescent="0.25">
      <c r="A73" s="631"/>
      <c r="B73" s="631"/>
      <c r="C73" s="419" t="s">
        <v>159</v>
      </c>
      <c r="D73" s="201">
        <v>25</v>
      </c>
      <c r="E73" s="201">
        <v>21</v>
      </c>
      <c r="F73" s="201">
        <v>20</v>
      </c>
      <c r="G73" s="278">
        <f t="shared" si="2"/>
        <v>84</v>
      </c>
      <c r="H73" s="278">
        <f t="shared" si="3"/>
        <v>80</v>
      </c>
    </row>
    <row r="74" spans="1:8" ht="15.6" customHeight="1" x14ac:dyDescent="0.25">
      <c r="A74" s="631"/>
      <c r="B74" s="631"/>
      <c r="C74" s="419" t="s">
        <v>164</v>
      </c>
      <c r="D74" s="201">
        <v>60</v>
      </c>
      <c r="E74" s="201">
        <v>50</v>
      </c>
      <c r="F74" s="201">
        <v>49</v>
      </c>
      <c r="G74" s="278">
        <f t="shared" ref="G74:G136" si="4">E74/D74*100</f>
        <v>83.333333333333343</v>
      </c>
      <c r="H74" s="278">
        <f t="shared" ref="H74:H136" si="5">F74/D74*100</f>
        <v>81.666666666666671</v>
      </c>
    </row>
    <row r="75" spans="1:8" ht="15.6" customHeight="1" x14ac:dyDescent="0.25">
      <c r="A75" s="631"/>
      <c r="B75" s="631"/>
      <c r="C75" s="419" t="s">
        <v>152</v>
      </c>
      <c r="D75" s="201">
        <v>35</v>
      </c>
      <c r="E75" s="201">
        <v>27</v>
      </c>
      <c r="F75" s="201">
        <v>27</v>
      </c>
      <c r="G75" s="278">
        <f t="shared" si="4"/>
        <v>77.142857142857153</v>
      </c>
      <c r="H75" s="278">
        <f t="shared" si="5"/>
        <v>77.142857142857153</v>
      </c>
    </row>
    <row r="76" spans="1:8" ht="15.6" customHeight="1" x14ac:dyDescent="0.25">
      <c r="A76" s="631"/>
      <c r="B76" s="631"/>
      <c r="C76" s="419" t="s">
        <v>67</v>
      </c>
      <c r="D76" s="201">
        <v>32</v>
      </c>
      <c r="E76" s="201">
        <v>21</v>
      </c>
      <c r="F76" s="201">
        <v>17</v>
      </c>
      <c r="G76" s="278">
        <f t="shared" si="4"/>
        <v>65.625</v>
      </c>
      <c r="H76" s="278">
        <f t="shared" si="5"/>
        <v>53.125</v>
      </c>
    </row>
    <row r="77" spans="1:8" ht="15.6" customHeight="1" x14ac:dyDescent="0.25">
      <c r="A77" s="631"/>
      <c r="B77" s="631"/>
      <c r="C77" s="419" t="s">
        <v>70</v>
      </c>
      <c r="D77" s="201">
        <v>42</v>
      </c>
      <c r="E77" s="201">
        <v>37</v>
      </c>
      <c r="F77" s="201">
        <v>33</v>
      </c>
      <c r="G77" s="278">
        <f t="shared" si="4"/>
        <v>88.095238095238088</v>
      </c>
      <c r="H77" s="278">
        <f t="shared" si="5"/>
        <v>78.571428571428569</v>
      </c>
    </row>
    <row r="78" spans="1:8" ht="15.6" customHeight="1" x14ac:dyDescent="0.25">
      <c r="A78" s="631"/>
      <c r="B78" s="631"/>
      <c r="C78" s="419" t="s">
        <v>153</v>
      </c>
      <c r="D78" s="201">
        <v>19</v>
      </c>
      <c r="E78" s="201">
        <v>16</v>
      </c>
      <c r="F78" s="201">
        <v>14</v>
      </c>
      <c r="G78" s="278">
        <f t="shared" si="4"/>
        <v>84.210526315789465</v>
      </c>
      <c r="H78" s="278">
        <f t="shared" si="5"/>
        <v>73.68421052631578</v>
      </c>
    </row>
    <row r="79" spans="1:8" ht="15.6" customHeight="1" x14ac:dyDescent="0.25">
      <c r="A79" s="631"/>
      <c r="B79" s="631"/>
      <c r="C79" s="419" t="s">
        <v>158</v>
      </c>
      <c r="D79" s="201">
        <v>44</v>
      </c>
      <c r="E79" s="201">
        <v>43</v>
      </c>
      <c r="F79" s="201">
        <v>29</v>
      </c>
      <c r="G79" s="278">
        <f t="shared" si="4"/>
        <v>97.727272727272734</v>
      </c>
      <c r="H79" s="278">
        <f t="shared" si="5"/>
        <v>65.909090909090907</v>
      </c>
    </row>
    <row r="80" spans="1:8" ht="15.6" customHeight="1" x14ac:dyDescent="0.25">
      <c r="A80" s="631"/>
      <c r="B80" s="631"/>
      <c r="C80" s="419" t="s">
        <v>163</v>
      </c>
      <c r="D80" s="201">
        <v>83</v>
      </c>
      <c r="E80" s="201">
        <v>66</v>
      </c>
      <c r="F80" s="201">
        <v>59</v>
      </c>
      <c r="G80" s="278">
        <f t="shared" si="4"/>
        <v>79.518072289156621</v>
      </c>
      <c r="H80" s="278">
        <f t="shared" si="5"/>
        <v>71.084337349397586</v>
      </c>
    </row>
    <row r="81" spans="1:8" ht="15.6" customHeight="1" x14ac:dyDescent="0.25">
      <c r="A81" s="631"/>
      <c r="B81" s="631"/>
      <c r="C81" s="419" t="s">
        <v>160</v>
      </c>
      <c r="D81" s="201">
        <v>52</v>
      </c>
      <c r="E81" s="201">
        <v>44</v>
      </c>
      <c r="F81" s="201">
        <v>36</v>
      </c>
      <c r="G81" s="278">
        <f t="shared" si="4"/>
        <v>84.615384615384613</v>
      </c>
      <c r="H81" s="278">
        <f t="shared" si="5"/>
        <v>69.230769230769226</v>
      </c>
    </row>
    <row r="82" spans="1:8" ht="15.6" customHeight="1" x14ac:dyDescent="0.25">
      <c r="A82" s="631"/>
      <c r="B82" s="631" t="s">
        <v>193</v>
      </c>
      <c r="C82" s="419" t="s">
        <v>281</v>
      </c>
      <c r="D82" s="201">
        <v>880.00000000000011</v>
      </c>
      <c r="E82" s="201">
        <v>807.00000000000011</v>
      </c>
      <c r="F82" s="201">
        <v>639.99999999999989</v>
      </c>
      <c r="G82" s="278">
        <f t="shared" si="4"/>
        <v>91.704545454545467</v>
      </c>
      <c r="H82" s="278">
        <f t="shared" si="5"/>
        <v>72.727272727272705</v>
      </c>
    </row>
    <row r="83" spans="1:8" ht="15.6" customHeight="1" x14ac:dyDescent="0.25">
      <c r="A83" s="631"/>
      <c r="B83" s="631"/>
      <c r="C83" s="419" t="s">
        <v>165</v>
      </c>
      <c r="D83" s="201">
        <v>128</v>
      </c>
      <c r="E83" s="201">
        <v>107</v>
      </c>
      <c r="F83" s="201">
        <v>78</v>
      </c>
      <c r="G83" s="278">
        <f t="shared" si="4"/>
        <v>83.59375</v>
      </c>
      <c r="H83" s="278">
        <f t="shared" si="5"/>
        <v>60.9375</v>
      </c>
    </row>
    <row r="84" spans="1:8" ht="15.6" customHeight="1" x14ac:dyDescent="0.25">
      <c r="A84" s="631"/>
      <c r="B84" s="631"/>
      <c r="C84" s="419" t="s">
        <v>175</v>
      </c>
      <c r="D84" s="201">
        <v>29</v>
      </c>
      <c r="E84" s="201">
        <v>28</v>
      </c>
      <c r="F84" s="201">
        <v>24</v>
      </c>
      <c r="G84" s="278">
        <f t="shared" si="4"/>
        <v>96.551724137931032</v>
      </c>
      <c r="H84" s="278">
        <f t="shared" si="5"/>
        <v>82.758620689655174</v>
      </c>
    </row>
    <row r="85" spans="1:8" ht="15.6" customHeight="1" x14ac:dyDescent="0.25">
      <c r="A85" s="631"/>
      <c r="B85" s="631"/>
      <c r="C85" s="419" t="s">
        <v>178</v>
      </c>
      <c r="D85" s="201">
        <v>48</v>
      </c>
      <c r="E85" s="201">
        <v>40</v>
      </c>
      <c r="F85" s="201">
        <v>37</v>
      </c>
      <c r="G85" s="278">
        <f t="shared" si="4"/>
        <v>83.333333333333343</v>
      </c>
      <c r="H85" s="278">
        <f t="shared" si="5"/>
        <v>77.083333333333343</v>
      </c>
    </row>
    <row r="86" spans="1:8" ht="15.6" customHeight="1" x14ac:dyDescent="0.25">
      <c r="A86" s="631"/>
      <c r="B86" s="631"/>
      <c r="C86" s="419" t="s">
        <v>179</v>
      </c>
      <c r="D86" s="201">
        <v>52</v>
      </c>
      <c r="E86" s="201">
        <v>46</v>
      </c>
      <c r="F86" s="201">
        <v>42</v>
      </c>
      <c r="G86" s="278">
        <f t="shared" si="4"/>
        <v>88.461538461538453</v>
      </c>
      <c r="H86" s="278">
        <f t="shared" si="5"/>
        <v>80.769230769230774</v>
      </c>
    </row>
    <row r="87" spans="1:8" ht="15.6" customHeight="1" x14ac:dyDescent="0.25">
      <c r="A87" s="631"/>
      <c r="B87" s="631"/>
      <c r="C87" s="419" t="s">
        <v>171</v>
      </c>
      <c r="D87" s="201">
        <v>36</v>
      </c>
      <c r="E87" s="201">
        <v>36</v>
      </c>
      <c r="F87" s="201">
        <v>30</v>
      </c>
      <c r="G87" s="278">
        <f t="shared" si="4"/>
        <v>100</v>
      </c>
      <c r="H87" s="278">
        <f t="shared" si="5"/>
        <v>83.333333333333343</v>
      </c>
    </row>
    <row r="88" spans="1:8" ht="15.6" customHeight="1" x14ac:dyDescent="0.25">
      <c r="A88" s="631"/>
      <c r="B88" s="631"/>
      <c r="C88" s="419" t="s">
        <v>184</v>
      </c>
      <c r="D88" s="201">
        <v>57</v>
      </c>
      <c r="E88" s="201">
        <v>53</v>
      </c>
      <c r="F88" s="201">
        <v>37</v>
      </c>
      <c r="G88" s="278">
        <f t="shared" si="4"/>
        <v>92.982456140350877</v>
      </c>
      <c r="H88" s="278">
        <f t="shared" si="5"/>
        <v>64.912280701754383</v>
      </c>
    </row>
    <row r="89" spans="1:8" ht="15.6" customHeight="1" x14ac:dyDescent="0.25">
      <c r="A89" s="631"/>
      <c r="B89" s="631"/>
      <c r="C89" s="419" t="s">
        <v>183</v>
      </c>
      <c r="D89" s="201">
        <v>30</v>
      </c>
      <c r="E89" s="201">
        <v>30</v>
      </c>
      <c r="F89" s="201">
        <v>22</v>
      </c>
      <c r="G89" s="278">
        <f t="shared" si="4"/>
        <v>100</v>
      </c>
      <c r="H89" s="278">
        <f t="shared" si="5"/>
        <v>73.333333333333329</v>
      </c>
    </row>
    <row r="90" spans="1:8" ht="15.6" customHeight="1" x14ac:dyDescent="0.25">
      <c r="A90" s="631"/>
      <c r="B90" s="631"/>
      <c r="C90" s="419" t="s">
        <v>181</v>
      </c>
      <c r="D90" s="201">
        <v>29</v>
      </c>
      <c r="E90" s="201">
        <v>24</v>
      </c>
      <c r="F90" s="201">
        <v>22</v>
      </c>
      <c r="G90" s="278">
        <f t="shared" si="4"/>
        <v>82.758620689655174</v>
      </c>
      <c r="H90" s="278">
        <f t="shared" si="5"/>
        <v>75.862068965517238</v>
      </c>
    </row>
    <row r="91" spans="1:8" ht="15.6" customHeight="1" x14ac:dyDescent="0.25">
      <c r="A91" s="631"/>
      <c r="B91" s="631"/>
      <c r="C91" s="419" t="s">
        <v>180</v>
      </c>
      <c r="D91" s="201">
        <v>25</v>
      </c>
      <c r="E91" s="201">
        <v>22</v>
      </c>
      <c r="F91" s="201">
        <v>18</v>
      </c>
      <c r="G91" s="278">
        <f t="shared" si="4"/>
        <v>88</v>
      </c>
      <c r="H91" s="278">
        <f t="shared" si="5"/>
        <v>72</v>
      </c>
    </row>
    <row r="92" spans="1:8" ht="15.6" customHeight="1" x14ac:dyDescent="0.25">
      <c r="A92" s="631"/>
      <c r="B92" s="631"/>
      <c r="C92" s="419" t="s">
        <v>169</v>
      </c>
      <c r="D92" s="201">
        <v>36</v>
      </c>
      <c r="E92" s="201">
        <v>36</v>
      </c>
      <c r="F92" s="201">
        <v>26</v>
      </c>
      <c r="G92" s="278">
        <f t="shared" si="4"/>
        <v>100</v>
      </c>
      <c r="H92" s="278">
        <f t="shared" si="5"/>
        <v>72.222222222222214</v>
      </c>
    </row>
    <row r="93" spans="1:8" ht="15.6" customHeight="1" x14ac:dyDescent="0.25">
      <c r="A93" s="631"/>
      <c r="B93" s="631"/>
      <c r="C93" s="419" t="s">
        <v>173</v>
      </c>
      <c r="D93" s="201">
        <v>45</v>
      </c>
      <c r="E93" s="201">
        <v>39</v>
      </c>
      <c r="F93" s="201">
        <v>35</v>
      </c>
      <c r="G93" s="278">
        <f t="shared" si="4"/>
        <v>86.666666666666671</v>
      </c>
      <c r="H93" s="278">
        <f t="shared" si="5"/>
        <v>77.777777777777786</v>
      </c>
    </row>
    <row r="94" spans="1:8" ht="15.6" customHeight="1" x14ac:dyDescent="0.25">
      <c r="A94" s="631"/>
      <c r="B94" s="631"/>
      <c r="C94" s="419" t="s">
        <v>176</v>
      </c>
      <c r="D94" s="201">
        <v>37</v>
      </c>
      <c r="E94" s="201">
        <v>37</v>
      </c>
      <c r="F94" s="201">
        <v>29</v>
      </c>
      <c r="G94" s="278">
        <f t="shared" si="4"/>
        <v>100</v>
      </c>
      <c r="H94" s="278">
        <f t="shared" si="5"/>
        <v>78.378378378378372</v>
      </c>
    </row>
    <row r="95" spans="1:8" ht="15.6" customHeight="1" x14ac:dyDescent="0.25">
      <c r="A95" s="631"/>
      <c r="B95" s="631"/>
      <c r="C95" s="419" t="s">
        <v>167</v>
      </c>
      <c r="D95" s="201">
        <v>34</v>
      </c>
      <c r="E95" s="201">
        <v>34</v>
      </c>
      <c r="F95" s="201">
        <v>18</v>
      </c>
      <c r="G95" s="278">
        <f t="shared" si="4"/>
        <v>100</v>
      </c>
      <c r="H95" s="278">
        <f t="shared" si="5"/>
        <v>52.941176470588239</v>
      </c>
    </row>
    <row r="96" spans="1:8" ht="15.6" customHeight="1" x14ac:dyDescent="0.25">
      <c r="A96" s="631"/>
      <c r="B96" s="631"/>
      <c r="C96" s="419" t="s">
        <v>185</v>
      </c>
      <c r="D96" s="201">
        <v>31</v>
      </c>
      <c r="E96" s="201">
        <v>29</v>
      </c>
      <c r="F96" s="201">
        <v>26</v>
      </c>
      <c r="G96" s="278">
        <f t="shared" si="4"/>
        <v>93.548387096774192</v>
      </c>
      <c r="H96" s="278">
        <f t="shared" si="5"/>
        <v>83.870967741935488</v>
      </c>
    </row>
    <row r="97" spans="1:8" ht="15.6" customHeight="1" x14ac:dyDescent="0.25">
      <c r="A97" s="631"/>
      <c r="B97" s="631"/>
      <c r="C97" s="419" t="s">
        <v>172</v>
      </c>
      <c r="D97" s="201">
        <v>35</v>
      </c>
      <c r="E97" s="201">
        <v>32</v>
      </c>
      <c r="F97" s="201">
        <v>30</v>
      </c>
      <c r="G97" s="278">
        <f t="shared" si="4"/>
        <v>91.428571428571431</v>
      </c>
      <c r="H97" s="278">
        <f t="shared" si="5"/>
        <v>85.714285714285708</v>
      </c>
    </row>
    <row r="98" spans="1:8" ht="15.6" customHeight="1" x14ac:dyDescent="0.25">
      <c r="A98" s="631"/>
      <c r="B98" s="631"/>
      <c r="C98" s="419" t="s">
        <v>174</v>
      </c>
      <c r="D98" s="201">
        <v>28</v>
      </c>
      <c r="E98" s="201">
        <v>24</v>
      </c>
      <c r="F98" s="201">
        <v>20</v>
      </c>
      <c r="G98" s="278">
        <f t="shared" si="4"/>
        <v>85.714285714285708</v>
      </c>
      <c r="H98" s="278">
        <f t="shared" si="5"/>
        <v>71.428571428571431</v>
      </c>
    </row>
    <row r="99" spans="1:8" ht="15.6" customHeight="1" x14ac:dyDescent="0.25">
      <c r="A99" s="631"/>
      <c r="B99" s="631"/>
      <c r="C99" s="419" t="s">
        <v>168</v>
      </c>
      <c r="D99" s="201">
        <v>41</v>
      </c>
      <c r="E99" s="201">
        <v>39</v>
      </c>
      <c r="F99" s="201">
        <v>29</v>
      </c>
      <c r="G99" s="278">
        <f t="shared" si="4"/>
        <v>95.121951219512198</v>
      </c>
      <c r="H99" s="278">
        <f t="shared" si="5"/>
        <v>70.731707317073173</v>
      </c>
    </row>
    <row r="100" spans="1:8" ht="15.6" customHeight="1" x14ac:dyDescent="0.25">
      <c r="A100" s="631"/>
      <c r="B100" s="631"/>
      <c r="C100" s="419" t="s">
        <v>182</v>
      </c>
      <c r="D100" s="201">
        <v>22</v>
      </c>
      <c r="E100" s="201">
        <v>21</v>
      </c>
      <c r="F100" s="201">
        <v>17</v>
      </c>
      <c r="G100" s="278">
        <f t="shared" si="4"/>
        <v>95.454545454545453</v>
      </c>
      <c r="H100" s="278">
        <f t="shared" si="5"/>
        <v>77.272727272727266</v>
      </c>
    </row>
    <row r="101" spans="1:8" ht="15.6" customHeight="1" x14ac:dyDescent="0.25">
      <c r="A101" s="631"/>
      <c r="B101" s="631"/>
      <c r="C101" s="419" t="s">
        <v>170</v>
      </c>
      <c r="D101" s="201">
        <v>29</v>
      </c>
      <c r="E101" s="201">
        <v>27</v>
      </c>
      <c r="F101" s="201">
        <v>20</v>
      </c>
      <c r="G101" s="278">
        <f t="shared" si="4"/>
        <v>93.103448275862064</v>
      </c>
      <c r="H101" s="278">
        <f t="shared" si="5"/>
        <v>68.965517241379317</v>
      </c>
    </row>
    <row r="102" spans="1:8" ht="15.6" customHeight="1" x14ac:dyDescent="0.25">
      <c r="A102" s="631"/>
      <c r="B102" s="631"/>
      <c r="C102" s="419" t="s">
        <v>177</v>
      </c>
      <c r="D102" s="201">
        <v>29</v>
      </c>
      <c r="E102" s="201">
        <v>28</v>
      </c>
      <c r="F102" s="201">
        <v>23</v>
      </c>
      <c r="G102" s="278">
        <f t="shared" si="4"/>
        <v>96.551724137931032</v>
      </c>
      <c r="H102" s="278">
        <f t="shared" si="5"/>
        <v>79.310344827586206</v>
      </c>
    </row>
    <row r="103" spans="1:8" ht="15.6" customHeight="1" x14ac:dyDescent="0.25">
      <c r="A103" s="631"/>
      <c r="B103" s="631"/>
      <c r="C103" s="419" t="s">
        <v>166</v>
      </c>
      <c r="D103" s="201">
        <v>39</v>
      </c>
      <c r="E103" s="201">
        <v>39</v>
      </c>
      <c r="F103" s="201">
        <v>30</v>
      </c>
      <c r="G103" s="278">
        <f t="shared" si="4"/>
        <v>100</v>
      </c>
      <c r="H103" s="278">
        <f t="shared" si="5"/>
        <v>76.923076923076934</v>
      </c>
    </row>
    <row r="104" spans="1:8" ht="15.6" customHeight="1" x14ac:dyDescent="0.25">
      <c r="A104" s="631"/>
      <c r="B104" s="631"/>
      <c r="C104" s="419" t="s">
        <v>71</v>
      </c>
      <c r="D104" s="201">
        <v>40</v>
      </c>
      <c r="E104" s="201">
        <v>36</v>
      </c>
      <c r="F104" s="201">
        <v>27</v>
      </c>
      <c r="G104" s="278">
        <f t="shared" si="4"/>
        <v>90</v>
      </c>
      <c r="H104" s="278">
        <f t="shared" si="5"/>
        <v>67.5</v>
      </c>
    </row>
    <row r="105" spans="1:8" ht="15.6" customHeight="1" x14ac:dyDescent="0.25">
      <c r="A105" s="631"/>
      <c r="B105" s="631" t="s">
        <v>189</v>
      </c>
      <c r="C105" s="419" t="s">
        <v>281</v>
      </c>
      <c r="D105" s="201">
        <v>675</v>
      </c>
      <c r="E105" s="201">
        <v>610</v>
      </c>
      <c r="F105" s="201">
        <v>517</v>
      </c>
      <c r="G105" s="278">
        <f t="shared" si="4"/>
        <v>90.370370370370367</v>
      </c>
      <c r="H105" s="278">
        <f t="shared" si="5"/>
        <v>76.592592592592595</v>
      </c>
    </row>
    <row r="106" spans="1:8" ht="15.6" customHeight="1" x14ac:dyDescent="0.25">
      <c r="A106" s="631"/>
      <c r="B106" s="631"/>
      <c r="C106" s="419" t="s">
        <v>105</v>
      </c>
      <c r="D106" s="201">
        <v>161</v>
      </c>
      <c r="E106" s="201">
        <v>137</v>
      </c>
      <c r="F106" s="201">
        <v>130</v>
      </c>
      <c r="G106" s="278">
        <f t="shared" si="4"/>
        <v>85.093167701863365</v>
      </c>
      <c r="H106" s="278">
        <f t="shared" si="5"/>
        <v>80.745341614906835</v>
      </c>
    </row>
    <row r="107" spans="1:8" ht="15.6" customHeight="1" x14ac:dyDescent="0.25">
      <c r="A107" s="631"/>
      <c r="B107" s="631"/>
      <c r="C107" s="419" t="s">
        <v>107</v>
      </c>
      <c r="D107" s="201">
        <v>63</v>
      </c>
      <c r="E107" s="201">
        <v>51</v>
      </c>
      <c r="F107" s="201">
        <v>44</v>
      </c>
      <c r="G107" s="278">
        <f t="shared" si="4"/>
        <v>80.952380952380949</v>
      </c>
      <c r="H107" s="278">
        <f t="shared" si="5"/>
        <v>69.841269841269835</v>
      </c>
    </row>
    <row r="108" spans="1:8" ht="15.6" customHeight="1" x14ac:dyDescent="0.25">
      <c r="A108" s="631"/>
      <c r="B108" s="631"/>
      <c r="C108" s="419" t="s">
        <v>108</v>
      </c>
      <c r="D108" s="201">
        <v>43</v>
      </c>
      <c r="E108" s="201">
        <v>41</v>
      </c>
      <c r="F108" s="201">
        <v>31</v>
      </c>
      <c r="G108" s="278">
        <f t="shared" si="4"/>
        <v>95.348837209302332</v>
      </c>
      <c r="H108" s="278">
        <f t="shared" si="5"/>
        <v>72.093023255813947</v>
      </c>
    </row>
    <row r="109" spans="1:8" ht="15.6" customHeight="1" x14ac:dyDescent="0.25">
      <c r="A109" s="631"/>
      <c r="B109" s="631"/>
      <c r="C109" s="419" t="s">
        <v>110</v>
      </c>
      <c r="D109" s="201">
        <v>27</v>
      </c>
      <c r="E109" s="201">
        <v>24</v>
      </c>
      <c r="F109" s="201">
        <v>23</v>
      </c>
      <c r="G109" s="278">
        <f t="shared" si="4"/>
        <v>88.888888888888886</v>
      </c>
      <c r="H109" s="278">
        <f t="shared" si="5"/>
        <v>85.18518518518519</v>
      </c>
    </row>
    <row r="110" spans="1:8" ht="15.6" customHeight="1" x14ac:dyDescent="0.25">
      <c r="A110" s="631"/>
      <c r="B110" s="631"/>
      <c r="C110" s="419" t="s">
        <v>115</v>
      </c>
      <c r="D110" s="201">
        <v>25</v>
      </c>
      <c r="E110" s="201">
        <v>25</v>
      </c>
      <c r="F110" s="201">
        <v>23</v>
      </c>
      <c r="G110" s="278">
        <f t="shared" si="4"/>
        <v>100</v>
      </c>
      <c r="H110" s="278">
        <f t="shared" si="5"/>
        <v>92</v>
      </c>
    </row>
    <row r="111" spans="1:8" ht="15.6" customHeight="1" x14ac:dyDescent="0.25">
      <c r="A111" s="631"/>
      <c r="B111" s="631"/>
      <c r="C111" s="419" t="s">
        <v>113</v>
      </c>
      <c r="D111" s="201">
        <v>58</v>
      </c>
      <c r="E111" s="201">
        <v>54</v>
      </c>
      <c r="F111" s="201">
        <v>49</v>
      </c>
      <c r="G111" s="278">
        <f t="shared" si="4"/>
        <v>93.103448275862064</v>
      </c>
      <c r="H111" s="278">
        <f t="shared" si="5"/>
        <v>84.482758620689651</v>
      </c>
    </row>
    <row r="112" spans="1:8" ht="15.6" customHeight="1" x14ac:dyDescent="0.25">
      <c r="A112" s="631"/>
      <c r="B112" s="631"/>
      <c r="C112" s="419" t="s">
        <v>114</v>
      </c>
      <c r="D112" s="201">
        <v>54</v>
      </c>
      <c r="E112" s="201">
        <v>52</v>
      </c>
      <c r="F112" s="201">
        <v>44</v>
      </c>
      <c r="G112" s="278">
        <f t="shared" si="4"/>
        <v>96.296296296296291</v>
      </c>
      <c r="H112" s="278">
        <f t="shared" si="5"/>
        <v>81.481481481481481</v>
      </c>
    </row>
    <row r="113" spans="1:8" ht="15.6" customHeight="1" x14ac:dyDescent="0.25">
      <c r="A113" s="631"/>
      <c r="B113" s="631"/>
      <c r="C113" s="419" t="s">
        <v>106</v>
      </c>
      <c r="D113" s="201">
        <v>42</v>
      </c>
      <c r="E113" s="201">
        <v>39</v>
      </c>
      <c r="F113" s="201">
        <v>29</v>
      </c>
      <c r="G113" s="278">
        <f t="shared" si="4"/>
        <v>92.857142857142861</v>
      </c>
      <c r="H113" s="278">
        <f t="shared" si="5"/>
        <v>69.047619047619051</v>
      </c>
    </row>
    <row r="114" spans="1:8" ht="15.6" customHeight="1" x14ac:dyDescent="0.25">
      <c r="A114" s="631"/>
      <c r="B114" s="631"/>
      <c r="C114" s="419" t="s">
        <v>112</v>
      </c>
      <c r="D114" s="201">
        <v>67</v>
      </c>
      <c r="E114" s="201">
        <v>64</v>
      </c>
      <c r="F114" s="201">
        <v>46</v>
      </c>
      <c r="G114" s="278">
        <f t="shared" si="4"/>
        <v>95.522388059701484</v>
      </c>
      <c r="H114" s="278">
        <f t="shared" si="5"/>
        <v>68.656716417910445</v>
      </c>
    </row>
    <row r="115" spans="1:8" ht="15.6" customHeight="1" x14ac:dyDescent="0.25">
      <c r="A115" s="631"/>
      <c r="B115" s="631"/>
      <c r="C115" s="419" t="s">
        <v>109</v>
      </c>
      <c r="D115" s="201">
        <v>32</v>
      </c>
      <c r="E115" s="201">
        <v>28</v>
      </c>
      <c r="F115" s="201">
        <v>24</v>
      </c>
      <c r="G115" s="278">
        <f t="shared" si="4"/>
        <v>87.5</v>
      </c>
      <c r="H115" s="278">
        <f t="shared" si="5"/>
        <v>75</v>
      </c>
    </row>
    <row r="116" spans="1:8" ht="15.6" customHeight="1" x14ac:dyDescent="0.25">
      <c r="A116" s="631"/>
      <c r="B116" s="631"/>
      <c r="C116" s="419" t="s">
        <v>111</v>
      </c>
      <c r="D116" s="201">
        <v>103</v>
      </c>
      <c r="E116" s="201">
        <v>95</v>
      </c>
      <c r="F116" s="201">
        <v>74</v>
      </c>
      <c r="G116" s="278">
        <f t="shared" si="4"/>
        <v>92.233009708737868</v>
      </c>
      <c r="H116" s="278">
        <f t="shared" si="5"/>
        <v>71.844660194174764</v>
      </c>
    </row>
    <row r="117" spans="1:8" ht="15.6" customHeight="1" x14ac:dyDescent="0.25">
      <c r="A117" s="631"/>
      <c r="B117" s="631" t="s">
        <v>187</v>
      </c>
      <c r="C117" s="419" t="s">
        <v>281</v>
      </c>
      <c r="D117" s="201">
        <v>699</v>
      </c>
      <c r="E117" s="201">
        <v>624.99999999999989</v>
      </c>
      <c r="F117" s="201">
        <v>437</v>
      </c>
      <c r="G117" s="278">
        <f t="shared" si="4"/>
        <v>89.41344778254647</v>
      </c>
      <c r="H117" s="278">
        <f t="shared" si="5"/>
        <v>62.517882689556515</v>
      </c>
    </row>
    <row r="118" spans="1:8" ht="15.6" customHeight="1" x14ac:dyDescent="0.25">
      <c r="A118" s="631"/>
      <c r="B118" s="631"/>
      <c r="C118" s="419" t="s">
        <v>85</v>
      </c>
      <c r="D118" s="201">
        <v>34</v>
      </c>
      <c r="E118" s="201">
        <v>34</v>
      </c>
      <c r="F118" s="201">
        <v>24</v>
      </c>
      <c r="G118" s="278">
        <f t="shared" si="4"/>
        <v>100</v>
      </c>
      <c r="H118" s="278">
        <f t="shared" si="5"/>
        <v>70.588235294117652</v>
      </c>
    </row>
    <row r="119" spans="1:8" ht="15.6" customHeight="1" x14ac:dyDescent="0.25">
      <c r="A119" s="631"/>
      <c r="B119" s="631"/>
      <c r="C119" s="419" t="s">
        <v>79</v>
      </c>
      <c r="D119" s="201">
        <v>87</v>
      </c>
      <c r="E119" s="201">
        <v>84</v>
      </c>
      <c r="F119" s="201">
        <v>57</v>
      </c>
      <c r="G119" s="278">
        <f t="shared" si="4"/>
        <v>96.551724137931032</v>
      </c>
      <c r="H119" s="278">
        <f t="shared" si="5"/>
        <v>65.517241379310349</v>
      </c>
    </row>
    <row r="120" spans="1:8" ht="15.6" customHeight="1" x14ac:dyDescent="0.25">
      <c r="A120" s="631"/>
      <c r="B120" s="631"/>
      <c r="C120" s="419" t="s">
        <v>81</v>
      </c>
      <c r="D120" s="201">
        <v>140</v>
      </c>
      <c r="E120" s="201">
        <v>89</v>
      </c>
      <c r="F120" s="201">
        <v>67</v>
      </c>
      <c r="G120" s="278">
        <f t="shared" si="4"/>
        <v>63.571428571428569</v>
      </c>
      <c r="H120" s="278">
        <f t="shared" si="5"/>
        <v>47.857142857142861</v>
      </c>
    </row>
    <row r="121" spans="1:8" ht="15.6" customHeight="1" x14ac:dyDescent="0.25">
      <c r="A121" s="631"/>
      <c r="B121" s="631"/>
      <c r="C121" s="419" t="s">
        <v>88</v>
      </c>
      <c r="D121" s="201">
        <v>73</v>
      </c>
      <c r="E121" s="201">
        <v>71</v>
      </c>
      <c r="F121" s="201">
        <v>50</v>
      </c>
      <c r="G121" s="278">
        <f t="shared" si="4"/>
        <v>97.260273972602747</v>
      </c>
      <c r="H121" s="278">
        <f t="shared" si="5"/>
        <v>68.493150684931507</v>
      </c>
    </row>
    <row r="122" spans="1:8" ht="15.6" customHeight="1" x14ac:dyDescent="0.25">
      <c r="A122" s="631"/>
      <c r="B122" s="631"/>
      <c r="C122" s="419" t="s">
        <v>86</v>
      </c>
      <c r="D122" s="201">
        <v>95</v>
      </c>
      <c r="E122" s="201">
        <v>92</v>
      </c>
      <c r="F122" s="201">
        <v>66</v>
      </c>
      <c r="G122" s="278">
        <f t="shared" si="4"/>
        <v>96.84210526315789</v>
      </c>
      <c r="H122" s="278">
        <f t="shared" si="5"/>
        <v>69.473684210526315</v>
      </c>
    </row>
    <row r="123" spans="1:8" ht="15.6" customHeight="1" x14ac:dyDescent="0.25">
      <c r="A123" s="631"/>
      <c r="B123" s="631"/>
      <c r="C123" s="419" t="s">
        <v>82</v>
      </c>
      <c r="D123" s="201">
        <v>51</v>
      </c>
      <c r="E123" s="201">
        <v>49</v>
      </c>
      <c r="F123" s="201">
        <v>30</v>
      </c>
      <c r="G123" s="278">
        <f t="shared" si="4"/>
        <v>96.078431372549019</v>
      </c>
      <c r="H123" s="278">
        <f t="shared" si="5"/>
        <v>58.82352941176471</v>
      </c>
    </row>
    <row r="124" spans="1:8" ht="15.6" customHeight="1" x14ac:dyDescent="0.25">
      <c r="A124" s="631"/>
      <c r="B124" s="631"/>
      <c r="C124" s="419" t="s">
        <v>83</v>
      </c>
      <c r="D124" s="201">
        <v>34</v>
      </c>
      <c r="E124" s="201">
        <v>33</v>
      </c>
      <c r="F124" s="201">
        <v>28</v>
      </c>
      <c r="G124" s="278">
        <f t="shared" si="4"/>
        <v>97.058823529411768</v>
      </c>
      <c r="H124" s="278">
        <f t="shared" si="5"/>
        <v>82.35294117647058</v>
      </c>
    </row>
    <row r="125" spans="1:8" ht="15.6" customHeight="1" x14ac:dyDescent="0.25">
      <c r="A125" s="631"/>
      <c r="B125" s="631"/>
      <c r="C125" s="419" t="s">
        <v>87</v>
      </c>
      <c r="D125" s="201">
        <v>97</v>
      </c>
      <c r="E125" s="201">
        <v>88</v>
      </c>
      <c r="F125" s="201">
        <v>56</v>
      </c>
      <c r="G125" s="278">
        <f t="shared" si="4"/>
        <v>90.721649484536087</v>
      </c>
      <c r="H125" s="278">
        <f t="shared" si="5"/>
        <v>57.731958762886592</v>
      </c>
    </row>
    <row r="126" spans="1:8" ht="15.6" customHeight="1" x14ac:dyDescent="0.25">
      <c r="A126" s="631"/>
      <c r="B126" s="631"/>
      <c r="C126" s="419" t="s">
        <v>80</v>
      </c>
      <c r="D126" s="201">
        <v>37</v>
      </c>
      <c r="E126" s="201">
        <v>37</v>
      </c>
      <c r="F126" s="201">
        <v>31</v>
      </c>
      <c r="G126" s="278">
        <f t="shared" si="4"/>
        <v>100</v>
      </c>
      <c r="H126" s="278">
        <f t="shared" si="5"/>
        <v>83.78378378378379</v>
      </c>
    </row>
    <row r="127" spans="1:8" ht="15.6" customHeight="1" x14ac:dyDescent="0.25">
      <c r="A127" s="631"/>
      <c r="B127" s="631"/>
      <c r="C127" s="419" t="s">
        <v>84</v>
      </c>
      <c r="D127" s="201">
        <v>51</v>
      </c>
      <c r="E127" s="201">
        <v>48</v>
      </c>
      <c r="F127" s="201">
        <v>28</v>
      </c>
      <c r="G127" s="278">
        <f t="shared" si="4"/>
        <v>94.117647058823522</v>
      </c>
      <c r="H127" s="278">
        <f t="shared" si="5"/>
        <v>54.901960784313729</v>
      </c>
    </row>
    <row r="128" spans="1:8" ht="15.6" customHeight="1" x14ac:dyDescent="0.25">
      <c r="A128" s="631"/>
      <c r="B128" s="631" t="s">
        <v>186</v>
      </c>
      <c r="C128" s="419" t="s">
        <v>281</v>
      </c>
      <c r="D128" s="201">
        <v>633</v>
      </c>
      <c r="E128" s="201">
        <v>461</v>
      </c>
      <c r="F128" s="201">
        <v>418</v>
      </c>
      <c r="G128" s="278">
        <f t="shared" si="4"/>
        <v>72.827804107424967</v>
      </c>
      <c r="H128" s="278">
        <f t="shared" si="5"/>
        <v>66.034755134281198</v>
      </c>
    </row>
    <row r="129" spans="1:8" ht="15.6" customHeight="1" x14ac:dyDescent="0.25">
      <c r="A129" s="631"/>
      <c r="B129" s="631"/>
      <c r="C129" s="419" t="s">
        <v>74</v>
      </c>
      <c r="D129" s="201">
        <v>115</v>
      </c>
      <c r="E129" s="201">
        <v>115</v>
      </c>
      <c r="F129" s="201">
        <v>107</v>
      </c>
      <c r="G129" s="278">
        <f t="shared" si="4"/>
        <v>100</v>
      </c>
      <c r="H129" s="278">
        <f t="shared" si="5"/>
        <v>93.043478260869563</v>
      </c>
    </row>
    <row r="130" spans="1:8" ht="15.6" customHeight="1" x14ac:dyDescent="0.25">
      <c r="A130" s="631"/>
      <c r="B130" s="631"/>
      <c r="C130" s="419" t="s">
        <v>76</v>
      </c>
      <c r="D130" s="201">
        <v>69</v>
      </c>
      <c r="E130" s="201">
        <v>50</v>
      </c>
      <c r="F130" s="201">
        <v>40</v>
      </c>
      <c r="G130" s="278">
        <f t="shared" si="4"/>
        <v>72.463768115942031</v>
      </c>
      <c r="H130" s="278">
        <f t="shared" si="5"/>
        <v>57.971014492753625</v>
      </c>
    </row>
    <row r="131" spans="1:8" ht="30.95" customHeight="1" x14ac:dyDescent="0.25">
      <c r="A131" s="631"/>
      <c r="B131" s="631"/>
      <c r="C131" s="419" t="s">
        <v>72</v>
      </c>
      <c r="D131" s="201">
        <v>54</v>
      </c>
      <c r="E131" s="201">
        <v>36</v>
      </c>
      <c r="F131" s="201">
        <v>34</v>
      </c>
      <c r="G131" s="278">
        <f t="shared" si="4"/>
        <v>66.666666666666657</v>
      </c>
      <c r="H131" s="278">
        <f t="shared" si="5"/>
        <v>62.962962962962962</v>
      </c>
    </row>
    <row r="132" spans="1:8" ht="15.6" customHeight="1" x14ac:dyDescent="0.25">
      <c r="A132" s="631"/>
      <c r="B132" s="631"/>
      <c r="C132" s="419" t="s">
        <v>75</v>
      </c>
      <c r="D132" s="201">
        <v>72</v>
      </c>
      <c r="E132" s="201">
        <v>47</v>
      </c>
      <c r="F132" s="201">
        <v>43</v>
      </c>
      <c r="G132" s="278">
        <f t="shared" si="4"/>
        <v>65.277777777777786</v>
      </c>
      <c r="H132" s="278">
        <f t="shared" si="5"/>
        <v>59.722222222222221</v>
      </c>
    </row>
    <row r="133" spans="1:8" ht="15.6" customHeight="1" x14ac:dyDescent="0.25">
      <c r="A133" s="631"/>
      <c r="B133" s="631"/>
      <c r="C133" s="419" t="s">
        <v>73</v>
      </c>
      <c r="D133" s="201">
        <v>207</v>
      </c>
      <c r="E133" s="201">
        <v>131</v>
      </c>
      <c r="F133" s="201">
        <v>122</v>
      </c>
      <c r="G133" s="278">
        <f t="shared" si="4"/>
        <v>63.285024154589372</v>
      </c>
      <c r="H133" s="278">
        <f t="shared" si="5"/>
        <v>58.937198067632849</v>
      </c>
    </row>
    <row r="134" spans="1:8" ht="15.6" customHeight="1" x14ac:dyDescent="0.25">
      <c r="A134" s="631"/>
      <c r="B134" s="631"/>
      <c r="C134" s="419" t="s">
        <v>78</v>
      </c>
      <c r="D134" s="201">
        <v>41</v>
      </c>
      <c r="E134" s="201">
        <v>28</v>
      </c>
      <c r="F134" s="201">
        <v>23</v>
      </c>
      <c r="G134" s="278">
        <f t="shared" si="4"/>
        <v>68.292682926829272</v>
      </c>
      <c r="H134" s="278">
        <f t="shared" si="5"/>
        <v>56.09756097560976</v>
      </c>
    </row>
    <row r="135" spans="1:8" ht="15.6" customHeight="1" x14ac:dyDescent="0.25">
      <c r="A135" s="631"/>
      <c r="B135" s="631"/>
      <c r="C135" s="419" t="s">
        <v>64</v>
      </c>
      <c r="D135" s="201">
        <v>38</v>
      </c>
      <c r="E135" s="201">
        <v>31</v>
      </c>
      <c r="F135" s="201">
        <v>30</v>
      </c>
      <c r="G135" s="278">
        <f t="shared" si="4"/>
        <v>81.578947368421055</v>
      </c>
      <c r="H135" s="278">
        <f t="shared" si="5"/>
        <v>78.94736842105263</v>
      </c>
    </row>
    <row r="136" spans="1:8" ht="15.6" customHeight="1" x14ac:dyDescent="0.25">
      <c r="A136" s="632"/>
      <c r="B136" s="632"/>
      <c r="C136" s="420" t="s">
        <v>77</v>
      </c>
      <c r="D136" s="204">
        <v>37</v>
      </c>
      <c r="E136" s="204">
        <v>23</v>
      </c>
      <c r="F136" s="204">
        <v>19</v>
      </c>
      <c r="G136" s="282">
        <f t="shared" si="4"/>
        <v>62.162162162162161</v>
      </c>
      <c r="H136" s="282">
        <f t="shared" si="5"/>
        <v>51.351351351351347</v>
      </c>
    </row>
  </sheetData>
  <mergeCells count="14">
    <mergeCell ref="A2:H2"/>
    <mergeCell ref="G3:H3"/>
    <mergeCell ref="A4:C4"/>
    <mergeCell ref="A5:C5"/>
    <mergeCell ref="A6:A136"/>
    <mergeCell ref="B6:C6"/>
    <mergeCell ref="B7:B23"/>
    <mergeCell ref="B24:B41"/>
    <mergeCell ref="B42:B64"/>
    <mergeCell ref="B65:B81"/>
    <mergeCell ref="B82:B104"/>
    <mergeCell ref="B105:B116"/>
    <mergeCell ref="B117:B127"/>
    <mergeCell ref="B128:B1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35"/>
  <sheetViews>
    <sheetView zoomScale="90" zoomScaleNormal="90" workbookViewId="0">
      <selection activeCell="E15" sqref="E15"/>
    </sheetView>
  </sheetViews>
  <sheetFormatPr defaultColWidth="9.33203125" defaultRowHeight="15.75" x14ac:dyDescent="0.25"/>
  <cols>
    <col min="1" max="1" width="28.1640625" style="41" customWidth="1"/>
    <col min="2" max="2" width="23.6640625" style="41" customWidth="1"/>
    <col min="3" max="3" width="26" style="41" customWidth="1"/>
    <col min="4" max="4" width="14.6640625" style="41" customWidth="1"/>
    <col min="5" max="5" width="23.83203125" style="41" customWidth="1"/>
    <col min="6" max="6" width="22.5" style="41" customWidth="1"/>
    <col min="7" max="7" width="23.83203125" style="41" customWidth="1"/>
    <col min="8" max="16384" width="9.33203125" style="41"/>
  </cols>
  <sheetData>
    <row r="1" spans="1:7" ht="30" customHeight="1" x14ac:dyDescent="0.25">
      <c r="A1" s="554" t="s">
        <v>431</v>
      </c>
      <c r="B1" s="554"/>
      <c r="C1" s="554"/>
      <c r="D1" s="554"/>
      <c r="E1" s="554"/>
      <c r="F1" s="554"/>
      <c r="G1" s="554"/>
    </row>
    <row r="2" spans="1:7" ht="19.5" customHeight="1" x14ac:dyDescent="0.25">
      <c r="A2" s="42"/>
      <c r="B2" s="42"/>
      <c r="C2" s="42"/>
      <c r="D2" s="42"/>
      <c r="E2" s="42"/>
      <c r="F2" s="42"/>
      <c r="G2" s="27" t="s">
        <v>317</v>
      </c>
    </row>
    <row r="3" spans="1:7" ht="29.45" customHeight="1" x14ac:dyDescent="0.25">
      <c r="A3" s="555"/>
      <c r="B3" s="555"/>
      <c r="C3" s="555"/>
      <c r="D3" s="397" t="s">
        <v>57</v>
      </c>
      <c r="E3" s="398" t="s">
        <v>318</v>
      </c>
      <c r="F3" s="43" t="s">
        <v>319</v>
      </c>
      <c r="G3" s="44" t="s">
        <v>320</v>
      </c>
    </row>
    <row r="4" spans="1:7" x14ac:dyDescent="0.25">
      <c r="A4" s="539" t="s">
        <v>426</v>
      </c>
      <c r="B4" s="539"/>
      <c r="C4" s="539"/>
      <c r="D4" s="388">
        <v>44439.000000000044</v>
      </c>
      <c r="E4" s="399">
        <v>28706.000000000025</v>
      </c>
      <c r="F4" s="400">
        <v>14339.000000000015</v>
      </c>
      <c r="G4" s="401">
        <v>1393.9999999999984</v>
      </c>
    </row>
    <row r="5" spans="1:7" x14ac:dyDescent="0.25">
      <c r="A5" s="540" t="s">
        <v>489</v>
      </c>
      <c r="B5" s="540" t="s">
        <v>57</v>
      </c>
      <c r="C5" s="540"/>
      <c r="D5" s="434">
        <v>279.00000000000006</v>
      </c>
      <c r="E5" s="435">
        <v>104</v>
      </c>
      <c r="F5" s="436">
        <v>174.00000000000006</v>
      </c>
      <c r="G5" s="437">
        <v>1.0000000000000002</v>
      </c>
    </row>
    <row r="6" spans="1:7" x14ac:dyDescent="0.25">
      <c r="A6" s="541"/>
      <c r="B6" s="541" t="s">
        <v>188</v>
      </c>
      <c r="C6" s="216" t="s">
        <v>57</v>
      </c>
      <c r="D6" s="392">
        <v>19</v>
      </c>
      <c r="E6" s="402">
        <v>11</v>
      </c>
      <c r="F6" s="403">
        <v>8</v>
      </c>
      <c r="G6" s="404">
        <v>0</v>
      </c>
    </row>
    <row r="7" spans="1:7" x14ac:dyDescent="0.25">
      <c r="A7" s="541"/>
      <c r="B7" s="541"/>
      <c r="C7" s="216" t="s">
        <v>89</v>
      </c>
      <c r="D7" s="392">
        <v>0</v>
      </c>
      <c r="E7" s="402">
        <v>0</v>
      </c>
      <c r="F7" s="403">
        <v>0</v>
      </c>
      <c r="G7" s="404">
        <v>0</v>
      </c>
    </row>
    <row r="8" spans="1:7" x14ac:dyDescent="0.25">
      <c r="A8" s="541"/>
      <c r="B8" s="541"/>
      <c r="C8" s="216" t="s">
        <v>90</v>
      </c>
      <c r="D8" s="392">
        <v>0</v>
      </c>
      <c r="E8" s="402">
        <v>0</v>
      </c>
      <c r="F8" s="403">
        <v>0</v>
      </c>
      <c r="G8" s="404">
        <v>0</v>
      </c>
    </row>
    <row r="9" spans="1:7" x14ac:dyDescent="0.25">
      <c r="A9" s="541"/>
      <c r="B9" s="541"/>
      <c r="C9" s="216" t="s">
        <v>93</v>
      </c>
      <c r="D9" s="392">
        <v>0</v>
      </c>
      <c r="E9" s="402">
        <v>0</v>
      </c>
      <c r="F9" s="403">
        <v>0</v>
      </c>
      <c r="G9" s="404">
        <v>0</v>
      </c>
    </row>
    <row r="10" spans="1:7" x14ac:dyDescent="0.25">
      <c r="A10" s="541"/>
      <c r="B10" s="541"/>
      <c r="C10" s="216" t="s">
        <v>94</v>
      </c>
      <c r="D10" s="392">
        <v>0</v>
      </c>
      <c r="E10" s="402">
        <v>0</v>
      </c>
      <c r="F10" s="403">
        <v>0</v>
      </c>
      <c r="G10" s="404">
        <v>0</v>
      </c>
    </row>
    <row r="11" spans="1:7" x14ac:dyDescent="0.25">
      <c r="A11" s="541"/>
      <c r="B11" s="541"/>
      <c r="C11" s="216" t="s">
        <v>100</v>
      </c>
      <c r="D11" s="392">
        <v>1</v>
      </c>
      <c r="E11" s="402">
        <v>0</v>
      </c>
      <c r="F11" s="403">
        <v>1</v>
      </c>
      <c r="G11" s="404">
        <v>0</v>
      </c>
    </row>
    <row r="12" spans="1:7" x14ac:dyDescent="0.25">
      <c r="A12" s="541"/>
      <c r="B12" s="541"/>
      <c r="C12" s="216" t="s">
        <v>98</v>
      </c>
      <c r="D12" s="392">
        <v>2</v>
      </c>
      <c r="E12" s="402">
        <v>2</v>
      </c>
      <c r="F12" s="403">
        <v>0</v>
      </c>
      <c r="G12" s="404">
        <v>0</v>
      </c>
    </row>
    <row r="13" spans="1:7" x14ac:dyDescent="0.25">
      <c r="A13" s="541"/>
      <c r="B13" s="541"/>
      <c r="C13" s="216" t="s">
        <v>104</v>
      </c>
      <c r="D13" s="392">
        <v>0</v>
      </c>
      <c r="E13" s="402">
        <v>0</v>
      </c>
      <c r="F13" s="403">
        <v>0</v>
      </c>
      <c r="G13" s="404">
        <v>0</v>
      </c>
    </row>
    <row r="14" spans="1:7" x14ac:dyDescent="0.25">
      <c r="A14" s="541"/>
      <c r="B14" s="541"/>
      <c r="C14" s="216" t="s">
        <v>92</v>
      </c>
      <c r="D14" s="392">
        <v>3</v>
      </c>
      <c r="E14" s="402">
        <v>0</v>
      </c>
      <c r="F14" s="403">
        <v>3</v>
      </c>
      <c r="G14" s="404">
        <v>0</v>
      </c>
    </row>
    <row r="15" spans="1:7" x14ac:dyDescent="0.25">
      <c r="A15" s="541"/>
      <c r="B15" s="541"/>
      <c r="C15" s="216" t="s">
        <v>103</v>
      </c>
      <c r="D15" s="392">
        <v>0</v>
      </c>
      <c r="E15" s="402">
        <v>0</v>
      </c>
      <c r="F15" s="403">
        <v>0</v>
      </c>
      <c r="G15" s="404">
        <v>0</v>
      </c>
    </row>
    <row r="16" spans="1:7" x14ac:dyDescent="0.25">
      <c r="A16" s="541"/>
      <c r="B16" s="541"/>
      <c r="C16" s="216" t="s">
        <v>95</v>
      </c>
      <c r="D16" s="392">
        <v>1</v>
      </c>
      <c r="E16" s="402">
        <v>1</v>
      </c>
      <c r="F16" s="403">
        <v>0</v>
      </c>
      <c r="G16" s="404">
        <v>0</v>
      </c>
    </row>
    <row r="17" spans="1:7" x14ac:dyDescent="0.25">
      <c r="A17" s="541"/>
      <c r="B17" s="541"/>
      <c r="C17" s="216" t="s">
        <v>102</v>
      </c>
      <c r="D17" s="392">
        <v>7</v>
      </c>
      <c r="E17" s="402">
        <v>4</v>
      </c>
      <c r="F17" s="403">
        <v>3</v>
      </c>
      <c r="G17" s="404">
        <v>0</v>
      </c>
    </row>
    <row r="18" spans="1:7" x14ac:dyDescent="0.25">
      <c r="A18" s="541"/>
      <c r="B18" s="541"/>
      <c r="C18" s="216" t="s">
        <v>96</v>
      </c>
      <c r="D18" s="392">
        <v>0</v>
      </c>
      <c r="E18" s="402">
        <v>0</v>
      </c>
      <c r="F18" s="403">
        <v>0</v>
      </c>
      <c r="G18" s="404">
        <v>0</v>
      </c>
    </row>
    <row r="19" spans="1:7" x14ac:dyDescent="0.25">
      <c r="A19" s="541"/>
      <c r="B19" s="541"/>
      <c r="C19" s="216" t="s">
        <v>91</v>
      </c>
      <c r="D19" s="392">
        <v>0</v>
      </c>
      <c r="E19" s="402">
        <v>0</v>
      </c>
      <c r="F19" s="403">
        <v>0</v>
      </c>
      <c r="G19" s="404">
        <v>0</v>
      </c>
    </row>
    <row r="20" spans="1:7" x14ac:dyDescent="0.25">
      <c r="A20" s="541"/>
      <c r="B20" s="541"/>
      <c r="C20" s="216" t="s">
        <v>101</v>
      </c>
      <c r="D20" s="392">
        <v>2</v>
      </c>
      <c r="E20" s="402">
        <v>2</v>
      </c>
      <c r="F20" s="403">
        <v>0</v>
      </c>
      <c r="G20" s="404">
        <v>0</v>
      </c>
    </row>
    <row r="21" spans="1:7" x14ac:dyDescent="0.25">
      <c r="A21" s="541"/>
      <c r="B21" s="541"/>
      <c r="C21" s="216" t="s">
        <v>97</v>
      </c>
      <c r="D21" s="392">
        <v>1</v>
      </c>
      <c r="E21" s="402">
        <v>0</v>
      </c>
      <c r="F21" s="403">
        <v>1</v>
      </c>
      <c r="G21" s="404">
        <v>0</v>
      </c>
    </row>
    <row r="22" spans="1:7" x14ac:dyDescent="0.25">
      <c r="A22" s="541"/>
      <c r="B22" s="541"/>
      <c r="C22" s="216" t="s">
        <v>99</v>
      </c>
      <c r="D22" s="392">
        <v>2</v>
      </c>
      <c r="E22" s="402">
        <v>2</v>
      </c>
      <c r="F22" s="403">
        <v>0</v>
      </c>
      <c r="G22" s="404">
        <v>0</v>
      </c>
    </row>
    <row r="23" spans="1:7" x14ac:dyDescent="0.25">
      <c r="A23" s="541"/>
      <c r="B23" s="541" t="s">
        <v>190</v>
      </c>
      <c r="C23" s="216" t="s">
        <v>57</v>
      </c>
      <c r="D23" s="392">
        <v>35</v>
      </c>
      <c r="E23" s="402">
        <v>9</v>
      </c>
      <c r="F23" s="403">
        <v>26</v>
      </c>
      <c r="G23" s="404">
        <v>0</v>
      </c>
    </row>
    <row r="24" spans="1:7" x14ac:dyDescent="0.25">
      <c r="A24" s="541"/>
      <c r="B24" s="541"/>
      <c r="C24" s="216" t="s">
        <v>116</v>
      </c>
      <c r="D24" s="392">
        <v>0</v>
      </c>
      <c r="E24" s="402">
        <v>0</v>
      </c>
      <c r="F24" s="403">
        <v>0</v>
      </c>
      <c r="G24" s="404">
        <v>0</v>
      </c>
    </row>
    <row r="25" spans="1:7" x14ac:dyDescent="0.25">
      <c r="A25" s="541"/>
      <c r="B25" s="541"/>
      <c r="C25" s="216" t="s">
        <v>128</v>
      </c>
      <c r="D25" s="392">
        <v>8</v>
      </c>
      <c r="E25" s="402">
        <v>2</v>
      </c>
      <c r="F25" s="403">
        <v>6</v>
      </c>
      <c r="G25" s="404">
        <v>0</v>
      </c>
    </row>
    <row r="26" spans="1:7" x14ac:dyDescent="0.25">
      <c r="A26" s="541"/>
      <c r="B26" s="541"/>
      <c r="C26" s="216" t="s">
        <v>126</v>
      </c>
      <c r="D26" s="392">
        <v>1</v>
      </c>
      <c r="E26" s="402">
        <v>1</v>
      </c>
      <c r="F26" s="403">
        <v>0</v>
      </c>
      <c r="G26" s="404">
        <v>0</v>
      </c>
    </row>
    <row r="27" spans="1:7" x14ac:dyDescent="0.25">
      <c r="A27" s="541"/>
      <c r="B27" s="541"/>
      <c r="C27" s="216" t="s">
        <v>121</v>
      </c>
      <c r="D27" s="392">
        <v>0</v>
      </c>
      <c r="E27" s="402">
        <v>0</v>
      </c>
      <c r="F27" s="403">
        <v>0</v>
      </c>
      <c r="G27" s="404">
        <v>0</v>
      </c>
    </row>
    <row r="28" spans="1:7" x14ac:dyDescent="0.25">
      <c r="A28" s="541"/>
      <c r="B28" s="541"/>
      <c r="C28" s="216" t="s">
        <v>130</v>
      </c>
      <c r="D28" s="392">
        <v>2</v>
      </c>
      <c r="E28" s="402">
        <v>0</v>
      </c>
      <c r="F28" s="403">
        <v>2</v>
      </c>
      <c r="G28" s="404">
        <v>0</v>
      </c>
    </row>
    <row r="29" spans="1:7" x14ac:dyDescent="0.25">
      <c r="A29" s="541"/>
      <c r="B29" s="541"/>
      <c r="C29" s="216" t="s">
        <v>127</v>
      </c>
      <c r="D29" s="392">
        <v>4</v>
      </c>
      <c r="E29" s="402">
        <v>0</v>
      </c>
      <c r="F29" s="403">
        <v>4</v>
      </c>
      <c r="G29" s="404">
        <v>0</v>
      </c>
    </row>
    <row r="30" spans="1:7" x14ac:dyDescent="0.25">
      <c r="A30" s="541"/>
      <c r="B30" s="541"/>
      <c r="C30" s="216" t="s">
        <v>123</v>
      </c>
      <c r="D30" s="392">
        <v>2</v>
      </c>
      <c r="E30" s="402">
        <v>1</v>
      </c>
      <c r="F30" s="403">
        <v>1</v>
      </c>
      <c r="G30" s="404">
        <v>0</v>
      </c>
    </row>
    <row r="31" spans="1:7" x14ac:dyDescent="0.25">
      <c r="A31" s="541"/>
      <c r="B31" s="541"/>
      <c r="C31" s="216" t="s">
        <v>129</v>
      </c>
      <c r="D31" s="392">
        <v>0</v>
      </c>
      <c r="E31" s="402">
        <v>0</v>
      </c>
      <c r="F31" s="403">
        <v>0</v>
      </c>
      <c r="G31" s="404">
        <v>0</v>
      </c>
    </row>
    <row r="32" spans="1:7" x14ac:dyDescent="0.25">
      <c r="A32" s="541"/>
      <c r="B32" s="541"/>
      <c r="C32" s="216" t="s">
        <v>125</v>
      </c>
      <c r="D32" s="392">
        <v>5</v>
      </c>
      <c r="E32" s="402">
        <v>1</v>
      </c>
      <c r="F32" s="403">
        <v>4</v>
      </c>
      <c r="G32" s="404">
        <v>0</v>
      </c>
    </row>
    <row r="33" spans="1:7" x14ac:dyDescent="0.25">
      <c r="A33" s="541"/>
      <c r="B33" s="541"/>
      <c r="C33" s="216" t="s">
        <v>117</v>
      </c>
      <c r="D33" s="392">
        <v>0</v>
      </c>
      <c r="E33" s="402">
        <v>0</v>
      </c>
      <c r="F33" s="403">
        <v>0</v>
      </c>
      <c r="G33" s="404">
        <v>0</v>
      </c>
    </row>
    <row r="34" spans="1:7" x14ac:dyDescent="0.25">
      <c r="A34" s="541"/>
      <c r="B34" s="541"/>
      <c r="C34" s="216" t="s">
        <v>124</v>
      </c>
      <c r="D34" s="392">
        <v>1</v>
      </c>
      <c r="E34" s="402">
        <v>0</v>
      </c>
      <c r="F34" s="403">
        <v>1</v>
      </c>
      <c r="G34" s="404">
        <v>0</v>
      </c>
    </row>
    <row r="35" spans="1:7" x14ac:dyDescent="0.25">
      <c r="A35" s="541"/>
      <c r="B35" s="541"/>
      <c r="C35" s="216" t="s">
        <v>131</v>
      </c>
      <c r="D35" s="392">
        <v>5</v>
      </c>
      <c r="E35" s="402">
        <v>1</v>
      </c>
      <c r="F35" s="403">
        <v>4</v>
      </c>
      <c r="G35" s="404">
        <v>0</v>
      </c>
    </row>
    <row r="36" spans="1:7" x14ac:dyDescent="0.25">
      <c r="A36" s="541"/>
      <c r="B36" s="541"/>
      <c r="C36" s="216" t="s">
        <v>119</v>
      </c>
      <c r="D36" s="392">
        <v>3</v>
      </c>
      <c r="E36" s="402">
        <v>1</v>
      </c>
      <c r="F36" s="403">
        <v>2</v>
      </c>
      <c r="G36" s="404">
        <v>0</v>
      </c>
    </row>
    <row r="37" spans="1:7" x14ac:dyDescent="0.25">
      <c r="A37" s="541"/>
      <c r="B37" s="541"/>
      <c r="C37" s="216" t="s">
        <v>68</v>
      </c>
      <c r="D37" s="392">
        <v>1</v>
      </c>
      <c r="E37" s="402">
        <v>0</v>
      </c>
      <c r="F37" s="403">
        <v>1</v>
      </c>
      <c r="G37" s="404">
        <v>0</v>
      </c>
    </row>
    <row r="38" spans="1:7" x14ac:dyDescent="0.25">
      <c r="A38" s="541"/>
      <c r="B38" s="541"/>
      <c r="C38" s="216" t="s">
        <v>122</v>
      </c>
      <c r="D38" s="392">
        <v>1</v>
      </c>
      <c r="E38" s="402">
        <v>0</v>
      </c>
      <c r="F38" s="403">
        <v>1</v>
      </c>
      <c r="G38" s="404">
        <v>0</v>
      </c>
    </row>
    <row r="39" spans="1:7" x14ac:dyDescent="0.25">
      <c r="A39" s="541"/>
      <c r="B39" s="541"/>
      <c r="C39" s="216" t="s">
        <v>118</v>
      </c>
      <c r="D39" s="392">
        <v>1</v>
      </c>
      <c r="E39" s="402">
        <v>1</v>
      </c>
      <c r="F39" s="403">
        <v>0</v>
      </c>
      <c r="G39" s="404">
        <v>0</v>
      </c>
    </row>
    <row r="40" spans="1:7" x14ac:dyDescent="0.25">
      <c r="A40" s="541"/>
      <c r="B40" s="541"/>
      <c r="C40" s="216" t="s">
        <v>120</v>
      </c>
      <c r="D40" s="392">
        <v>1</v>
      </c>
      <c r="E40" s="402">
        <v>1</v>
      </c>
      <c r="F40" s="403">
        <v>0</v>
      </c>
      <c r="G40" s="404">
        <v>0</v>
      </c>
    </row>
    <row r="41" spans="1:7" x14ac:dyDescent="0.25">
      <c r="A41" s="541"/>
      <c r="B41" s="541" t="s">
        <v>191</v>
      </c>
      <c r="C41" s="216" t="s">
        <v>57</v>
      </c>
      <c r="D41" s="392">
        <v>43</v>
      </c>
      <c r="E41" s="402">
        <v>14.000000000000002</v>
      </c>
      <c r="F41" s="403">
        <v>29</v>
      </c>
      <c r="G41" s="404">
        <v>0</v>
      </c>
    </row>
    <row r="42" spans="1:7" x14ac:dyDescent="0.25">
      <c r="A42" s="541"/>
      <c r="B42" s="541"/>
      <c r="C42" s="216" t="s">
        <v>132</v>
      </c>
      <c r="D42" s="392">
        <v>8</v>
      </c>
      <c r="E42" s="402">
        <v>5</v>
      </c>
      <c r="F42" s="403">
        <v>3</v>
      </c>
      <c r="G42" s="404">
        <v>0</v>
      </c>
    </row>
    <row r="43" spans="1:7" x14ac:dyDescent="0.25">
      <c r="A43" s="541"/>
      <c r="B43" s="541"/>
      <c r="C43" s="216" t="s">
        <v>135</v>
      </c>
      <c r="D43" s="392">
        <v>2</v>
      </c>
      <c r="E43" s="402">
        <v>1</v>
      </c>
      <c r="F43" s="403">
        <v>1</v>
      </c>
      <c r="G43" s="404">
        <v>0</v>
      </c>
    </row>
    <row r="44" spans="1:7" x14ac:dyDescent="0.25">
      <c r="A44" s="541"/>
      <c r="B44" s="541"/>
      <c r="C44" s="216" t="s">
        <v>145</v>
      </c>
      <c r="D44" s="392">
        <v>0</v>
      </c>
      <c r="E44" s="402">
        <v>0</v>
      </c>
      <c r="F44" s="403">
        <v>0</v>
      </c>
      <c r="G44" s="404">
        <v>0</v>
      </c>
    </row>
    <row r="45" spans="1:7" x14ac:dyDescent="0.25">
      <c r="A45" s="541"/>
      <c r="B45" s="541"/>
      <c r="C45" s="216" t="s">
        <v>137</v>
      </c>
      <c r="D45" s="392">
        <v>0</v>
      </c>
      <c r="E45" s="402">
        <v>0</v>
      </c>
      <c r="F45" s="403">
        <v>0</v>
      </c>
      <c r="G45" s="404">
        <v>0</v>
      </c>
    </row>
    <row r="46" spans="1:7" x14ac:dyDescent="0.25">
      <c r="A46" s="541"/>
      <c r="B46" s="541"/>
      <c r="C46" s="216" t="s">
        <v>149</v>
      </c>
      <c r="D46" s="392">
        <v>5</v>
      </c>
      <c r="E46" s="402">
        <v>0</v>
      </c>
      <c r="F46" s="403">
        <v>5</v>
      </c>
      <c r="G46" s="404">
        <v>0</v>
      </c>
    </row>
    <row r="47" spans="1:7" x14ac:dyDescent="0.25">
      <c r="A47" s="541"/>
      <c r="B47" s="541"/>
      <c r="C47" s="216" t="s">
        <v>146</v>
      </c>
      <c r="D47" s="392">
        <v>3</v>
      </c>
      <c r="E47" s="402">
        <v>0</v>
      </c>
      <c r="F47" s="403">
        <v>3</v>
      </c>
      <c r="G47" s="404">
        <v>0</v>
      </c>
    </row>
    <row r="48" spans="1:7" x14ac:dyDescent="0.25">
      <c r="A48" s="541"/>
      <c r="B48" s="541"/>
      <c r="C48" s="216" t="s">
        <v>69</v>
      </c>
      <c r="D48" s="392">
        <v>0</v>
      </c>
      <c r="E48" s="402">
        <v>0</v>
      </c>
      <c r="F48" s="403">
        <v>0</v>
      </c>
      <c r="G48" s="404">
        <v>0</v>
      </c>
    </row>
    <row r="49" spans="1:7" x14ac:dyDescent="0.25">
      <c r="A49" s="541"/>
      <c r="B49" s="541"/>
      <c r="C49" s="216" t="s">
        <v>143</v>
      </c>
      <c r="D49" s="392">
        <v>1</v>
      </c>
      <c r="E49" s="402">
        <v>0</v>
      </c>
      <c r="F49" s="403">
        <v>1</v>
      </c>
      <c r="G49" s="404">
        <v>0</v>
      </c>
    </row>
    <row r="50" spans="1:7" x14ac:dyDescent="0.25">
      <c r="A50" s="541"/>
      <c r="B50" s="541"/>
      <c r="C50" s="216" t="s">
        <v>144</v>
      </c>
      <c r="D50" s="392">
        <v>4</v>
      </c>
      <c r="E50" s="402">
        <v>0</v>
      </c>
      <c r="F50" s="403">
        <v>4</v>
      </c>
      <c r="G50" s="404">
        <v>0</v>
      </c>
    </row>
    <row r="51" spans="1:7" x14ac:dyDescent="0.25">
      <c r="A51" s="541"/>
      <c r="B51" s="541"/>
      <c r="C51" s="216" t="s">
        <v>134</v>
      </c>
      <c r="D51" s="392">
        <v>1</v>
      </c>
      <c r="E51" s="402">
        <v>1</v>
      </c>
      <c r="F51" s="403">
        <v>0</v>
      </c>
      <c r="G51" s="404">
        <v>0</v>
      </c>
    </row>
    <row r="52" spans="1:7" x14ac:dyDescent="0.25">
      <c r="A52" s="541"/>
      <c r="B52" s="541"/>
      <c r="C52" s="216" t="s">
        <v>147</v>
      </c>
      <c r="D52" s="392">
        <v>1</v>
      </c>
      <c r="E52" s="402">
        <v>0</v>
      </c>
      <c r="F52" s="403">
        <v>1</v>
      </c>
      <c r="G52" s="404">
        <v>0</v>
      </c>
    </row>
    <row r="53" spans="1:7" x14ac:dyDescent="0.25">
      <c r="A53" s="541"/>
      <c r="B53" s="541"/>
      <c r="C53" s="216" t="s">
        <v>141</v>
      </c>
      <c r="D53" s="392">
        <v>1</v>
      </c>
      <c r="E53" s="402">
        <v>0</v>
      </c>
      <c r="F53" s="403">
        <v>1</v>
      </c>
      <c r="G53" s="404">
        <v>0</v>
      </c>
    </row>
    <row r="54" spans="1:7" x14ac:dyDescent="0.25">
      <c r="A54" s="541"/>
      <c r="B54" s="541"/>
      <c r="C54" s="216" t="s">
        <v>148</v>
      </c>
      <c r="D54" s="392">
        <v>1</v>
      </c>
      <c r="E54" s="402">
        <v>0</v>
      </c>
      <c r="F54" s="403">
        <v>1</v>
      </c>
      <c r="G54" s="404">
        <v>0</v>
      </c>
    </row>
    <row r="55" spans="1:7" x14ac:dyDescent="0.25">
      <c r="A55" s="541"/>
      <c r="B55" s="541"/>
      <c r="C55" s="216" t="s">
        <v>140</v>
      </c>
      <c r="D55" s="392">
        <v>3</v>
      </c>
      <c r="E55" s="402">
        <v>2</v>
      </c>
      <c r="F55" s="403">
        <v>1</v>
      </c>
      <c r="G55" s="404">
        <v>0</v>
      </c>
    </row>
    <row r="56" spans="1:7" x14ac:dyDescent="0.25">
      <c r="A56" s="541"/>
      <c r="B56" s="541"/>
      <c r="C56" s="216" t="s">
        <v>136</v>
      </c>
      <c r="D56" s="392">
        <v>3</v>
      </c>
      <c r="E56" s="402">
        <v>1</v>
      </c>
      <c r="F56" s="403">
        <v>2</v>
      </c>
      <c r="G56" s="404">
        <v>0</v>
      </c>
    </row>
    <row r="57" spans="1:7" x14ac:dyDescent="0.25">
      <c r="A57" s="541"/>
      <c r="B57" s="541"/>
      <c r="C57" s="216" t="s">
        <v>142</v>
      </c>
      <c r="D57" s="392">
        <v>1</v>
      </c>
      <c r="E57" s="402">
        <v>1</v>
      </c>
      <c r="F57" s="403">
        <v>0</v>
      </c>
      <c r="G57" s="404">
        <v>0</v>
      </c>
    </row>
    <row r="58" spans="1:7" x14ac:dyDescent="0.25">
      <c r="A58" s="541"/>
      <c r="B58" s="541"/>
      <c r="C58" s="216" t="s">
        <v>66</v>
      </c>
      <c r="D58" s="392">
        <v>1</v>
      </c>
      <c r="E58" s="402">
        <v>1</v>
      </c>
      <c r="F58" s="403">
        <v>0</v>
      </c>
      <c r="G58" s="404">
        <v>0</v>
      </c>
    </row>
    <row r="59" spans="1:7" x14ac:dyDescent="0.25">
      <c r="A59" s="541"/>
      <c r="B59" s="541"/>
      <c r="C59" s="216" t="s">
        <v>133</v>
      </c>
      <c r="D59" s="392">
        <v>3</v>
      </c>
      <c r="E59" s="402">
        <v>1</v>
      </c>
      <c r="F59" s="403">
        <v>2</v>
      </c>
      <c r="G59" s="404">
        <v>0</v>
      </c>
    </row>
    <row r="60" spans="1:7" x14ac:dyDescent="0.25">
      <c r="A60" s="541"/>
      <c r="B60" s="541"/>
      <c r="C60" s="216" t="s">
        <v>65</v>
      </c>
      <c r="D60" s="392">
        <v>0</v>
      </c>
      <c r="E60" s="402">
        <v>0</v>
      </c>
      <c r="F60" s="403">
        <v>0</v>
      </c>
      <c r="G60" s="404">
        <v>0</v>
      </c>
    </row>
    <row r="61" spans="1:7" x14ac:dyDescent="0.25">
      <c r="A61" s="541"/>
      <c r="B61" s="541"/>
      <c r="C61" s="216" t="s">
        <v>150</v>
      </c>
      <c r="D61" s="392">
        <v>3</v>
      </c>
      <c r="E61" s="402">
        <v>0</v>
      </c>
      <c r="F61" s="403">
        <v>3</v>
      </c>
      <c r="G61" s="404">
        <v>0</v>
      </c>
    </row>
    <row r="62" spans="1:7" x14ac:dyDescent="0.25">
      <c r="A62" s="541"/>
      <c r="B62" s="541"/>
      <c r="C62" s="216" t="s">
        <v>138</v>
      </c>
      <c r="D62" s="392">
        <v>1</v>
      </c>
      <c r="E62" s="402">
        <v>0</v>
      </c>
      <c r="F62" s="403">
        <v>1</v>
      </c>
      <c r="G62" s="404">
        <v>0</v>
      </c>
    </row>
    <row r="63" spans="1:7" x14ac:dyDescent="0.25">
      <c r="A63" s="541"/>
      <c r="B63" s="541"/>
      <c r="C63" s="216" t="s">
        <v>139</v>
      </c>
      <c r="D63" s="392">
        <v>1</v>
      </c>
      <c r="E63" s="402">
        <v>1</v>
      </c>
      <c r="F63" s="403">
        <v>0</v>
      </c>
      <c r="G63" s="404">
        <v>0</v>
      </c>
    </row>
    <row r="64" spans="1:7" x14ac:dyDescent="0.25">
      <c r="A64" s="541"/>
      <c r="B64" s="541" t="s">
        <v>192</v>
      </c>
      <c r="C64" s="216" t="s">
        <v>57</v>
      </c>
      <c r="D64" s="392">
        <v>55</v>
      </c>
      <c r="E64" s="402">
        <v>22</v>
      </c>
      <c r="F64" s="403">
        <v>33</v>
      </c>
      <c r="G64" s="404">
        <v>0</v>
      </c>
    </row>
    <row r="65" spans="1:7" x14ac:dyDescent="0.25">
      <c r="A65" s="541"/>
      <c r="B65" s="541"/>
      <c r="C65" s="216" t="s">
        <v>151</v>
      </c>
      <c r="D65" s="392">
        <v>8</v>
      </c>
      <c r="E65" s="402">
        <v>1</v>
      </c>
      <c r="F65" s="403">
        <v>7</v>
      </c>
      <c r="G65" s="404">
        <v>0</v>
      </c>
    </row>
    <row r="66" spans="1:7" x14ac:dyDescent="0.25">
      <c r="A66" s="541"/>
      <c r="B66" s="541"/>
      <c r="C66" s="216" t="s">
        <v>162</v>
      </c>
      <c r="D66" s="392">
        <v>0</v>
      </c>
      <c r="E66" s="402">
        <v>0</v>
      </c>
      <c r="F66" s="403">
        <v>0</v>
      </c>
      <c r="G66" s="404">
        <v>0</v>
      </c>
    </row>
    <row r="67" spans="1:7" x14ac:dyDescent="0.25">
      <c r="A67" s="541"/>
      <c r="B67" s="541"/>
      <c r="C67" s="216" t="s">
        <v>156</v>
      </c>
      <c r="D67" s="392">
        <v>5</v>
      </c>
      <c r="E67" s="402">
        <v>2</v>
      </c>
      <c r="F67" s="403">
        <v>3</v>
      </c>
      <c r="G67" s="404">
        <v>0</v>
      </c>
    </row>
    <row r="68" spans="1:7" x14ac:dyDescent="0.25">
      <c r="A68" s="541"/>
      <c r="B68" s="541"/>
      <c r="C68" s="216" t="s">
        <v>155</v>
      </c>
      <c r="D68" s="392">
        <v>2</v>
      </c>
      <c r="E68" s="402">
        <v>0</v>
      </c>
      <c r="F68" s="403">
        <v>2</v>
      </c>
      <c r="G68" s="404">
        <v>0</v>
      </c>
    </row>
    <row r="69" spans="1:7" x14ac:dyDescent="0.25">
      <c r="A69" s="541"/>
      <c r="B69" s="541"/>
      <c r="C69" s="216" t="s">
        <v>154</v>
      </c>
      <c r="D69" s="392">
        <v>2</v>
      </c>
      <c r="E69" s="402">
        <v>0</v>
      </c>
      <c r="F69" s="403">
        <v>2</v>
      </c>
      <c r="G69" s="404">
        <v>0</v>
      </c>
    </row>
    <row r="70" spans="1:7" x14ac:dyDescent="0.25">
      <c r="A70" s="541"/>
      <c r="B70" s="541"/>
      <c r="C70" s="216" t="s">
        <v>161</v>
      </c>
      <c r="D70" s="392">
        <v>6</v>
      </c>
      <c r="E70" s="402">
        <v>1</v>
      </c>
      <c r="F70" s="403">
        <v>5</v>
      </c>
      <c r="G70" s="404">
        <v>0</v>
      </c>
    </row>
    <row r="71" spans="1:7" x14ac:dyDescent="0.25">
      <c r="A71" s="541"/>
      <c r="B71" s="541"/>
      <c r="C71" s="216" t="s">
        <v>157</v>
      </c>
      <c r="D71" s="392">
        <v>6</v>
      </c>
      <c r="E71" s="402">
        <v>2</v>
      </c>
      <c r="F71" s="403">
        <v>4</v>
      </c>
      <c r="G71" s="404">
        <v>0</v>
      </c>
    </row>
    <row r="72" spans="1:7" x14ac:dyDescent="0.25">
      <c r="A72" s="541"/>
      <c r="B72" s="541"/>
      <c r="C72" s="216" t="s">
        <v>159</v>
      </c>
      <c r="D72" s="392">
        <v>1</v>
      </c>
      <c r="E72" s="402">
        <v>1</v>
      </c>
      <c r="F72" s="403">
        <v>0</v>
      </c>
      <c r="G72" s="404">
        <v>0</v>
      </c>
    </row>
    <row r="73" spans="1:7" x14ac:dyDescent="0.25">
      <c r="A73" s="541"/>
      <c r="B73" s="541"/>
      <c r="C73" s="216" t="s">
        <v>164</v>
      </c>
      <c r="D73" s="392">
        <v>11</v>
      </c>
      <c r="E73" s="402">
        <v>9</v>
      </c>
      <c r="F73" s="403">
        <v>2</v>
      </c>
      <c r="G73" s="404">
        <v>0</v>
      </c>
    </row>
    <row r="74" spans="1:7" x14ac:dyDescent="0.25">
      <c r="A74" s="541"/>
      <c r="B74" s="541"/>
      <c r="C74" s="216" t="s">
        <v>152</v>
      </c>
      <c r="D74" s="392">
        <v>3</v>
      </c>
      <c r="E74" s="402">
        <v>2</v>
      </c>
      <c r="F74" s="403">
        <v>1</v>
      </c>
      <c r="G74" s="404">
        <v>0</v>
      </c>
    </row>
    <row r="75" spans="1:7" x14ac:dyDescent="0.25">
      <c r="A75" s="541"/>
      <c r="B75" s="541"/>
      <c r="C75" s="216" t="s">
        <v>67</v>
      </c>
      <c r="D75" s="392">
        <v>0</v>
      </c>
      <c r="E75" s="402">
        <v>0</v>
      </c>
      <c r="F75" s="403">
        <v>0</v>
      </c>
      <c r="G75" s="404">
        <v>0</v>
      </c>
    </row>
    <row r="76" spans="1:7" x14ac:dyDescent="0.25">
      <c r="A76" s="541"/>
      <c r="B76" s="541"/>
      <c r="C76" s="216" t="s">
        <v>70</v>
      </c>
      <c r="D76" s="392">
        <v>2</v>
      </c>
      <c r="E76" s="402">
        <v>0</v>
      </c>
      <c r="F76" s="403">
        <v>2</v>
      </c>
      <c r="G76" s="404">
        <v>0</v>
      </c>
    </row>
    <row r="77" spans="1:7" x14ac:dyDescent="0.25">
      <c r="A77" s="541"/>
      <c r="B77" s="541"/>
      <c r="C77" s="216" t="s">
        <v>153</v>
      </c>
      <c r="D77" s="392">
        <v>3</v>
      </c>
      <c r="E77" s="402">
        <v>1</v>
      </c>
      <c r="F77" s="403">
        <v>2</v>
      </c>
      <c r="G77" s="404">
        <v>0</v>
      </c>
    </row>
    <row r="78" spans="1:7" x14ac:dyDescent="0.25">
      <c r="A78" s="541"/>
      <c r="B78" s="541"/>
      <c r="C78" s="216" t="s">
        <v>158</v>
      </c>
      <c r="D78" s="392">
        <v>3</v>
      </c>
      <c r="E78" s="402">
        <v>2</v>
      </c>
      <c r="F78" s="403">
        <v>1</v>
      </c>
      <c r="G78" s="404">
        <v>0</v>
      </c>
    </row>
    <row r="79" spans="1:7" x14ac:dyDescent="0.25">
      <c r="A79" s="541"/>
      <c r="B79" s="541"/>
      <c r="C79" s="216" t="s">
        <v>163</v>
      </c>
      <c r="D79" s="392">
        <v>1</v>
      </c>
      <c r="E79" s="402">
        <v>0</v>
      </c>
      <c r="F79" s="403">
        <v>1</v>
      </c>
      <c r="G79" s="404">
        <v>0</v>
      </c>
    </row>
    <row r="80" spans="1:7" x14ac:dyDescent="0.25">
      <c r="A80" s="541"/>
      <c r="B80" s="541"/>
      <c r="C80" s="216" t="s">
        <v>160</v>
      </c>
      <c r="D80" s="392">
        <v>2</v>
      </c>
      <c r="E80" s="402">
        <v>1</v>
      </c>
      <c r="F80" s="403">
        <v>1</v>
      </c>
      <c r="G80" s="404">
        <v>0</v>
      </c>
    </row>
    <row r="81" spans="1:7" x14ac:dyDescent="0.25">
      <c r="A81" s="541"/>
      <c r="B81" s="541" t="s">
        <v>193</v>
      </c>
      <c r="C81" s="216" t="s">
        <v>57</v>
      </c>
      <c r="D81" s="392">
        <v>26</v>
      </c>
      <c r="E81" s="402">
        <v>17</v>
      </c>
      <c r="F81" s="403">
        <v>9</v>
      </c>
      <c r="G81" s="404">
        <v>0</v>
      </c>
    </row>
    <row r="82" spans="1:7" x14ac:dyDescent="0.25">
      <c r="A82" s="541"/>
      <c r="B82" s="541"/>
      <c r="C82" s="216" t="s">
        <v>165</v>
      </c>
      <c r="D82" s="392">
        <v>0</v>
      </c>
      <c r="E82" s="402">
        <v>0</v>
      </c>
      <c r="F82" s="403">
        <v>0</v>
      </c>
      <c r="G82" s="404">
        <v>0</v>
      </c>
    </row>
    <row r="83" spans="1:7" x14ac:dyDescent="0.25">
      <c r="A83" s="541"/>
      <c r="B83" s="541"/>
      <c r="C83" s="216" t="s">
        <v>175</v>
      </c>
      <c r="D83" s="392">
        <v>0</v>
      </c>
      <c r="E83" s="402">
        <v>0</v>
      </c>
      <c r="F83" s="403">
        <v>0</v>
      </c>
      <c r="G83" s="404">
        <v>0</v>
      </c>
    </row>
    <row r="84" spans="1:7" x14ac:dyDescent="0.25">
      <c r="A84" s="541"/>
      <c r="B84" s="541"/>
      <c r="C84" s="216" t="s">
        <v>178</v>
      </c>
      <c r="D84" s="392">
        <v>3</v>
      </c>
      <c r="E84" s="402">
        <v>3</v>
      </c>
      <c r="F84" s="403">
        <v>0</v>
      </c>
      <c r="G84" s="404">
        <v>0</v>
      </c>
    </row>
    <row r="85" spans="1:7" x14ac:dyDescent="0.25">
      <c r="A85" s="541"/>
      <c r="B85" s="541"/>
      <c r="C85" s="216" t="s">
        <v>179</v>
      </c>
      <c r="D85" s="392">
        <v>5</v>
      </c>
      <c r="E85" s="402">
        <v>1</v>
      </c>
      <c r="F85" s="403">
        <v>4</v>
      </c>
      <c r="G85" s="404">
        <v>0</v>
      </c>
    </row>
    <row r="86" spans="1:7" x14ac:dyDescent="0.25">
      <c r="A86" s="541"/>
      <c r="B86" s="541"/>
      <c r="C86" s="216" t="s">
        <v>171</v>
      </c>
      <c r="D86" s="392">
        <v>2</v>
      </c>
      <c r="E86" s="402">
        <v>1</v>
      </c>
      <c r="F86" s="403">
        <v>1</v>
      </c>
      <c r="G86" s="404">
        <v>0</v>
      </c>
    </row>
    <row r="87" spans="1:7" x14ac:dyDescent="0.25">
      <c r="A87" s="541"/>
      <c r="B87" s="541"/>
      <c r="C87" s="216" t="s">
        <v>184</v>
      </c>
      <c r="D87" s="392">
        <v>0</v>
      </c>
      <c r="E87" s="402">
        <v>0</v>
      </c>
      <c r="F87" s="403">
        <v>0</v>
      </c>
      <c r="G87" s="404">
        <v>0</v>
      </c>
    </row>
    <row r="88" spans="1:7" x14ac:dyDescent="0.25">
      <c r="A88" s="541"/>
      <c r="B88" s="541"/>
      <c r="C88" s="216" t="s">
        <v>183</v>
      </c>
      <c r="D88" s="392">
        <v>0</v>
      </c>
      <c r="E88" s="402">
        <v>0</v>
      </c>
      <c r="F88" s="403">
        <v>0</v>
      </c>
      <c r="G88" s="404">
        <v>0</v>
      </c>
    </row>
    <row r="89" spans="1:7" x14ac:dyDescent="0.25">
      <c r="A89" s="541"/>
      <c r="B89" s="541"/>
      <c r="C89" s="216" t="s">
        <v>181</v>
      </c>
      <c r="D89" s="392">
        <v>2</v>
      </c>
      <c r="E89" s="402">
        <v>2</v>
      </c>
      <c r="F89" s="403">
        <v>0</v>
      </c>
      <c r="G89" s="404">
        <v>0</v>
      </c>
    </row>
    <row r="90" spans="1:7" x14ac:dyDescent="0.25">
      <c r="A90" s="541"/>
      <c r="B90" s="541"/>
      <c r="C90" s="216" t="s">
        <v>180</v>
      </c>
      <c r="D90" s="392">
        <v>1</v>
      </c>
      <c r="E90" s="402">
        <v>0</v>
      </c>
      <c r="F90" s="403">
        <v>1</v>
      </c>
      <c r="G90" s="404">
        <v>0</v>
      </c>
    </row>
    <row r="91" spans="1:7" x14ac:dyDescent="0.25">
      <c r="A91" s="541"/>
      <c r="B91" s="541"/>
      <c r="C91" s="216" t="s">
        <v>169</v>
      </c>
      <c r="D91" s="392">
        <v>0</v>
      </c>
      <c r="E91" s="402">
        <v>0</v>
      </c>
      <c r="F91" s="403">
        <v>0</v>
      </c>
      <c r="G91" s="404">
        <v>0</v>
      </c>
    </row>
    <row r="92" spans="1:7" x14ac:dyDescent="0.25">
      <c r="A92" s="541"/>
      <c r="B92" s="541"/>
      <c r="C92" s="216" t="s">
        <v>173</v>
      </c>
      <c r="D92" s="392">
        <v>2</v>
      </c>
      <c r="E92" s="402">
        <v>2</v>
      </c>
      <c r="F92" s="403">
        <v>0</v>
      </c>
      <c r="G92" s="404">
        <v>0</v>
      </c>
    </row>
    <row r="93" spans="1:7" x14ac:dyDescent="0.25">
      <c r="A93" s="541"/>
      <c r="B93" s="541"/>
      <c r="C93" s="216" t="s">
        <v>176</v>
      </c>
      <c r="D93" s="392">
        <v>2</v>
      </c>
      <c r="E93" s="402">
        <v>1</v>
      </c>
      <c r="F93" s="403">
        <v>1</v>
      </c>
      <c r="G93" s="404">
        <v>0</v>
      </c>
    </row>
    <row r="94" spans="1:7" x14ac:dyDescent="0.25">
      <c r="A94" s="541"/>
      <c r="B94" s="541"/>
      <c r="C94" s="216" t="s">
        <v>167</v>
      </c>
      <c r="D94" s="392">
        <v>4</v>
      </c>
      <c r="E94" s="402">
        <v>4</v>
      </c>
      <c r="F94" s="403">
        <v>0</v>
      </c>
      <c r="G94" s="404">
        <v>0</v>
      </c>
    </row>
    <row r="95" spans="1:7" x14ac:dyDescent="0.25">
      <c r="A95" s="541"/>
      <c r="B95" s="541"/>
      <c r="C95" s="216" t="s">
        <v>185</v>
      </c>
      <c r="D95" s="392">
        <v>1</v>
      </c>
      <c r="E95" s="402">
        <v>1</v>
      </c>
      <c r="F95" s="403">
        <v>0</v>
      </c>
      <c r="G95" s="404">
        <v>0</v>
      </c>
    </row>
    <row r="96" spans="1:7" x14ac:dyDescent="0.25">
      <c r="A96" s="541"/>
      <c r="B96" s="541"/>
      <c r="C96" s="216" t="s">
        <v>172</v>
      </c>
      <c r="D96" s="392">
        <v>1</v>
      </c>
      <c r="E96" s="402">
        <v>1</v>
      </c>
      <c r="F96" s="403">
        <v>0</v>
      </c>
      <c r="G96" s="404">
        <v>0</v>
      </c>
    </row>
    <row r="97" spans="1:7" x14ac:dyDescent="0.25">
      <c r="A97" s="541"/>
      <c r="B97" s="541"/>
      <c r="C97" s="216" t="s">
        <v>174</v>
      </c>
      <c r="D97" s="392">
        <v>1</v>
      </c>
      <c r="E97" s="402">
        <v>0</v>
      </c>
      <c r="F97" s="403">
        <v>1</v>
      </c>
      <c r="G97" s="404">
        <v>0</v>
      </c>
    </row>
    <row r="98" spans="1:7" x14ac:dyDescent="0.25">
      <c r="A98" s="541"/>
      <c r="B98" s="541"/>
      <c r="C98" s="216" t="s">
        <v>168</v>
      </c>
      <c r="D98" s="392">
        <v>1</v>
      </c>
      <c r="E98" s="402">
        <v>1</v>
      </c>
      <c r="F98" s="403">
        <v>0</v>
      </c>
      <c r="G98" s="404">
        <v>0</v>
      </c>
    </row>
    <row r="99" spans="1:7" x14ac:dyDescent="0.25">
      <c r="A99" s="541"/>
      <c r="B99" s="541"/>
      <c r="C99" s="216" t="s">
        <v>182</v>
      </c>
      <c r="D99" s="392">
        <v>1</v>
      </c>
      <c r="E99" s="402">
        <v>0</v>
      </c>
      <c r="F99" s="403">
        <v>1</v>
      </c>
      <c r="G99" s="404">
        <v>0</v>
      </c>
    </row>
    <row r="100" spans="1:7" x14ac:dyDescent="0.25">
      <c r="A100" s="541"/>
      <c r="B100" s="541"/>
      <c r="C100" s="216" t="s">
        <v>170</v>
      </c>
      <c r="D100" s="392">
        <v>0</v>
      </c>
      <c r="E100" s="402">
        <v>0</v>
      </c>
      <c r="F100" s="403">
        <v>0</v>
      </c>
      <c r="G100" s="404">
        <v>0</v>
      </c>
    </row>
    <row r="101" spans="1:7" x14ac:dyDescent="0.25">
      <c r="A101" s="541"/>
      <c r="B101" s="541"/>
      <c r="C101" s="216" t="s">
        <v>177</v>
      </c>
      <c r="D101" s="392">
        <v>0</v>
      </c>
      <c r="E101" s="402">
        <v>0</v>
      </c>
      <c r="F101" s="403">
        <v>0</v>
      </c>
      <c r="G101" s="404">
        <v>0</v>
      </c>
    </row>
    <row r="102" spans="1:7" x14ac:dyDescent="0.25">
      <c r="A102" s="541"/>
      <c r="B102" s="541"/>
      <c r="C102" s="216" t="s">
        <v>166</v>
      </c>
      <c r="D102" s="392">
        <v>0</v>
      </c>
      <c r="E102" s="402">
        <v>0</v>
      </c>
      <c r="F102" s="403">
        <v>0</v>
      </c>
      <c r="G102" s="404">
        <v>0</v>
      </c>
    </row>
    <row r="103" spans="1:7" x14ac:dyDescent="0.25">
      <c r="A103" s="541"/>
      <c r="B103" s="541"/>
      <c r="C103" s="216" t="s">
        <v>71</v>
      </c>
      <c r="D103" s="392">
        <v>0</v>
      </c>
      <c r="E103" s="402">
        <v>0</v>
      </c>
      <c r="F103" s="403">
        <v>0</v>
      </c>
      <c r="G103" s="404">
        <v>0</v>
      </c>
    </row>
    <row r="104" spans="1:7" x14ac:dyDescent="0.25">
      <c r="A104" s="541"/>
      <c r="B104" s="541" t="s">
        <v>189</v>
      </c>
      <c r="C104" s="216" t="s">
        <v>57</v>
      </c>
      <c r="D104" s="392">
        <v>28</v>
      </c>
      <c r="E104" s="402">
        <v>9</v>
      </c>
      <c r="F104" s="403">
        <v>18</v>
      </c>
      <c r="G104" s="404">
        <v>0.99999999999999989</v>
      </c>
    </row>
    <row r="105" spans="1:7" x14ac:dyDescent="0.25">
      <c r="A105" s="541"/>
      <c r="B105" s="541"/>
      <c r="C105" s="216" t="s">
        <v>105</v>
      </c>
      <c r="D105" s="392">
        <v>4</v>
      </c>
      <c r="E105" s="402">
        <v>1</v>
      </c>
      <c r="F105" s="403">
        <v>3</v>
      </c>
      <c r="G105" s="404">
        <v>0</v>
      </c>
    </row>
    <row r="106" spans="1:7" x14ac:dyDescent="0.25">
      <c r="A106" s="541"/>
      <c r="B106" s="541"/>
      <c r="C106" s="216" t="s">
        <v>107</v>
      </c>
      <c r="D106" s="392">
        <v>7</v>
      </c>
      <c r="E106" s="402">
        <v>3</v>
      </c>
      <c r="F106" s="403">
        <v>4</v>
      </c>
      <c r="G106" s="404">
        <v>0</v>
      </c>
    </row>
    <row r="107" spans="1:7" x14ac:dyDescent="0.25">
      <c r="A107" s="541"/>
      <c r="B107" s="541"/>
      <c r="C107" s="216" t="s">
        <v>108</v>
      </c>
      <c r="D107" s="392">
        <v>0</v>
      </c>
      <c r="E107" s="402">
        <v>0</v>
      </c>
      <c r="F107" s="403">
        <v>0</v>
      </c>
      <c r="G107" s="404">
        <v>0</v>
      </c>
    </row>
    <row r="108" spans="1:7" x14ac:dyDescent="0.25">
      <c r="A108" s="541"/>
      <c r="B108" s="541"/>
      <c r="C108" s="216" t="s">
        <v>110</v>
      </c>
      <c r="D108" s="392">
        <v>0</v>
      </c>
      <c r="E108" s="402">
        <v>0</v>
      </c>
      <c r="F108" s="403">
        <v>0</v>
      </c>
      <c r="G108" s="404">
        <v>0</v>
      </c>
    </row>
    <row r="109" spans="1:7" x14ac:dyDescent="0.25">
      <c r="A109" s="541"/>
      <c r="B109" s="541"/>
      <c r="C109" s="216" t="s">
        <v>115</v>
      </c>
      <c r="D109" s="392">
        <v>1</v>
      </c>
      <c r="E109" s="402">
        <v>1</v>
      </c>
      <c r="F109" s="403">
        <v>0</v>
      </c>
      <c r="G109" s="404">
        <v>0</v>
      </c>
    </row>
    <row r="110" spans="1:7" x14ac:dyDescent="0.25">
      <c r="A110" s="541"/>
      <c r="B110" s="541"/>
      <c r="C110" s="216" t="s">
        <v>113</v>
      </c>
      <c r="D110" s="392">
        <v>2</v>
      </c>
      <c r="E110" s="402">
        <v>2</v>
      </c>
      <c r="F110" s="403">
        <v>0</v>
      </c>
      <c r="G110" s="404">
        <v>0</v>
      </c>
    </row>
    <row r="111" spans="1:7" x14ac:dyDescent="0.25">
      <c r="A111" s="541"/>
      <c r="B111" s="541"/>
      <c r="C111" s="216" t="s">
        <v>114</v>
      </c>
      <c r="D111" s="392">
        <v>0</v>
      </c>
      <c r="E111" s="402">
        <v>0</v>
      </c>
      <c r="F111" s="403">
        <v>0</v>
      </c>
      <c r="G111" s="404">
        <v>0</v>
      </c>
    </row>
    <row r="112" spans="1:7" x14ac:dyDescent="0.25">
      <c r="A112" s="541"/>
      <c r="B112" s="541"/>
      <c r="C112" s="216" t="s">
        <v>106</v>
      </c>
      <c r="D112" s="392">
        <v>1</v>
      </c>
      <c r="E112" s="402">
        <v>1</v>
      </c>
      <c r="F112" s="403">
        <v>0</v>
      </c>
      <c r="G112" s="404">
        <v>0</v>
      </c>
    </row>
    <row r="113" spans="1:7" x14ac:dyDescent="0.25">
      <c r="A113" s="541"/>
      <c r="B113" s="541"/>
      <c r="C113" s="216" t="s">
        <v>112</v>
      </c>
      <c r="D113" s="392">
        <v>3</v>
      </c>
      <c r="E113" s="402">
        <v>1</v>
      </c>
      <c r="F113" s="403">
        <v>1</v>
      </c>
      <c r="G113" s="404">
        <v>1</v>
      </c>
    </row>
    <row r="114" spans="1:7" x14ac:dyDescent="0.25">
      <c r="A114" s="541"/>
      <c r="B114" s="541"/>
      <c r="C114" s="216" t="s">
        <v>109</v>
      </c>
      <c r="D114" s="392">
        <v>1</v>
      </c>
      <c r="E114" s="402">
        <v>0</v>
      </c>
      <c r="F114" s="403">
        <v>1</v>
      </c>
      <c r="G114" s="404">
        <v>0</v>
      </c>
    </row>
    <row r="115" spans="1:7" x14ac:dyDescent="0.25">
      <c r="A115" s="541"/>
      <c r="B115" s="541"/>
      <c r="C115" s="216" t="s">
        <v>111</v>
      </c>
      <c r="D115" s="392">
        <v>9</v>
      </c>
      <c r="E115" s="402">
        <v>0</v>
      </c>
      <c r="F115" s="403">
        <v>9</v>
      </c>
      <c r="G115" s="404">
        <v>0</v>
      </c>
    </row>
    <row r="116" spans="1:7" x14ac:dyDescent="0.25">
      <c r="A116" s="541"/>
      <c r="B116" s="541" t="s">
        <v>187</v>
      </c>
      <c r="C116" s="216" t="s">
        <v>57</v>
      </c>
      <c r="D116" s="392">
        <v>9</v>
      </c>
      <c r="E116" s="402">
        <v>6</v>
      </c>
      <c r="F116" s="403">
        <v>3</v>
      </c>
      <c r="G116" s="404">
        <v>0</v>
      </c>
    </row>
    <row r="117" spans="1:7" x14ac:dyDescent="0.25">
      <c r="A117" s="541"/>
      <c r="B117" s="541"/>
      <c r="C117" s="216" t="s">
        <v>85</v>
      </c>
      <c r="D117" s="392">
        <v>0</v>
      </c>
      <c r="E117" s="402">
        <v>0</v>
      </c>
      <c r="F117" s="403">
        <v>0</v>
      </c>
      <c r="G117" s="404">
        <v>0</v>
      </c>
    </row>
    <row r="118" spans="1:7" x14ac:dyDescent="0.25">
      <c r="A118" s="541"/>
      <c r="B118" s="541"/>
      <c r="C118" s="216" t="s">
        <v>79</v>
      </c>
      <c r="D118" s="392">
        <v>1</v>
      </c>
      <c r="E118" s="402">
        <v>0</v>
      </c>
      <c r="F118" s="403">
        <v>1</v>
      </c>
      <c r="G118" s="404">
        <v>0</v>
      </c>
    </row>
    <row r="119" spans="1:7" x14ac:dyDescent="0.25">
      <c r="A119" s="541"/>
      <c r="B119" s="541"/>
      <c r="C119" s="216" t="s">
        <v>81</v>
      </c>
      <c r="D119" s="392">
        <v>3</v>
      </c>
      <c r="E119" s="402">
        <v>2</v>
      </c>
      <c r="F119" s="403">
        <v>1</v>
      </c>
      <c r="G119" s="404">
        <v>0</v>
      </c>
    </row>
    <row r="120" spans="1:7" x14ac:dyDescent="0.25">
      <c r="A120" s="541"/>
      <c r="B120" s="541"/>
      <c r="C120" s="216" t="s">
        <v>88</v>
      </c>
      <c r="D120" s="392">
        <v>0</v>
      </c>
      <c r="E120" s="402">
        <v>0</v>
      </c>
      <c r="F120" s="403">
        <v>0</v>
      </c>
      <c r="G120" s="404">
        <v>0</v>
      </c>
    </row>
    <row r="121" spans="1:7" x14ac:dyDescent="0.25">
      <c r="A121" s="541"/>
      <c r="B121" s="541"/>
      <c r="C121" s="216" t="s">
        <v>86</v>
      </c>
      <c r="D121" s="392">
        <v>0</v>
      </c>
      <c r="E121" s="402">
        <v>0</v>
      </c>
      <c r="F121" s="403">
        <v>0</v>
      </c>
      <c r="G121" s="404">
        <v>0</v>
      </c>
    </row>
    <row r="122" spans="1:7" x14ac:dyDescent="0.25">
      <c r="A122" s="541"/>
      <c r="B122" s="541"/>
      <c r="C122" s="216" t="s">
        <v>82</v>
      </c>
      <c r="D122" s="392">
        <v>1</v>
      </c>
      <c r="E122" s="402">
        <v>1</v>
      </c>
      <c r="F122" s="403">
        <v>0</v>
      </c>
      <c r="G122" s="404">
        <v>0</v>
      </c>
    </row>
    <row r="123" spans="1:7" x14ac:dyDescent="0.25">
      <c r="A123" s="541"/>
      <c r="B123" s="541"/>
      <c r="C123" s="216" t="s">
        <v>83</v>
      </c>
      <c r="D123" s="392">
        <v>1</v>
      </c>
      <c r="E123" s="402">
        <v>1</v>
      </c>
      <c r="F123" s="403">
        <v>0</v>
      </c>
      <c r="G123" s="404">
        <v>0</v>
      </c>
    </row>
    <row r="124" spans="1:7" x14ac:dyDescent="0.25">
      <c r="A124" s="541"/>
      <c r="B124" s="541"/>
      <c r="C124" s="216" t="s">
        <v>87</v>
      </c>
      <c r="D124" s="392">
        <v>1</v>
      </c>
      <c r="E124" s="402">
        <v>0</v>
      </c>
      <c r="F124" s="403">
        <v>1</v>
      </c>
      <c r="G124" s="404">
        <v>0</v>
      </c>
    </row>
    <row r="125" spans="1:7" x14ac:dyDescent="0.25">
      <c r="A125" s="541"/>
      <c r="B125" s="541"/>
      <c r="C125" s="216" t="s">
        <v>80</v>
      </c>
      <c r="D125" s="392">
        <v>2</v>
      </c>
      <c r="E125" s="402">
        <v>2</v>
      </c>
      <c r="F125" s="403">
        <v>0</v>
      </c>
      <c r="G125" s="404">
        <v>0</v>
      </c>
    </row>
    <row r="126" spans="1:7" x14ac:dyDescent="0.25">
      <c r="A126" s="541"/>
      <c r="B126" s="541"/>
      <c r="C126" s="216" t="s">
        <v>84</v>
      </c>
      <c r="D126" s="392">
        <v>0</v>
      </c>
      <c r="E126" s="402">
        <v>0</v>
      </c>
      <c r="F126" s="403">
        <v>0</v>
      </c>
      <c r="G126" s="404">
        <v>0</v>
      </c>
    </row>
    <row r="127" spans="1:7" x14ac:dyDescent="0.25">
      <c r="A127" s="541"/>
      <c r="B127" s="541" t="s">
        <v>186</v>
      </c>
      <c r="C127" s="216" t="s">
        <v>57</v>
      </c>
      <c r="D127" s="392">
        <v>64</v>
      </c>
      <c r="E127" s="402">
        <v>16</v>
      </c>
      <c r="F127" s="403">
        <v>48</v>
      </c>
      <c r="G127" s="404">
        <v>0</v>
      </c>
    </row>
    <row r="128" spans="1:7" x14ac:dyDescent="0.25">
      <c r="A128" s="541"/>
      <c r="B128" s="541"/>
      <c r="C128" s="216" t="s">
        <v>74</v>
      </c>
      <c r="D128" s="392">
        <v>4</v>
      </c>
      <c r="E128" s="402">
        <v>4</v>
      </c>
      <c r="F128" s="403">
        <v>0</v>
      </c>
      <c r="G128" s="404">
        <v>0</v>
      </c>
    </row>
    <row r="129" spans="1:7" x14ac:dyDescent="0.25">
      <c r="A129" s="541"/>
      <c r="B129" s="541"/>
      <c r="C129" s="216" t="s">
        <v>76</v>
      </c>
      <c r="D129" s="392">
        <v>8</v>
      </c>
      <c r="E129" s="402">
        <v>3</v>
      </c>
      <c r="F129" s="403">
        <v>5</v>
      </c>
      <c r="G129" s="404">
        <v>0</v>
      </c>
    </row>
    <row r="130" spans="1:7" ht="31.5" x14ac:dyDescent="0.25">
      <c r="A130" s="541"/>
      <c r="B130" s="541"/>
      <c r="C130" s="216" t="s">
        <v>72</v>
      </c>
      <c r="D130" s="392">
        <v>5</v>
      </c>
      <c r="E130" s="402">
        <v>0</v>
      </c>
      <c r="F130" s="403">
        <v>5</v>
      </c>
      <c r="G130" s="404">
        <v>0</v>
      </c>
    </row>
    <row r="131" spans="1:7" ht="31.5" x14ac:dyDescent="0.25">
      <c r="A131" s="541"/>
      <c r="B131" s="541"/>
      <c r="C131" s="216" t="s">
        <v>75</v>
      </c>
      <c r="D131" s="392">
        <v>7</v>
      </c>
      <c r="E131" s="402">
        <v>2</v>
      </c>
      <c r="F131" s="403">
        <v>5</v>
      </c>
      <c r="G131" s="404">
        <v>0</v>
      </c>
    </row>
    <row r="132" spans="1:7" x14ac:dyDescent="0.25">
      <c r="A132" s="541"/>
      <c r="B132" s="541"/>
      <c r="C132" s="216" t="s">
        <v>73</v>
      </c>
      <c r="D132" s="392">
        <v>7</v>
      </c>
      <c r="E132" s="402">
        <v>3</v>
      </c>
      <c r="F132" s="403">
        <v>4</v>
      </c>
      <c r="G132" s="404">
        <v>0</v>
      </c>
    </row>
    <row r="133" spans="1:7" x14ac:dyDescent="0.25">
      <c r="A133" s="541"/>
      <c r="B133" s="541"/>
      <c r="C133" s="216" t="s">
        <v>78</v>
      </c>
      <c r="D133" s="392">
        <v>25</v>
      </c>
      <c r="E133" s="402">
        <v>2</v>
      </c>
      <c r="F133" s="403">
        <v>23</v>
      </c>
      <c r="G133" s="404">
        <v>0</v>
      </c>
    </row>
    <row r="134" spans="1:7" x14ac:dyDescent="0.25">
      <c r="A134" s="541"/>
      <c r="B134" s="541"/>
      <c r="C134" s="216" t="s">
        <v>64</v>
      </c>
      <c r="D134" s="392">
        <v>2</v>
      </c>
      <c r="E134" s="402">
        <v>0</v>
      </c>
      <c r="F134" s="403">
        <v>2</v>
      </c>
      <c r="G134" s="404">
        <v>0</v>
      </c>
    </row>
    <row r="135" spans="1:7" x14ac:dyDescent="0.25">
      <c r="A135" s="542"/>
      <c r="B135" s="542"/>
      <c r="C135" s="429" t="s">
        <v>77</v>
      </c>
      <c r="D135" s="396">
        <v>6</v>
      </c>
      <c r="E135" s="438">
        <v>2</v>
      </c>
      <c r="F135" s="439">
        <v>4</v>
      </c>
      <c r="G135" s="440">
        <v>0</v>
      </c>
    </row>
  </sheetData>
  <mergeCells count="13">
    <mergeCell ref="A1:G1"/>
    <mergeCell ref="A3:C3"/>
    <mergeCell ref="A4:C4"/>
    <mergeCell ref="A5:A135"/>
    <mergeCell ref="B5:C5"/>
    <mergeCell ref="B6:B22"/>
    <mergeCell ref="B23:B40"/>
    <mergeCell ref="B41:B63"/>
    <mergeCell ref="B64:B80"/>
    <mergeCell ref="B81:B103"/>
    <mergeCell ref="B104:B115"/>
    <mergeCell ref="B116:B126"/>
    <mergeCell ref="B127:B135"/>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199"/>
  <sheetViews>
    <sheetView zoomScaleNormal="100" workbookViewId="0">
      <selection activeCell="A6" sqref="A6:H136"/>
    </sheetView>
  </sheetViews>
  <sheetFormatPr defaultColWidth="9.33203125" defaultRowHeight="15.75" x14ac:dyDescent="0.25"/>
  <cols>
    <col min="1" max="1" width="37" style="113" customWidth="1"/>
    <col min="2" max="2" width="29.83203125" style="113" customWidth="1"/>
    <col min="3" max="3" width="31.1640625" style="113" customWidth="1"/>
    <col min="4" max="4" width="19.6640625" style="113" customWidth="1"/>
    <col min="5" max="5" width="21.5" style="113" customWidth="1"/>
    <col min="6" max="6" width="17.83203125" style="113" customWidth="1"/>
    <col min="7" max="7" width="18.83203125" style="113" customWidth="1"/>
    <col min="8" max="8" width="17.83203125" style="113" customWidth="1"/>
    <col min="9" max="16384" width="9.33203125" style="113"/>
  </cols>
  <sheetData>
    <row r="1" spans="1:9" ht="15" customHeight="1" x14ac:dyDescent="0.25">
      <c r="A1" s="117" t="s">
        <v>408</v>
      </c>
      <c r="B1" s="117"/>
      <c r="C1" s="117"/>
    </row>
    <row r="2" spans="1:9" ht="46.5" customHeight="1" x14ac:dyDescent="0.25">
      <c r="A2" s="624" t="s">
        <v>469</v>
      </c>
      <c r="B2" s="624"/>
      <c r="C2" s="624"/>
      <c r="D2" s="624"/>
      <c r="E2" s="624"/>
      <c r="F2" s="624"/>
      <c r="G2" s="624"/>
      <c r="H2" s="624"/>
      <c r="I2" s="114"/>
    </row>
    <row r="3" spans="1:9" ht="21" customHeight="1" x14ac:dyDescent="0.25">
      <c r="A3" s="79"/>
      <c r="B3" s="79"/>
      <c r="C3" s="79"/>
      <c r="D3" s="79"/>
      <c r="E3" s="79"/>
      <c r="F3" s="79"/>
      <c r="G3" s="657"/>
      <c r="H3" s="657"/>
      <c r="I3" s="79"/>
    </row>
    <row r="4" spans="1:9" s="133" customFormat="1" ht="55.5" customHeight="1" x14ac:dyDescent="0.15">
      <c r="A4" s="606"/>
      <c r="B4" s="606"/>
      <c r="C4" s="606"/>
      <c r="D4" s="94" t="s">
        <v>403</v>
      </c>
      <c r="E4" s="94" t="s">
        <v>404</v>
      </c>
      <c r="F4" s="94" t="s">
        <v>405</v>
      </c>
      <c r="G4" s="94" t="s">
        <v>406</v>
      </c>
      <c r="H4" s="94" t="s">
        <v>407</v>
      </c>
    </row>
    <row r="5" spans="1:9" s="133" customFormat="1" ht="24" customHeight="1" x14ac:dyDescent="0.15">
      <c r="A5" s="658" t="s">
        <v>426</v>
      </c>
      <c r="B5" s="658"/>
      <c r="C5" s="658"/>
      <c r="D5" s="276">
        <v>2072.0000000000018</v>
      </c>
      <c r="E5" s="276">
        <v>444</v>
      </c>
      <c r="F5" s="276">
        <v>327.00000000000006</v>
      </c>
      <c r="G5" s="277">
        <f>E5/D5*100</f>
        <v>21.428571428571409</v>
      </c>
      <c r="H5" s="277">
        <f>F5/D5*100</f>
        <v>15.78185328185327</v>
      </c>
    </row>
    <row r="6" spans="1:9" x14ac:dyDescent="0.25">
      <c r="A6" s="630" t="s">
        <v>489</v>
      </c>
      <c r="B6" s="630" t="s">
        <v>281</v>
      </c>
      <c r="C6" s="630"/>
      <c r="D6" s="479">
        <v>59.000000000000028</v>
      </c>
      <c r="E6" s="479">
        <v>56</v>
      </c>
      <c r="F6" s="479">
        <v>49</v>
      </c>
      <c r="G6" s="488">
        <f t="shared" ref="G6:G7" si="0">E6/D6*100</f>
        <v>94.915254237288096</v>
      </c>
      <c r="H6" s="488">
        <f t="shared" ref="H6:H7" si="1">F6/D6*100</f>
        <v>83.050847457627071</v>
      </c>
    </row>
    <row r="7" spans="1:9" x14ac:dyDescent="0.25">
      <c r="A7" s="631"/>
      <c r="B7" s="631" t="s">
        <v>188</v>
      </c>
      <c r="C7" s="419" t="s">
        <v>281</v>
      </c>
      <c r="D7" s="201">
        <v>36.999999999999993</v>
      </c>
      <c r="E7" s="201">
        <v>36</v>
      </c>
      <c r="F7" s="201">
        <v>31</v>
      </c>
      <c r="G7" s="279">
        <f t="shared" si="0"/>
        <v>97.29729729729732</v>
      </c>
      <c r="H7" s="279">
        <f t="shared" si="1"/>
        <v>83.783783783783804</v>
      </c>
    </row>
    <row r="8" spans="1:9" x14ac:dyDescent="0.25">
      <c r="A8" s="631"/>
      <c r="B8" s="631"/>
      <c r="C8" s="419" t="s">
        <v>89</v>
      </c>
      <c r="D8" s="201">
        <v>0</v>
      </c>
      <c r="E8" s="202"/>
      <c r="F8" s="202"/>
      <c r="G8" s="279"/>
      <c r="H8" s="279"/>
    </row>
    <row r="9" spans="1:9" x14ac:dyDescent="0.25">
      <c r="A9" s="631"/>
      <c r="B9" s="631"/>
      <c r="C9" s="419" t="s">
        <v>90</v>
      </c>
      <c r="D9" s="201">
        <v>0</v>
      </c>
      <c r="E9" s="202"/>
      <c r="F9" s="202"/>
      <c r="G9" s="279"/>
      <c r="H9" s="279"/>
    </row>
    <row r="10" spans="1:9" x14ac:dyDescent="0.25">
      <c r="A10" s="631"/>
      <c r="B10" s="631"/>
      <c r="C10" s="419" t="s">
        <v>93</v>
      </c>
      <c r="D10" s="201">
        <v>0</v>
      </c>
      <c r="E10" s="202"/>
      <c r="F10" s="202"/>
      <c r="G10" s="279"/>
      <c r="H10" s="279"/>
    </row>
    <row r="11" spans="1:9" x14ac:dyDescent="0.25">
      <c r="A11" s="631"/>
      <c r="B11" s="631"/>
      <c r="C11" s="419" t="s">
        <v>94</v>
      </c>
      <c r="D11" s="201">
        <v>37</v>
      </c>
      <c r="E11" s="201">
        <v>36</v>
      </c>
      <c r="F11" s="201">
        <v>31</v>
      </c>
      <c r="G11" s="279">
        <f t="shared" ref="G11:G65" si="2">E11/D11*100</f>
        <v>97.297297297297305</v>
      </c>
      <c r="H11" s="279">
        <f t="shared" ref="H11:H65" si="3">F11/D11*100</f>
        <v>83.78378378378379</v>
      </c>
    </row>
    <row r="12" spans="1:9" x14ac:dyDescent="0.25">
      <c r="A12" s="631"/>
      <c r="B12" s="631"/>
      <c r="C12" s="419" t="s">
        <v>100</v>
      </c>
      <c r="D12" s="201">
        <v>0</v>
      </c>
      <c r="E12" s="202"/>
      <c r="F12" s="202"/>
      <c r="G12" s="279"/>
      <c r="H12" s="279"/>
    </row>
    <row r="13" spans="1:9" x14ac:dyDescent="0.25">
      <c r="A13" s="631"/>
      <c r="B13" s="631"/>
      <c r="C13" s="419" t="s">
        <v>98</v>
      </c>
      <c r="D13" s="201">
        <v>0</v>
      </c>
      <c r="E13" s="202"/>
      <c r="F13" s="202"/>
      <c r="G13" s="279"/>
      <c r="H13" s="279"/>
    </row>
    <row r="14" spans="1:9" x14ac:dyDescent="0.25">
      <c r="A14" s="631"/>
      <c r="B14" s="631"/>
      <c r="C14" s="419" t="s">
        <v>104</v>
      </c>
      <c r="D14" s="201">
        <v>0</v>
      </c>
      <c r="E14" s="202"/>
      <c r="F14" s="202"/>
      <c r="G14" s="279"/>
      <c r="H14" s="279"/>
    </row>
    <row r="15" spans="1:9" x14ac:dyDescent="0.25">
      <c r="A15" s="631"/>
      <c r="B15" s="631"/>
      <c r="C15" s="419" t="s">
        <v>92</v>
      </c>
      <c r="D15" s="201">
        <v>0</v>
      </c>
      <c r="E15" s="202"/>
      <c r="F15" s="202"/>
      <c r="G15" s="279"/>
      <c r="H15" s="279"/>
    </row>
    <row r="16" spans="1:9" x14ac:dyDescent="0.25">
      <c r="A16" s="631"/>
      <c r="B16" s="631"/>
      <c r="C16" s="419" t="s">
        <v>103</v>
      </c>
      <c r="D16" s="201">
        <v>0</v>
      </c>
      <c r="E16" s="202"/>
      <c r="F16" s="202"/>
      <c r="G16" s="279"/>
      <c r="H16" s="279"/>
    </row>
    <row r="17" spans="1:8" x14ac:dyDescent="0.25">
      <c r="A17" s="631"/>
      <c r="B17" s="631"/>
      <c r="C17" s="419" t="s">
        <v>95</v>
      </c>
      <c r="D17" s="201">
        <v>0</v>
      </c>
      <c r="E17" s="202"/>
      <c r="F17" s="202"/>
      <c r="G17" s="279"/>
      <c r="H17" s="279"/>
    </row>
    <row r="18" spans="1:8" x14ac:dyDescent="0.25">
      <c r="A18" s="631"/>
      <c r="B18" s="631"/>
      <c r="C18" s="419" t="s">
        <v>102</v>
      </c>
      <c r="D18" s="201">
        <v>0</v>
      </c>
      <c r="E18" s="202"/>
      <c r="F18" s="202"/>
      <c r="G18" s="279"/>
      <c r="H18" s="279"/>
    </row>
    <row r="19" spans="1:8" x14ac:dyDescent="0.25">
      <c r="A19" s="631"/>
      <c r="B19" s="631"/>
      <c r="C19" s="419" t="s">
        <v>96</v>
      </c>
      <c r="D19" s="201">
        <v>0</v>
      </c>
      <c r="E19" s="202"/>
      <c r="F19" s="202"/>
      <c r="G19" s="279"/>
      <c r="H19" s="279"/>
    </row>
    <row r="20" spans="1:8" x14ac:dyDescent="0.25">
      <c r="A20" s="631"/>
      <c r="B20" s="631"/>
      <c r="C20" s="419" t="s">
        <v>91</v>
      </c>
      <c r="D20" s="201">
        <v>0</v>
      </c>
      <c r="E20" s="202"/>
      <c r="F20" s="202"/>
      <c r="G20" s="279"/>
      <c r="H20" s="279"/>
    </row>
    <row r="21" spans="1:8" x14ac:dyDescent="0.25">
      <c r="A21" s="631"/>
      <c r="B21" s="631"/>
      <c r="C21" s="419" t="s">
        <v>101</v>
      </c>
      <c r="D21" s="201">
        <v>0</v>
      </c>
      <c r="E21" s="202"/>
      <c r="F21" s="202"/>
      <c r="G21" s="279"/>
      <c r="H21" s="279"/>
    </row>
    <row r="22" spans="1:8" x14ac:dyDescent="0.25">
      <c r="A22" s="631"/>
      <c r="B22" s="631"/>
      <c r="C22" s="419" t="s">
        <v>97</v>
      </c>
      <c r="D22" s="201">
        <v>0</v>
      </c>
      <c r="E22" s="202"/>
      <c r="F22" s="202"/>
      <c r="G22" s="279"/>
      <c r="H22" s="279"/>
    </row>
    <row r="23" spans="1:8" x14ac:dyDescent="0.25">
      <c r="A23" s="631"/>
      <c r="B23" s="631"/>
      <c r="C23" s="419" t="s">
        <v>99</v>
      </c>
      <c r="D23" s="201">
        <v>0</v>
      </c>
      <c r="E23" s="202"/>
      <c r="F23" s="202"/>
      <c r="G23" s="279"/>
      <c r="H23" s="279"/>
    </row>
    <row r="24" spans="1:8" x14ac:dyDescent="0.25">
      <c r="A24" s="631"/>
      <c r="B24" s="631" t="s">
        <v>190</v>
      </c>
      <c r="C24" s="419" t="s">
        <v>281</v>
      </c>
      <c r="D24" s="201">
        <v>0</v>
      </c>
      <c r="E24" s="202"/>
      <c r="F24" s="202"/>
      <c r="G24" s="279"/>
      <c r="H24" s="279"/>
    </row>
    <row r="25" spans="1:8" x14ac:dyDescent="0.25">
      <c r="A25" s="631"/>
      <c r="B25" s="631"/>
      <c r="C25" s="419" t="s">
        <v>116</v>
      </c>
      <c r="D25" s="201">
        <v>0</v>
      </c>
      <c r="E25" s="202"/>
      <c r="F25" s="202"/>
      <c r="G25" s="279"/>
      <c r="H25" s="279"/>
    </row>
    <row r="26" spans="1:8" x14ac:dyDescent="0.25">
      <c r="A26" s="631"/>
      <c r="B26" s="631"/>
      <c r="C26" s="419" t="s">
        <v>128</v>
      </c>
      <c r="D26" s="201">
        <v>0</v>
      </c>
      <c r="E26" s="202"/>
      <c r="F26" s="202"/>
      <c r="G26" s="279"/>
      <c r="H26" s="279"/>
    </row>
    <row r="27" spans="1:8" x14ac:dyDescent="0.25">
      <c r="A27" s="631"/>
      <c r="B27" s="631"/>
      <c r="C27" s="419" t="s">
        <v>126</v>
      </c>
      <c r="D27" s="201">
        <v>0</v>
      </c>
      <c r="E27" s="202"/>
      <c r="F27" s="202"/>
      <c r="G27" s="279"/>
      <c r="H27" s="279"/>
    </row>
    <row r="28" spans="1:8" x14ac:dyDescent="0.25">
      <c r="A28" s="631"/>
      <c r="B28" s="631"/>
      <c r="C28" s="419" t="s">
        <v>121</v>
      </c>
      <c r="D28" s="201">
        <v>0</v>
      </c>
      <c r="E28" s="202"/>
      <c r="F28" s="202"/>
      <c r="G28" s="279"/>
      <c r="H28" s="279"/>
    </row>
    <row r="29" spans="1:8" x14ac:dyDescent="0.25">
      <c r="A29" s="631"/>
      <c r="B29" s="631"/>
      <c r="C29" s="419" t="s">
        <v>130</v>
      </c>
      <c r="D29" s="201">
        <v>0</v>
      </c>
      <c r="E29" s="202"/>
      <c r="F29" s="202"/>
      <c r="G29" s="279"/>
      <c r="H29" s="279"/>
    </row>
    <row r="30" spans="1:8" x14ac:dyDescent="0.25">
      <c r="A30" s="631"/>
      <c r="B30" s="631"/>
      <c r="C30" s="419" t="s">
        <v>127</v>
      </c>
      <c r="D30" s="201">
        <v>0</v>
      </c>
      <c r="E30" s="202"/>
      <c r="F30" s="202"/>
      <c r="G30" s="279"/>
      <c r="H30" s="279"/>
    </row>
    <row r="31" spans="1:8" x14ac:dyDescent="0.25">
      <c r="A31" s="631"/>
      <c r="B31" s="631"/>
      <c r="C31" s="419" t="s">
        <v>123</v>
      </c>
      <c r="D31" s="201">
        <v>0</v>
      </c>
      <c r="E31" s="202"/>
      <c r="F31" s="202"/>
      <c r="G31" s="279"/>
      <c r="H31" s="279"/>
    </row>
    <row r="32" spans="1:8" x14ac:dyDescent="0.25">
      <c r="A32" s="631"/>
      <c r="B32" s="631"/>
      <c r="C32" s="419" t="s">
        <v>129</v>
      </c>
      <c r="D32" s="201">
        <v>0</v>
      </c>
      <c r="E32" s="202"/>
      <c r="F32" s="202"/>
      <c r="G32" s="279"/>
      <c r="H32" s="279"/>
    </row>
    <row r="33" spans="1:8" x14ac:dyDescent="0.25">
      <c r="A33" s="631"/>
      <c r="B33" s="631"/>
      <c r="C33" s="419" t="s">
        <v>125</v>
      </c>
      <c r="D33" s="201">
        <v>0</v>
      </c>
      <c r="E33" s="202"/>
      <c r="F33" s="202"/>
      <c r="G33" s="279"/>
      <c r="H33" s="279"/>
    </row>
    <row r="34" spans="1:8" x14ac:dyDescent="0.25">
      <c r="A34" s="631"/>
      <c r="B34" s="631"/>
      <c r="C34" s="419" t="s">
        <v>117</v>
      </c>
      <c r="D34" s="201">
        <v>0</v>
      </c>
      <c r="E34" s="202"/>
      <c r="F34" s="202"/>
      <c r="G34" s="279"/>
      <c r="H34" s="279"/>
    </row>
    <row r="35" spans="1:8" x14ac:dyDescent="0.25">
      <c r="A35" s="631"/>
      <c r="B35" s="631"/>
      <c r="C35" s="419" t="s">
        <v>124</v>
      </c>
      <c r="D35" s="201">
        <v>0</v>
      </c>
      <c r="E35" s="202"/>
      <c r="F35" s="202"/>
      <c r="G35" s="279"/>
      <c r="H35" s="279"/>
    </row>
    <row r="36" spans="1:8" x14ac:dyDescent="0.25">
      <c r="A36" s="631"/>
      <c r="B36" s="631"/>
      <c r="C36" s="419" t="s">
        <v>131</v>
      </c>
      <c r="D36" s="201">
        <v>0</v>
      </c>
      <c r="E36" s="202"/>
      <c r="F36" s="202"/>
      <c r="G36" s="279"/>
      <c r="H36" s="279"/>
    </row>
    <row r="37" spans="1:8" x14ac:dyDescent="0.25">
      <c r="A37" s="631"/>
      <c r="B37" s="631"/>
      <c r="C37" s="419" t="s">
        <v>119</v>
      </c>
      <c r="D37" s="201">
        <v>0</v>
      </c>
      <c r="E37" s="202"/>
      <c r="F37" s="202"/>
      <c r="G37" s="279"/>
      <c r="H37" s="279"/>
    </row>
    <row r="38" spans="1:8" x14ac:dyDescent="0.25">
      <c r="A38" s="631"/>
      <c r="B38" s="631"/>
      <c r="C38" s="419" t="s">
        <v>68</v>
      </c>
      <c r="D38" s="201">
        <v>0</v>
      </c>
      <c r="E38" s="202"/>
      <c r="F38" s="202"/>
      <c r="G38" s="279"/>
      <c r="H38" s="279"/>
    </row>
    <row r="39" spans="1:8" x14ac:dyDescent="0.25">
      <c r="A39" s="631"/>
      <c r="B39" s="631"/>
      <c r="C39" s="419" t="s">
        <v>122</v>
      </c>
      <c r="D39" s="201">
        <v>0</v>
      </c>
      <c r="E39" s="202"/>
      <c r="F39" s="202"/>
      <c r="G39" s="279"/>
      <c r="H39" s="279"/>
    </row>
    <row r="40" spans="1:8" x14ac:dyDescent="0.25">
      <c r="A40" s="631"/>
      <c r="B40" s="631"/>
      <c r="C40" s="419" t="s">
        <v>118</v>
      </c>
      <c r="D40" s="201">
        <v>0</v>
      </c>
      <c r="E40" s="202"/>
      <c r="F40" s="202"/>
      <c r="G40" s="279"/>
      <c r="H40" s="279"/>
    </row>
    <row r="41" spans="1:8" x14ac:dyDescent="0.25">
      <c r="A41" s="631"/>
      <c r="B41" s="631"/>
      <c r="C41" s="419" t="s">
        <v>120</v>
      </c>
      <c r="D41" s="201">
        <v>0</v>
      </c>
      <c r="E41" s="202"/>
      <c r="F41" s="202"/>
      <c r="G41" s="279"/>
      <c r="H41" s="279"/>
    </row>
    <row r="42" spans="1:8" x14ac:dyDescent="0.25">
      <c r="A42" s="631"/>
      <c r="B42" s="631" t="s">
        <v>191</v>
      </c>
      <c r="C42" s="419" t="s">
        <v>281</v>
      </c>
      <c r="D42" s="201">
        <v>0</v>
      </c>
      <c r="E42" s="202"/>
      <c r="F42" s="202"/>
      <c r="G42" s="279"/>
      <c r="H42" s="279"/>
    </row>
    <row r="43" spans="1:8" x14ac:dyDescent="0.25">
      <c r="A43" s="631"/>
      <c r="B43" s="631"/>
      <c r="C43" s="419" t="s">
        <v>132</v>
      </c>
      <c r="D43" s="201">
        <v>0</v>
      </c>
      <c r="E43" s="202"/>
      <c r="F43" s="202"/>
      <c r="G43" s="279"/>
      <c r="H43" s="279"/>
    </row>
    <row r="44" spans="1:8" x14ac:dyDescent="0.25">
      <c r="A44" s="631"/>
      <c r="B44" s="631"/>
      <c r="C44" s="419" t="s">
        <v>135</v>
      </c>
      <c r="D44" s="201">
        <v>0</v>
      </c>
      <c r="E44" s="202"/>
      <c r="F44" s="202"/>
      <c r="G44" s="279"/>
      <c r="H44" s="279"/>
    </row>
    <row r="45" spans="1:8" x14ac:dyDescent="0.25">
      <c r="A45" s="631"/>
      <c r="B45" s="631"/>
      <c r="C45" s="419" t="s">
        <v>145</v>
      </c>
      <c r="D45" s="201">
        <v>0</v>
      </c>
      <c r="E45" s="202"/>
      <c r="F45" s="202"/>
      <c r="G45" s="279"/>
      <c r="H45" s="279"/>
    </row>
    <row r="46" spans="1:8" x14ac:dyDescent="0.25">
      <c r="A46" s="631"/>
      <c r="B46" s="631"/>
      <c r="C46" s="419" t="s">
        <v>137</v>
      </c>
      <c r="D46" s="201">
        <v>0</v>
      </c>
      <c r="E46" s="202"/>
      <c r="F46" s="202"/>
      <c r="G46" s="279"/>
      <c r="H46" s="279"/>
    </row>
    <row r="47" spans="1:8" x14ac:dyDescent="0.25">
      <c r="A47" s="631"/>
      <c r="B47" s="631"/>
      <c r="C47" s="419" t="s">
        <v>149</v>
      </c>
      <c r="D47" s="201">
        <v>0</v>
      </c>
      <c r="E47" s="202"/>
      <c r="F47" s="202"/>
      <c r="G47" s="279"/>
      <c r="H47" s="279"/>
    </row>
    <row r="48" spans="1:8" x14ac:dyDescent="0.25">
      <c r="A48" s="631"/>
      <c r="B48" s="631"/>
      <c r="C48" s="419" t="s">
        <v>146</v>
      </c>
      <c r="D48" s="201">
        <v>0</v>
      </c>
      <c r="E48" s="202"/>
      <c r="F48" s="202"/>
      <c r="G48" s="279"/>
      <c r="H48" s="279"/>
    </row>
    <row r="49" spans="1:8" x14ac:dyDescent="0.25">
      <c r="A49" s="631"/>
      <c r="B49" s="631"/>
      <c r="C49" s="419" t="s">
        <v>69</v>
      </c>
      <c r="D49" s="201">
        <v>0</v>
      </c>
      <c r="E49" s="202"/>
      <c r="F49" s="202"/>
      <c r="G49" s="279"/>
      <c r="H49" s="279"/>
    </row>
    <row r="50" spans="1:8" x14ac:dyDescent="0.25">
      <c r="A50" s="631"/>
      <c r="B50" s="631"/>
      <c r="C50" s="419" t="s">
        <v>143</v>
      </c>
      <c r="D50" s="201">
        <v>0</v>
      </c>
      <c r="E50" s="202"/>
      <c r="F50" s="202"/>
      <c r="G50" s="279"/>
      <c r="H50" s="279"/>
    </row>
    <row r="51" spans="1:8" x14ac:dyDescent="0.25">
      <c r="A51" s="631"/>
      <c r="B51" s="631"/>
      <c r="C51" s="419" t="s">
        <v>144</v>
      </c>
      <c r="D51" s="201">
        <v>0</v>
      </c>
      <c r="E51" s="202"/>
      <c r="F51" s="202"/>
      <c r="G51" s="279"/>
      <c r="H51" s="279"/>
    </row>
    <row r="52" spans="1:8" x14ac:dyDescent="0.25">
      <c r="A52" s="631"/>
      <c r="B52" s="631"/>
      <c r="C52" s="419" t="s">
        <v>134</v>
      </c>
      <c r="D52" s="201">
        <v>0</v>
      </c>
      <c r="E52" s="202"/>
      <c r="F52" s="202"/>
      <c r="G52" s="279"/>
      <c r="H52" s="279"/>
    </row>
    <row r="53" spans="1:8" x14ac:dyDescent="0.25">
      <c r="A53" s="631"/>
      <c r="B53" s="631"/>
      <c r="C53" s="419" t="s">
        <v>147</v>
      </c>
      <c r="D53" s="201">
        <v>0</v>
      </c>
      <c r="E53" s="202"/>
      <c r="F53" s="202"/>
      <c r="G53" s="279"/>
      <c r="H53" s="279"/>
    </row>
    <row r="54" spans="1:8" x14ac:dyDescent="0.25">
      <c r="A54" s="631"/>
      <c r="B54" s="631"/>
      <c r="C54" s="419" t="s">
        <v>141</v>
      </c>
      <c r="D54" s="201">
        <v>0</v>
      </c>
      <c r="E54" s="202"/>
      <c r="F54" s="202"/>
      <c r="G54" s="279"/>
      <c r="H54" s="279"/>
    </row>
    <row r="55" spans="1:8" x14ac:dyDescent="0.25">
      <c r="A55" s="631"/>
      <c r="B55" s="631"/>
      <c r="C55" s="419" t="s">
        <v>148</v>
      </c>
      <c r="D55" s="201">
        <v>0</v>
      </c>
      <c r="E55" s="202"/>
      <c r="F55" s="202"/>
      <c r="G55" s="279"/>
      <c r="H55" s="279"/>
    </row>
    <row r="56" spans="1:8" x14ac:dyDescent="0.25">
      <c r="A56" s="631"/>
      <c r="B56" s="631"/>
      <c r="C56" s="419" t="s">
        <v>140</v>
      </c>
      <c r="D56" s="201">
        <v>0</v>
      </c>
      <c r="E56" s="202"/>
      <c r="F56" s="202"/>
      <c r="G56" s="279"/>
      <c r="H56" s="279"/>
    </row>
    <row r="57" spans="1:8" x14ac:dyDescent="0.25">
      <c r="A57" s="631"/>
      <c r="B57" s="631"/>
      <c r="C57" s="419" t="s">
        <v>136</v>
      </c>
      <c r="D57" s="201">
        <v>0</v>
      </c>
      <c r="E57" s="202"/>
      <c r="F57" s="202"/>
      <c r="G57" s="279"/>
      <c r="H57" s="279"/>
    </row>
    <row r="58" spans="1:8" x14ac:dyDescent="0.25">
      <c r="A58" s="631"/>
      <c r="B58" s="631"/>
      <c r="C58" s="419" t="s">
        <v>142</v>
      </c>
      <c r="D58" s="201">
        <v>0</v>
      </c>
      <c r="E58" s="202"/>
      <c r="F58" s="202"/>
      <c r="G58" s="279"/>
      <c r="H58" s="279"/>
    </row>
    <row r="59" spans="1:8" x14ac:dyDescent="0.25">
      <c r="A59" s="631"/>
      <c r="B59" s="631"/>
      <c r="C59" s="419" t="s">
        <v>66</v>
      </c>
      <c r="D59" s="201">
        <v>0</v>
      </c>
      <c r="E59" s="202"/>
      <c r="F59" s="202"/>
      <c r="G59" s="279"/>
      <c r="H59" s="279"/>
    </row>
    <row r="60" spans="1:8" x14ac:dyDescent="0.25">
      <c r="A60" s="631"/>
      <c r="B60" s="631"/>
      <c r="C60" s="419" t="s">
        <v>133</v>
      </c>
      <c r="D60" s="201">
        <v>0</v>
      </c>
      <c r="E60" s="202"/>
      <c r="F60" s="202"/>
      <c r="G60" s="279"/>
      <c r="H60" s="279"/>
    </row>
    <row r="61" spans="1:8" x14ac:dyDescent="0.25">
      <c r="A61" s="631"/>
      <c r="B61" s="631"/>
      <c r="C61" s="419" t="s">
        <v>65</v>
      </c>
      <c r="D61" s="201">
        <v>0</v>
      </c>
      <c r="E61" s="202"/>
      <c r="F61" s="202"/>
      <c r="G61" s="279"/>
      <c r="H61" s="279"/>
    </row>
    <row r="62" spans="1:8" x14ac:dyDescent="0.25">
      <c r="A62" s="631"/>
      <c r="B62" s="631"/>
      <c r="C62" s="419" t="s">
        <v>150</v>
      </c>
      <c r="D62" s="201">
        <v>0</v>
      </c>
      <c r="E62" s="202"/>
      <c r="F62" s="202"/>
      <c r="G62" s="279"/>
      <c r="H62" s="279"/>
    </row>
    <row r="63" spans="1:8" x14ac:dyDescent="0.25">
      <c r="A63" s="631"/>
      <c r="B63" s="631"/>
      <c r="C63" s="419" t="s">
        <v>138</v>
      </c>
      <c r="D63" s="201">
        <v>0</v>
      </c>
      <c r="E63" s="202"/>
      <c r="F63" s="202"/>
      <c r="G63" s="279"/>
      <c r="H63" s="279"/>
    </row>
    <row r="64" spans="1:8" x14ac:dyDescent="0.25">
      <c r="A64" s="631"/>
      <c r="B64" s="631"/>
      <c r="C64" s="419" t="s">
        <v>139</v>
      </c>
      <c r="D64" s="201">
        <v>0</v>
      </c>
      <c r="E64" s="202"/>
      <c r="F64" s="202"/>
      <c r="G64" s="279"/>
      <c r="H64" s="279"/>
    </row>
    <row r="65" spans="1:8" x14ac:dyDescent="0.25">
      <c r="A65" s="631"/>
      <c r="B65" s="631" t="s">
        <v>192</v>
      </c>
      <c r="C65" s="419" t="s">
        <v>281</v>
      </c>
      <c r="D65" s="201">
        <v>22</v>
      </c>
      <c r="E65" s="201">
        <v>20</v>
      </c>
      <c r="F65" s="201">
        <v>18</v>
      </c>
      <c r="G65" s="279">
        <f t="shared" si="2"/>
        <v>90.909090909090907</v>
      </c>
      <c r="H65" s="279">
        <f t="shared" si="3"/>
        <v>81.818181818181827</v>
      </c>
    </row>
    <row r="66" spans="1:8" x14ac:dyDescent="0.25">
      <c r="A66" s="631"/>
      <c r="B66" s="631"/>
      <c r="C66" s="419" t="s">
        <v>151</v>
      </c>
      <c r="D66" s="201">
        <v>0</v>
      </c>
      <c r="E66" s="202"/>
      <c r="F66" s="202"/>
      <c r="G66" s="279"/>
      <c r="H66" s="279"/>
    </row>
    <row r="67" spans="1:8" x14ac:dyDescent="0.25">
      <c r="A67" s="631"/>
      <c r="B67" s="631"/>
      <c r="C67" s="419" t="s">
        <v>162</v>
      </c>
      <c r="D67" s="201">
        <v>0</v>
      </c>
      <c r="E67" s="202"/>
      <c r="F67" s="202"/>
      <c r="G67" s="279"/>
      <c r="H67" s="279"/>
    </row>
    <row r="68" spans="1:8" x14ac:dyDescent="0.25">
      <c r="A68" s="631"/>
      <c r="B68" s="631"/>
      <c r="C68" s="419" t="s">
        <v>156</v>
      </c>
      <c r="D68" s="201">
        <v>0</v>
      </c>
      <c r="E68" s="202"/>
      <c r="F68" s="202"/>
      <c r="G68" s="279"/>
      <c r="H68" s="279"/>
    </row>
    <row r="69" spans="1:8" x14ac:dyDescent="0.25">
      <c r="A69" s="631"/>
      <c r="B69" s="631"/>
      <c r="C69" s="419" t="s">
        <v>155</v>
      </c>
      <c r="D69" s="201">
        <v>0</v>
      </c>
      <c r="E69" s="202"/>
      <c r="F69" s="202"/>
      <c r="G69" s="279"/>
      <c r="H69" s="279"/>
    </row>
    <row r="70" spans="1:8" x14ac:dyDescent="0.25">
      <c r="A70" s="631"/>
      <c r="B70" s="631"/>
      <c r="C70" s="419" t="s">
        <v>154</v>
      </c>
      <c r="D70" s="201">
        <v>0</v>
      </c>
      <c r="E70" s="202"/>
      <c r="F70" s="202"/>
      <c r="G70" s="279"/>
      <c r="H70" s="279"/>
    </row>
    <row r="71" spans="1:8" x14ac:dyDescent="0.25">
      <c r="A71" s="631"/>
      <c r="B71" s="631"/>
      <c r="C71" s="419" t="s">
        <v>161</v>
      </c>
      <c r="D71" s="201">
        <v>0</v>
      </c>
      <c r="E71" s="202"/>
      <c r="F71" s="202"/>
      <c r="G71" s="279"/>
      <c r="H71" s="279"/>
    </row>
    <row r="72" spans="1:8" x14ac:dyDescent="0.25">
      <c r="A72" s="631"/>
      <c r="B72" s="631"/>
      <c r="C72" s="419" t="s">
        <v>157</v>
      </c>
      <c r="D72" s="201">
        <v>0</v>
      </c>
      <c r="E72" s="202"/>
      <c r="F72" s="202"/>
      <c r="G72" s="279"/>
      <c r="H72" s="279"/>
    </row>
    <row r="73" spans="1:8" x14ac:dyDescent="0.25">
      <c r="A73" s="631"/>
      <c r="B73" s="631"/>
      <c r="C73" s="419" t="s">
        <v>159</v>
      </c>
      <c r="D73" s="201">
        <v>0</v>
      </c>
      <c r="E73" s="202"/>
      <c r="F73" s="202"/>
      <c r="G73" s="279"/>
      <c r="H73" s="279"/>
    </row>
    <row r="74" spans="1:8" x14ac:dyDescent="0.25">
      <c r="A74" s="631"/>
      <c r="B74" s="631"/>
      <c r="C74" s="419" t="s">
        <v>164</v>
      </c>
      <c r="D74" s="201">
        <v>0</v>
      </c>
      <c r="E74" s="202"/>
      <c r="F74" s="202"/>
      <c r="G74" s="279"/>
      <c r="H74" s="279"/>
    </row>
    <row r="75" spans="1:8" x14ac:dyDescent="0.25">
      <c r="A75" s="631"/>
      <c r="B75" s="631"/>
      <c r="C75" s="419" t="s">
        <v>152</v>
      </c>
      <c r="D75" s="201">
        <v>0</v>
      </c>
      <c r="E75" s="202"/>
      <c r="F75" s="202"/>
      <c r="G75" s="279"/>
      <c r="H75" s="279"/>
    </row>
    <row r="76" spans="1:8" x14ac:dyDescent="0.25">
      <c r="A76" s="631"/>
      <c r="B76" s="631"/>
      <c r="C76" s="419" t="s">
        <v>67</v>
      </c>
      <c r="D76" s="201">
        <v>0</v>
      </c>
      <c r="E76" s="202"/>
      <c r="F76" s="202"/>
      <c r="G76" s="279"/>
      <c r="H76" s="279"/>
    </row>
    <row r="77" spans="1:8" x14ac:dyDescent="0.25">
      <c r="A77" s="631"/>
      <c r="B77" s="631"/>
      <c r="C77" s="419" t="s">
        <v>70</v>
      </c>
      <c r="D77" s="201">
        <v>0</v>
      </c>
      <c r="E77" s="202"/>
      <c r="F77" s="202"/>
      <c r="G77" s="279"/>
      <c r="H77" s="279"/>
    </row>
    <row r="78" spans="1:8" x14ac:dyDescent="0.25">
      <c r="A78" s="631"/>
      <c r="B78" s="631"/>
      <c r="C78" s="419" t="s">
        <v>153</v>
      </c>
      <c r="D78" s="201">
        <v>0</v>
      </c>
      <c r="E78" s="202"/>
      <c r="F78" s="202"/>
      <c r="G78" s="279"/>
      <c r="H78" s="279"/>
    </row>
    <row r="79" spans="1:8" x14ac:dyDescent="0.25">
      <c r="A79" s="631"/>
      <c r="B79" s="631"/>
      <c r="C79" s="419" t="s">
        <v>158</v>
      </c>
      <c r="D79" s="201">
        <v>0</v>
      </c>
      <c r="E79" s="202"/>
      <c r="F79" s="202"/>
      <c r="G79" s="279"/>
      <c r="H79" s="279"/>
    </row>
    <row r="80" spans="1:8" x14ac:dyDescent="0.25">
      <c r="A80" s="631"/>
      <c r="B80" s="631"/>
      <c r="C80" s="419" t="s">
        <v>163</v>
      </c>
      <c r="D80" s="201">
        <v>0</v>
      </c>
      <c r="E80" s="202"/>
      <c r="F80" s="202"/>
      <c r="G80" s="279"/>
      <c r="H80" s="279"/>
    </row>
    <row r="81" spans="1:8" x14ac:dyDescent="0.25">
      <c r="A81" s="631"/>
      <c r="B81" s="631"/>
      <c r="C81" s="419" t="s">
        <v>160</v>
      </c>
      <c r="D81" s="201">
        <v>22</v>
      </c>
      <c r="E81" s="201">
        <v>20</v>
      </c>
      <c r="F81" s="201">
        <v>18</v>
      </c>
      <c r="G81" s="279">
        <f t="shared" ref="G81" si="4">E81/D81*100</f>
        <v>90.909090909090907</v>
      </c>
      <c r="H81" s="279">
        <f t="shared" ref="H81" si="5">F81/D81*100</f>
        <v>81.818181818181827</v>
      </c>
    </row>
    <row r="82" spans="1:8" x14ac:dyDescent="0.25">
      <c r="A82" s="631"/>
      <c r="B82" s="631" t="s">
        <v>193</v>
      </c>
      <c r="C82" s="419" t="s">
        <v>281</v>
      </c>
      <c r="D82" s="201">
        <v>0</v>
      </c>
      <c r="E82" s="202"/>
      <c r="F82" s="202"/>
      <c r="G82" s="279"/>
      <c r="H82" s="279"/>
    </row>
    <row r="83" spans="1:8" x14ac:dyDescent="0.25">
      <c r="A83" s="631"/>
      <c r="B83" s="631"/>
      <c r="C83" s="419" t="s">
        <v>165</v>
      </c>
      <c r="D83" s="201">
        <v>0</v>
      </c>
      <c r="E83" s="202"/>
      <c r="F83" s="202"/>
      <c r="G83" s="279"/>
      <c r="H83" s="279"/>
    </row>
    <row r="84" spans="1:8" x14ac:dyDescent="0.25">
      <c r="A84" s="631"/>
      <c r="B84" s="631"/>
      <c r="C84" s="419" t="s">
        <v>175</v>
      </c>
      <c r="D84" s="201">
        <v>0</v>
      </c>
      <c r="E84" s="202"/>
      <c r="F84" s="202"/>
      <c r="G84" s="279"/>
      <c r="H84" s="279"/>
    </row>
    <row r="85" spans="1:8" x14ac:dyDescent="0.25">
      <c r="A85" s="631"/>
      <c r="B85" s="631"/>
      <c r="C85" s="419" t="s">
        <v>178</v>
      </c>
      <c r="D85" s="201">
        <v>0</v>
      </c>
      <c r="E85" s="202"/>
      <c r="F85" s="202"/>
      <c r="G85" s="279"/>
      <c r="H85" s="279"/>
    </row>
    <row r="86" spans="1:8" x14ac:dyDescent="0.25">
      <c r="A86" s="631"/>
      <c r="B86" s="631"/>
      <c r="C86" s="419" t="s">
        <v>179</v>
      </c>
      <c r="D86" s="201">
        <v>0</v>
      </c>
      <c r="E86" s="202"/>
      <c r="F86" s="202"/>
      <c r="G86" s="279"/>
      <c r="H86" s="279"/>
    </row>
    <row r="87" spans="1:8" x14ac:dyDescent="0.25">
      <c r="A87" s="631"/>
      <c r="B87" s="631"/>
      <c r="C87" s="419" t="s">
        <v>171</v>
      </c>
      <c r="D87" s="201">
        <v>0</v>
      </c>
      <c r="E87" s="202"/>
      <c r="F87" s="202"/>
      <c r="G87" s="279"/>
      <c r="H87" s="279"/>
    </row>
    <row r="88" spans="1:8" x14ac:dyDescent="0.25">
      <c r="A88" s="631"/>
      <c r="B88" s="631"/>
      <c r="C88" s="419" t="s">
        <v>184</v>
      </c>
      <c r="D88" s="201">
        <v>0</v>
      </c>
      <c r="E88" s="202"/>
      <c r="F88" s="202"/>
      <c r="G88" s="279"/>
      <c r="H88" s="279"/>
    </row>
    <row r="89" spans="1:8" x14ac:dyDescent="0.25">
      <c r="A89" s="631"/>
      <c r="B89" s="631"/>
      <c r="C89" s="419" t="s">
        <v>183</v>
      </c>
      <c r="D89" s="201">
        <v>0</v>
      </c>
      <c r="E89" s="202"/>
      <c r="F89" s="202"/>
      <c r="G89" s="279"/>
      <c r="H89" s="279"/>
    </row>
    <row r="90" spans="1:8" x14ac:dyDescent="0.25">
      <c r="A90" s="631"/>
      <c r="B90" s="631"/>
      <c r="C90" s="419" t="s">
        <v>181</v>
      </c>
      <c r="D90" s="201">
        <v>0</v>
      </c>
      <c r="E90" s="202"/>
      <c r="F90" s="202"/>
      <c r="G90" s="279"/>
      <c r="H90" s="279"/>
    </row>
    <row r="91" spans="1:8" x14ac:dyDescent="0.25">
      <c r="A91" s="631"/>
      <c r="B91" s="631"/>
      <c r="C91" s="419" t="s">
        <v>180</v>
      </c>
      <c r="D91" s="201">
        <v>0</v>
      </c>
      <c r="E91" s="202"/>
      <c r="F91" s="202"/>
      <c r="G91" s="279"/>
      <c r="H91" s="279"/>
    </row>
    <row r="92" spans="1:8" x14ac:dyDescent="0.25">
      <c r="A92" s="631"/>
      <c r="B92" s="631"/>
      <c r="C92" s="419" t="s">
        <v>169</v>
      </c>
      <c r="D92" s="201">
        <v>0</v>
      </c>
      <c r="E92" s="202"/>
      <c r="F92" s="202"/>
      <c r="G92" s="279"/>
      <c r="H92" s="279"/>
    </row>
    <row r="93" spans="1:8" x14ac:dyDescent="0.25">
      <c r="A93" s="631"/>
      <c r="B93" s="631"/>
      <c r="C93" s="419" t="s">
        <v>173</v>
      </c>
      <c r="D93" s="201">
        <v>0</v>
      </c>
      <c r="E93" s="202"/>
      <c r="F93" s="202"/>
      <c r="G93" s="279"/>
      <c r="H93" s="279"/>
    </row>
    <row r="94" spans="1:8" x14ac:dyDescent="0.25">
      <c r="A94" s="631"/>
      <c r="B94" s="631"/>
      <c r="C94" s="419" t="s">
        <v>176</v>
      </c>
      <c r="D94" s="201">
        <v>0</v>
      </c>
      <c r="E94" s="202"/>
      <c r="F94" s="202"/>
      <c r="G94" s="279"/>
      <c r="H94" s="279"/>
    </row>
    <row r="95" spans="1:8" x14ac:dyDescent="0.25">
      <c r="A95" s="631"/>
      <c r="B95" s="631"/>
      <c r="C95" s="419" t="s">
        <v>167</v>
      </c>
      <c r="D95" s="201">
        <v>0</v>
      </c>
      <c r="E95" s="202"/>
      <c r="F95" s="202"/>
      <c r="G95" s="279"/>
      <c r="H95" s="279"/>
    </row>
    <row r="96" spans="1:8" x14ac:dyDescent="0.25">
      <c r="A96" s="631"/>
      <c r="B96" s="631"/>
      <c r="C96" s="419" t="s">
        <v>185</v>
      </c>
      <c r="D96" s="201">
        <v>0</v>
      </c>
      <c r="E96" s="202"/>
      <c r="F96" s="202"/>
      <c r="G96" s="279"/>
      <c r="H96" s="279"/>
    </row>
    <row r="97" spans="1:8" x14ac:dyDescent="0.25">
      <c r="A97" s="631"/>
      <c r="B97" s="631"/>
      <c r="C97" s="419" t="s">
        <v>172</v>
      </c>
      <c r="D97" s="201">
        <v>0</v>
      </c>
      <c r="E97" s="202"/>
      <c r="F97" s="202"/>
      <c r="G97" s="279"/>
      <c r="H97" s="279"/>
    </row>
    <row r="98" spans="1:8" x14ac:dyDescent="0.25">
      <c r="A98" s="631"/>
      <c r="B98" s="631"/>
      <c r="C98" s="419" t="s">
        <v>174</v>
      </c>
      <c r="D98" s="201">
        <v>0</v>
      </c>
      <c r="E98" s="202"/>
      <c r="F98" s="202"/>
      <c r="G98" s="279"/>
      <c r="H98" s="279"/>
    </row>
    <row r="99" spans="1:8" x14ac:dyDescent="0.25">
      <c r="A99" s="631"/>
      <c r="B99" s="631"/>
      <c r="C99" s="419" t="s">
        <v>168</v>
      </c>
      <c r="D99" s="201">
        <v>0</v>
      </c>
      <c r="E99" s="202"/>
      <c r="F99" s="202"/>
      <c r="G99" s="279"/>
      <c r="H99" s="279"/>
    </row>
    <row r="100" spans="1:8" x14ac:dyDescent="0.25">
      <c r="A100" s="631"/>
      <c r="B100" s="631"/>
      <c r="C100" s="419" t="s">
        <v>182</v>
      </c>
      <c r="D100" s="201">
        <v>0</v>
      </c>
      <c r="E100" s="202"/>
      <c r="F100" s="202"/>
      <c r="G100" s="279"/>
      <c r="H100" s="279"/>
    </row>
    <row r="101" spans="1:8" x14ac:dyDescent="0.25">
      <c r="A101" s="631"/>
      <c r="B101" s="631"/>
      <c r="C101" s="419" t="s">
        <v>170</v>
      </c>
      <c r="D101" s="201">
        <v>0</v>
      </c>
      <c r="E101" s="202"/>
      <c r="F101" s="202"/>
      <c r="G101" s="279"/>
      <c r="H101" s="279"/>
    </row>
    <row r="102" spans="1:8" x14ac:dyDescent="0.25">
      <c r="A102" s="631"/>
      <c r="B102" s="631"/>
      <c r="C102" s="419" t="s">
        <v>177</v>
      </c>
      <c r="D102" s="201">
        <v>0</v>
      </c>
      <c r="E102" s="202"/>
      <c r="F102" s="202"/>
      <c r="G102" s="279"/>
      <c r="H102" s="279"/>
    </row>
    <row r="103" spans="1:8" x14ac:dyDescent="0.25">
      <c r="A103" s="631"/>
      <c r="B103" s="631"/>
      <c r="C103" s="419" t="s">
        <v>166</v>
      </c>
      <c r="D103" s="201">
        <v>0</v>
      </c>
      <c r="E103" s="202"/>
      <c r="F103" s="202"/>
      <c r="G103" s="279"/>
      <c r="H103" s="279"/>
    </row>
    <row r="104" spans="1:8" x14ac:dyDescent="0.25">
      <c r="A104" s="631"/>
      <c r="B104" s="631"/>
      <c r="C104" s="419" t="s">
        <v>71</v>
      </c>
      <c r="D104" s="201">
        <v>0</v>
      </c>
      <c r="E104" s="202"/>
      <c r="F104" s="202"/>
      <c r="G104" s="279"/>
      <c r="H104" s="279"/>
    </row>
    <row r="105" spans="1:8" x14ac:dyDescent="0.25">
      <c r="A105" s="631"/>
      <c r="B105" s="631" t="s">
        <v>189</v>
      </c>
      <c r="C105" s="419" t="s">
        <v>281</v>
      </c>
      <c r="D105" s="201">
        <v>0</v>
      </c>
      <c r="E105" s="202"/>
      <c r="F105" s="202"/>
      <c r="G105" s="279"/>
      <c r="H105" s="279"/>
    </row>
    <row r="106" spans="1:8" x14ac:dyDescent="0.25">
      <c r="A106" s="631"/>
      <c r="B106" s="631"/>
      <c r="C106" s="419" t="s">
        <v>105</v>
      </c>
      <c r="D106" s="201">
        <v>0</v>
      </c>
      <c r="E106" s="202"/>
      <c r="F106" s="202"/>
      <c r="G106" s="279"/>
      <c r="H106" s="279"/>
    </row>
    <row r="107" spans="1:8" x14ac:dyDescent="0.25">
      <c r="A107" s="631"/>
      <c r="B107" s="631"/>
      <c r="C107" s="419" t="s">
        <v>107</v>
      </c>
      <c r="D107" s="201">
        <v>0</v>
      </c>
      <c r="E107" s="202"/>
      <c r="F107" s="202"/>
      <c r="G107" s="279"/>
      <c r="H107" s="279"/>
    </row>
    <row r="108" spans="1:8" x14ac:dyDescent="0.25">
      <c r="A108" s="631"/>
      <c r="B108" s="631"/>
      <c r="C108" s="419" t="s">
        <v>108</v>
      </c>
      <c r="D108" s="201">
        <v>0</v>
      </c>
      <c r="E108" s="202"/>
      <c r="F108" s="202"/>
      <c r="G108" s="279"/>
      <c r="H108" s="279"/>
    </row>
    <row r="109" spans="1:8" x14ac:dyDescent="0.25">
      <c r="A109" s="631"/>
      <c r="B109" s="631"/>
      <c r="C109" s="419" t="s">
        <v>110</v>
      </c>
      <c r="D109" s="201">
        <v>0</v>
      </c>
      <c r="E109" s="202"/>
      <c r="F109" s="202"/>
      <c r="G109" s="279"/>
      <c r="H109" s="279"/>
    </row>
    <row r="110" spans="1:8" x14ac:dyDescent="0.25">
      <c r="A110" s="631"/>
      <c r="B110" s="631"/>
      <c r="C110" s="419" t="s">
        <v>115</v>
      </c>
      <c r="D110" s="201">
        <v>0</v>
      </c>
      <c r="E110" s="202"/>
      <c r="F110" s="202"/>
      <c r="G110" s="279"/>
      <c r="H110" s="279"/>
    </row>
    <row r="111" spans="1:8" x14ac:dyDescent="0.25">
      <c r="A111" s="631"/>
      <c r="B111" s="631"/>
      <c r="C111" s="419" t="s">
        <v>113</v>
      </c>
      <c r="D111" s="201">
        <v>0</v>
      </c>
      <c r="E111" s="202"/>
      <c r="F111" s="202"/>
      <c r="G111" s="279"/>
      <c r="H111" s="279"/>
    </row>
    <row r="112" spans="1:8" x14ac:dyDescent="0.25">
      <c r="A112" s="631"/>
      <c r="B112" s="631"/>
      <c r="C112" s="419" t="s">
        <v>114</v>
      </c>
      <c r="D112" s="201">
        <v>0</v>
      </c>
      <c r="E112" s="202"/>
      <c r="F112" s="202"/>
      <c r="G112" s="279"/>
      <c r="H112" s="279"/>
    </row>
    <row r="113" spans="1:8" x14ac:dyDescent="0.25">
      <c r="A113" s="631"/>
      <c r="B113" s="631"/>
      <c r="C113" s="419" t="s">
        <v>106</v>
      </c>
      <c r="D113" s="201">
        <v>0</v>
      </c>
      <c r="E113" s="202"/>
      <c r="F113" s="202"/>
      <c r="G113" s="279"/>
      <c r="H113" s="279"/>
    </row>
    <row r="114" spans="1:8" x14ac:dyDescent="0.25">
      <c r="A114" s="631"/>
      <c r="B114" s="631"/>
      <c r="C114" s="419" t="s">
        <v>112</v>
      </c>
      <c r="D114" s="201">
        <v>0</v>
      </c>
      <c r="E114" s="202"/>
      <c r="F114" s="202"/>
      <c r="G114" s="279"/>
      <c r="H114" s="279"/>
    </row>
    <row r="115" spans="1:8" x14ac:dyDescent="0.25">
      <c r="A115" s="631"/>
      <c r="B115" s="631"/>
      <c r="C115" s="419" t="s">
        <v>109</v>
      </c>
      <c r="D115" s="201">
        <v>0</v>
      </c>
      <c r="E115" s="202"/>
      <c r="F115" s="202"/>
      <c r="G115" s="279"/>
      <c r="H115" s="279"/>
    </row>
    <row r="116" spans="1:8" x14ac:dyDescent="0.25">
      <c r="A116" s="631"/>
      <c r="B116" s="631"/>
      <c r="C116" s="419" t="s">
        <v>111</v>
      </c>
      <c r="D116" s="201">
        <v>0</v>
      </c>
      <c r="E116" s="202"/>
      <c r="F116" s="202"/>
      <c r="G116" s="279"/>
      <c r="H116" s="279"/>
    </row>
    <row r="117" spans="1:8" x14ac:dyDescent="0.25">
      <c r="A117" s="631"/>
      <c r="B117" s="631" t="s">
        <v>187</v>
      </c>
      <c r="C117" s="419" t="s">
        <v>281</v>
      </c>
      <c r="D117" s="201">
        <v>0</v>
      </c>
      <c r="E117" s="202"/>
      <c r="F117" s="202"/>
      <c r="G117" s="279"/>
      <c r="H117" s="279"/>
    </row>
    <row r="118" spans="1:8" x14ac:dyDescent="0.25">
      <c r="A118" s="631"/>
      <c r="B118" s="631"/>
      <c r="C118" s="419" t="s">
        <v>85</v>
      </c>
      <c r="D118" s="201">
        <v>0</v>
      </c>
      <c r="E118" s="202"/>
      <c r="F118" s="202"/>
      <c r="G118" s="279"/>
      <c r="H118" s="279"/>
    </row>
    <row r="119" spans="1:8" x14ac:dyDescent="0.25">
      <c r="A119" s="631"/>
      <c r="B119" s="631"/>
      <c r="C119" s="419" t="s">
        <v>79</v>
      </c>
      <c r="D119" s="201">
        <v>0</v>
      </c>
      <c r="E119" s="202"/>
      <c r="F119" s="202"/>
      <c r="G119" s="279"/>
      <c r="H119" s="279"/>
    </row>
    <row r="120" spans="1:8" x14ac:dyDescent="0.25">
      <c r="A120" s="631"/>
      <c r="B120" s="631"/>
      <c r="C120" s="419" t="s">
        <v>81</v>
      </c>
      <c r="D120" s="201">
        <v>0</v>
      </c>
      <c r="E120" s="202"/>
      <c r="F120" s="202"/>
      <c r="G120" s="279"/>
      <c r="H120" s="279"/>
    </row>
    <row r="121" spans="1:8" x14ac:dyDescent="0.25">
      <c r="A121" s="631"/>
      <c r="B121" s="631"/>
      <c r="C121" s="419" t="s">
        <v>88</v>
      </c>
      <c r="D121" s="201">
        <v>0</v>
      </c>
      <c r="E121" s="202"/>
      <c r="F121" s="202"/>
      <c r="G121" s="279"/>
      <c r="H121" s="279"/>
    </row>
    <row r="122" spans="1:8" x14ac:dyDescent="0.25">
      <c r="A122" s="631"/>
      <c r="B122" s="631"/>
      <c r="C122" s="419" t="s">
        <v>86</v>
      </c>
      <c r="D122" s="201">
        <v>0</v>
      </c>
      <c r="E122" s="202"/>
      <c r="F122" s="202"/>
      <c r="G122" s="279"/>
      <c r="H122" s="279"/>
    </row>
    <row r="123" spans="1:8" x14ac:dyDescent="0.25">
      <c r="A123" s="631"/>
      <c r="B123" s="631"/>
      <c r="C123" s="419" t="s">
        <v>82</v>
      </c>
      <c r="D123" s="201">
        <v>0</v>
      </c>
      <c r="E123" s="202"/>
      <c r="F123" s="202"/>
      <c r="G123" s="279"/>
      <c r="H123" s="279"/>
    </row>
    <row r="124" spans="1:8" x14ac:dyDescent="0.25">
      <c r="A124" s="631"/>
      <c r="B124" s="631"/>
      <c r="C124" s="419" t="s">
        <v>83</v>
      </c>
      <c r="D124" s="201">
        <v>0</v>
      </c>
      <c r="E124" s="202"/>
      <c r="F124" s="202"/>
      <c r="G124" s="279"/>
      <c r="H124" s="279"/>
    </row>
    <row r="125" spans="1:8" x14ac:dyDescent="0.25">
      <c r="A125" s="631"/>
      <c r="B125" s="631"/>
      <c r="C125" s="419" t="s">
        <v>87</v>
      </c>
      <c r="D125" s="201">
        <v>0</v>
      </c>
      <c r="E125" s="202"/>
      <c r="F125" s="202"/>
      <c r="G125" s="279"/>
      <c r="H125" s="279"/>
    </row>
    <row r="126" spans="1:8" x14ac:dyDescent="0.25">
      <c r="A126" s="631"/>
      <c r="B126" s="631"/>
      <c r="C126" s="419" t="s">
        <v>80</v>
      </c>
      <c r="D126" s="201">
        <v>0</v>
      </c>
      <c r="E126" s="202"/>
      <c r="F126" s="202"/>
      <c r="G126" s="279"/>
      <c r="H126" s="279"/>
    </row>
    <row r="127" spans="1:8" x14ac:dyDescent="0.25">
      <c r="A127" s="631"/>
      <c r="B127" s="631"/>
      <c r="C127" s="419" t="s">
        <v>84</v>
      </c>
      <c r="D127" s="201">
        <v>0</v>
      </c>
      <c r="E127" s="202"/>
      <c r="F127" s="202"/>
      <c r="G127" s="279"/>
      <c r="H127" s="279"/>
    </row>
    <row r="128" spans="1:8" x14ac:dyDescent="0.25">
      <c r="A128" s="631"/>
      <c r="B128" s="631" t="s">
        <v>186</v>
      </c>
      <c r="C128" s="419" t="s">
        <v>281</v>
      </c>
      <c r="D128" s="201">
        <v>0</v>
      </c>
      <c r="E128" s="202"/>
      <c r="F128" s="202"/>
      <c r="G128" s="279"/>
      <c r="H128" s="279"/>
    </row>
    <row r="129" spans="1:8" x14ac:dyDescent="0.25">
      <c r="A129" s="631"/>
      <c r="B129" s="631"/>
      <c r="C129" s="419" t="s">
        <v>74</v>
      </c>
      <c r="D129" s="201">
        <v>0</v>
      </c>
      <c r="E129" s="202"/>
      <c r="F129" s="202"/>
      <c r="G129" s="279"/>
      <c r="H129" s="279"/>
    </row>
    <row r="130" spans="1:8" x14ac:dyDescent="0.25">
      <c r="A130" s="631"/>
      <c r="B130" s="631"/>
      <c r="C130" s="419" t="s">
        <v>76</v>
      </c>
      <c r="D130" s="201">
        <v>0</v>
      </c>
      <c r="E130" s="202"/>
      <c r="F130" s="202"/>
      <c r="G130" s="279"/>
      <c r="H130" s="279"/>
    </row>
    <row r="131" spans="1:8" ht="31.5" x14ac:dyDescent="0.25">
      <c r="A131" s="631"/>
      <c r="B131" s="631"/>
      <c r="C131" s="419" t="s">
        <v>72</v>
      </c>
      <c r="D131" s="201">
        <v>0</v>
      </c>
      <c r="E131" s="202"/>
      <c r="F131" s="202"/>
      <c r="G131" s="279"/>
      <c r="H131" s="279"/>
    </row>
    <row r="132" spans="1:8" x14ac:dyDescent="0.25">
      <c r="A132" s="631"/>
      <c r="B132" s="631"/>
      <c r="C132" s="419" t="s">
        <v>75</v>
      </c>
      <c r="D132" s="201">
        <v>0</v>
      </c>
      <c r="E132" s="202"/>
      <c r="F132" s="202"/>
      <c r="G132" s="279"/>
      <c r="H132" s="279"/>
    </row>
    <row r="133" spans="1:8" x14ac:dyDescent="0.25">
      <c r="A133" s="631"/>
      <c r="B133" s="631"/>
      <c r="C133" s="419" t="s">
        <v>73</v>
      </c>
      <c r="D133" s="201">
        <v>0</v>
      </c>
      <c r="E133" s="202"/>
      <c r="F133" s="202"/>
      <c r="G133" s="279"/>
      <c r="H133" s="279"/>
    </row>
    <row r="134" spans="1:8" x14ac:dyDescent="0.25">
      <c r="A134" s="631"/>
      <c r="B134" s="631"/>
      <c r="C134" s="419" t="s">
        <v>78</v>
      </c>
      <c r="D134" s="201">
        <v>0</v>
      </c>
      <c r="E134" s="202"/>
      <c r="F134" s="202"/>
      <c r="G134" s="279"/>
      <c r="H134" s="279"/>
    </row>
    <row r="135" spans="1:8" x14ac:dyDescent="0.25">
      <c r="A135" s="631"/>
      <c r="B135" s="631"/>
      <c r="C135" s="419" t="s">
        <v>64</v>
      </c>
      <c r="D135" s="201">
        <v>0</v>
      </c>
      <c r="E135" s="202"/>
      <c r="F135" s="202"/>
      <c r="G135" s="279"/>
      <c r="H135" s="279"/>
    </row>
    <row r="136" spans="1:8" x14ac:dyDescent="0.25">
      <c r="A136" s="632"/>
      <c r="B136" s="632"/>
      <c r="C136" s="420" t="s">
        <v>77</v>
      </c>
      <c r="D136" s="204">
        <v>0</v>
      </c>
      <c r="E136" s="205"/>
      <c r="F136" s="205"/>
      <c r="G136" s="280"/>
      <c r="H136" s="280"/>
    </row>
    <row r="137" spans="1:8" x14ac:dyDescent="0.25">
      <c r="G137" s="134"/>
      <c r="H137" s="134"/>
    </row>
    <row r="138" spans="1:8" x14ac:dyDescent="0.25">
      <c r="G138" s="134"/>
      <c r="H138" s="134"/>
    </row>
    <row r="139" spans="1:8" x14ac:dyDescent="0.25">
      <c r="G139" s="134"/>
      <c r="H139" s="134"/>
    </row>
    <row r="140" spans="1:8" x14ac:dyDescent="0.25">
      <c r="G140" s="134"/>
      <c r="H140" s="134"/>
    </row>
    <row r="141" spans="1:8" x14ac:dyDescent="0.25">
      <c r="G141" s="134"/>
      <c r="H141" s="134"/>
    </row>
    <row r="142" spans="1:8" x14ac:dyDescent="0.25">
      <c r="G142" s="134"/>
      <c r="H142" s="134"/>
    </row>
    <row r="143" spans="1:8" x14ac:dyDescent="0.25">
      <c r="G143" s="134"/>
      <c r="H143" s="134"/>
    </row>
    <row r="144" spans="1:8" x14ac:dyDescent="0.25">
      <c r="G144" s="134"/>
      <c r="H144" s="134"/>
    </row>
    <row r="145" spans="7:8" x14ac:dyDescent="0.25">
      <c r="G145" s="134"/>
      <c r="H145" s="134"/>
    </row>
    <row r="146" spans="7:8" x14ac:dyDescent="0.25">
      <c r="G146" s="134"/>
      <c r="H146" s="134"/>
    </row>
    <row r="147" spans="7:8" x14ac:dyDescent="0.25">
      <c r="G147" s="134"/>
      <c r="H147" s="134"/>
    </row>
    <row r="148" spans="7:8" x14ac:dyDescent="0.25">
      <c r="G148" s="134"/>
      <c r="H148" s="134"/>
    </row>
    <row r="149" spans="7:8" x14ac:dyDescent="0.25">
      <c r="G149" s="134"/>
      <c r="H149" s="134"/>
    </row>
    <row r="150" spans="7:8" x14ac:dyDescent="0.25">
      <c r="G150" s="134"/>
      <c r="H150" s="134"/>
    </row>
    <row r="151" spans="7:8" x14ac:dyDescent="0.25">
      <c r="G151" s="134"/>
      <c r="H151" s="134"/>
    </row>
    <row r="152" spans="7:8" x14ac:dyDescent="0.25">
      <c r="G152" s="134"/>
      <c r="H152" s="134"/>
    </row>
    <row r="153" spans="7:8" x14ac:dyDescent="0.25">
      <c r="G153" s="134"/>
      <c r="H153" s="134"/>
    </row>
    <row r="154" spans="7:8" x14ac:dyDescent="0.25">
      <c r="G154" s="134"/>
      <c r="H154" s="134"/>
    </row>
    <row r="155" spans="7:8" x14ac:dyDescent="0.25">
      <c r="G155" s="134"/>
      <c r="H155" s="134"/>
    </row>
    <row r="156" spans="7:8" x14ac:dyDescent="0.25">
      <c r="G156" s="134"/>
      <c r="H156" s="134"/>
    </row>
    <row r="157" spans="7:8" x14ac:dyDescent="0.25">
      <c r="G157" s="134"/>
      <c r="H157" s="134"/>
    </row>
    <row r="158" spans="7:8" x14ac:dyDescent="0.25">
      <c r="G158" s="134"/>
      <c r="H158" s="134"/>
    </row>
    <row r="159" spans="7:8" x14ac:dyDescent="0.25">
      <c r="G159" s="134"/>
      <c r="H159" s="134"/>
    </row>
    <row r="160" spans="7:8" x14ac:dyDescent="0.25">
      <c r="G160" s="134"/>
      <c r="H160" s="134"/>
    </row>
    <row r="161" spans="7:8" x14ac:dyDescent="0.25">
      <c r="G161" s="134"/>
      <c r="H161" s="134"/>
    </row>
    <row r="162" spans="7:8" x14ac:dyDescent="0.25">
      <c r="G162" s="134"/>
      <c r="H162" s="134"/>
    </row>
    <row r="163" spans="7:8" x14ac:dyDescent="0.25">
      <c r="G163" s="134"/>
      <c r="H163" s="134"/>
    </row>
    <row r="164" spans="7:8" x14ac:dyDescent="0.25">
      <c r="G164" s="134"/>
      <c r="H164" s="134"/>
    </row>
    <row r="165" spans="7:8" x14ac:dyDescent="0.25">
      <c r="G165" s="134"/>
      <c r="H165" s="134"/>
    </row>
    <row r="166" spans="7:8" x14ac:dyDescent="0.25">
      <c r="G166" s="134"/>
      <c r="H166" s="134"/>
    </row>
    <row r="167" spans="7:8" x14ac:dyDescent="0.25">
      <c r="G167" s="134"/>
      <c r="H167" s="134"/>
    </row>
    <row r="168" spans="7:8" x14ac:dyDescent="0.25">
      <c r="G168" s="134"/>
      <c r="H168" s="134"/>
    </row>
    <row r="169" spans="7:8" x14ac:dyDescent="0.25">
      <c r="G169" s="134"/>
      <c r="H169" s="134"/>
    </row>
    <row r="170" spans="7:8" x14ac:dyDescent="0.25">
      <c r="G170" s="134"/>
      <c r="H170" s="134"/>
    </row>
    <row r="171" spans="7:8" x14ac:dyDescent="0.25">
      <c r="G171" s="134"/>
      <c r="H171" s="134"/>
    </row>
    <row r="172" spans="7:8" x14ac:dyDescent="0.25">
      <c r="G172" s="134"/>
      <c r="H172" s="134"/>
    </row>
    <row r="173" spans="7:8" x14ac:dyDescent="0.25">
      <c r="G173" s="134"/>
      <c r="H173" s="134"/>
    </row>
    <row r="174" spans="7:8" x14ac:dyDescent="0.25">
      <c r="G174" s="134"/>
      <c r="H174" s="134"/>
    </row>
    <row r="175" spans="7:8" x14ac:dyDescent="0.25">
      <c r="G175" s="134"/>
      <c r="H175" s="134"/>
    </row>
    <row r="176" spans="7:8" x14ac:dyDescent="0.25">
      <c r="G176" s="134"/>
      <c r="H176" s="134"/>
    </row>
    <row r="177" spans="7:8" x14ac:dyDescent="0.25">
      <c r="G177" s="134"/>
      <c r="H177" s="134"/>
    </row>
    <row r="178" spans="7:8" x14ac:dyDescent="0.25">
      <c r="G178" s="134"/>
      <c r="H178" s="134"/>
    </row>
    <row r="179" spans="7:8" x14ac:dyDescent="0.25">
      <c r="G179" s="134"/>
      <c r="H179" s="134"/>
    </row>
    <row r="180" spans="7:8" x14ac:dyDescent="0.25">
      <c r="G180" s="134"/>
      <c r="H180" s="134"/>
    </row>
    <row r="181" spans="7:8" x14ac:dyDescent="0.25">
      <c r="G181" s="134"/>
      <c r="H181" s="134"/>
    </row>
    <row r="182" spans="7:8" x14ac:dyDescent="0.25">
      <c r="G182" s="134"/>
      <c r="H182" s="134"/>
    </row>
    <row r="183" spans="7:8" x14ac:dyDescent="0.25">
      <c r="G183" s="134"/>
      <c r="H183" s="134"/>
    </row>
    <row r="184" spans="7:8" x14ac:dyDescent="0.25">
      <c r="G184" s="134"/>
      <c r="H184" s="134"/>
    </row>
    <row r="185" spans="7:8" x14ac:dyDescent="0.25">
      <c r="G185" s="134"/>
      <c r="H185" s="134"/>
    </row>
    <row r="186" spans="7:8" x14ac:dyDescent="0.25">
      <c r="G186" s="134"/>
      <c r="H186" s="134"/>
    </row>
    <row r="187" spans="7:8" x14ac:dyDescent="0.25">
      <c r="G187" s="134"/>
      <c r="H187" s="134"/>
    </row>
    <row r="188" spans="7:8" x14ac:dyDescent="0.25">
      <c r="G188" s="134"/>
      <c r="H188" s="134"/>
    </row>
    <row r="189" spans="7:8" x14ac:dyDescent="0.25">
      <c r="G189" s="134"/>
      <c r="H189" s="134"/>
    </row>
    <row r="190" spans="7:8" x14ac:dyDescent="0.25">
      <c r="G190" s="134"/>
      <c r="H190" s="134"/>
    </row>
    <row r="191" spans="7:8" x14ac:dyDescent="0.25">
      <c r="G191" s="134"/>
      <c r="H191" s="134"/>
    </row>
    <row r="192" spans="7:8" x14ac:dyDescent="0.25">
      <c r="G192" s="134"/>
      <c r="H192" s="134"/>
    </row>
    <row r="193" spans="7:8" x14ac:dyDescent="0.25">
      <c r="G193" s="134"/>
      <c r="H193" s="134"/>
    </row>
    <row r="194" spans="7:8" x14ac:dyDescent="0.25">
      <c r="G194" s="134"/>
      <c r="H194" s="134"/>
    </row>
    <row r="195" spans="7:8" x14ac:dyDescent="0.25">
      <c r="G195" s="134"/>
      <c r="H195" s="134"/>
    </row>
    <row r="196" spans="7:8" x14ac:dyDescent="0.25">
      <c r="G196" s="134"/>
      <c r="H196" s="134"/>
    </row>
    <row r="197" spans="7:8" x14ac:dyDescent="0.25">
      <c r="G197" s="134"/>
      <c r="H197" s="134"/>
    </row>
    <row r="198" spans="7:8" x14ac:dyDescent="0.25">
      <c r="G198" s="134"/>
      <c r="H198" s="134"/>
    </row>
    <row r="199" spans="7:8" x14ac:dyDescent="0.25">
      <c r="G199" s="134"/>
      <c r="H199" s="134"/>
    </row>
    <row r="200" spans="7:8" x14ac:dyDescent="0.25">
      <c r="G200" s="134"/>
      <c r="H200" s="134"/>
    </row>
    <row r="201" spans="7:8" x14ac:dyDescent="0.25">
      <c r="G201" s="134"/>
      <c r="H201" s="134"/>
    </row>
    <row r="202" spans="7:8" x14ac:dyDescent="0.25">
      <c r="G202" s="134"/>
      <c r="H202" s="134"/>
    </row>
    <row r="203" spans="7:8" x14ac:dyDescent="0.25">
      <c r="G203" s="134"/>
      <c r="H203" s="134"/>
    </row>
    <row r="204" spans="7:8" x14ac:dyDescent="0.25">
      <c r="G204" s="134"/>
      <c r="H204" s="134"/>
    </row>
    <row r="205" spans="7:8" x14ac:dyDescent="0.25">
      <c r="G205" s="134"/>
      <c r="H205" s="134"/>
    </row>
    <row r="206" spans="7:8" x14ac:dyDescent="0.25">
      <c r="G206" s="134"/>
      <c r="H206" s="134"/>
    </row>
    <row r="207" spans="7:8" x14ac:dyDescent="0.25">
      <c r="G207" s="134"/>
      <c r="H207" s="134"/>
    </row>
    <row r="208" spans="7:8" x14ac:dyDescent="0.25">
      <c r="G208" s="134"/>
      <c r="H208" s="134"/>
    </row>
    <row r="209" spans="7:8" x14ac:dyDescent="0.25">
      <c r="G209" s="134"/>
      <c r="H209" s="134"/>
    </row>
    <row r="210" spans="7:8" x14ac:dyDescent="0.25">
      <c r="G210" s="134"/>
      <c r="H210" s="134"/>
    </row>
    <row r="211" spans="7:8" x14ac:dyDescent="0.25">
      <c r="G211" s="134"/>
      <c r="H211" s="134"/>
    </row>
    <row r="212" spans="7:8" x14ac:dyDescent="0.25">
      <c r="G212" s="134"/>
      <c r="H212" s="134"/>
    </row>
    <row r="213" spans="7:8" x14ac:dyDescent="0.25">
      <c r="G213" s="134"/>
      <c r="H213" s="134"/>
    </row>
    <row r="214" spans="7:8" x14ac:dyDescent="0.25">
      <c r="G214" s="134"/>
      <c r="H214" s="134"/>
    </row>
    <row r="215" spans="7:8" x14ac:dyDescent="0.25">
      <c r="G215" s="134"/>
      <c r="H215" s="134"/>
    </row>
    <row r="216" spans="7:8" x14ac:dyDescent="0.25">
      <c r="G216" s="134"/>
      <c r="H216" s="134"/>
    </row>
    <row r="217" spans="7:8" x14ac:dyDescent="0.25">
      <c r="G217" s="134"/>
      <c r="H217" s="134"/>
    </row>
    <row r="218" spans="7:8" x14ac:dyDescent="0.25">
      <c r="G218" s="134"/>
      <c r="H218" s="134"/>
    </row>
    <row r="219" spans="7:8" x14ac:dyDescent="0.25">
      <c r="G219" s="134"/>
      <c r="H219" s="134"/>
    </row>
    <row r="220" spans="7:8" x14ac:dyDescent="0.25">
      <c r="G220" s="134"/>
      <c r="H220" s="134"/>
    </row>
    <row r="221" spans="7:8" x14ac:dyDescent="0.25">
      <c r="G221" s="134"/>
      <c r="H221" s="134"/>
    </row>
    <row r="222" spans="7:8" x14ac:dyDescent="0.25">
      <c r="G222" s="134"/>
      <c r="H222" s="134"/>
    </row>
    <row r="223" spans="7:8" x14ac:dyDescent="0.25">
      <c r="G223" s="134"/>
      <c r="H223" s="134"/>
    </row>
    <row r="224" spans="7:8" x14ac:dyDescent="0.25">
      <c r="G224" s="134"/>
      <c r="H224" s="134"/>
    </row>
    <row r="225" spans="7:8" x14ac:dyDescent="0.25">
      <c r="G225" s="134"/>
      <c r="H225" s="134"/>
    </row>
    <row r="226" spans="7:8" x14ac:dyDescent="0.25">
      <c r="G226" s="134"/>
      <c r="H226" s="134"/>
    </row>
    <row r="227" spans="7:8" x14ac:dyDescent="0.25">
      <c r="G227" s="134"/>
      <c r="H227" s="134"/>
    </row>
    <row r="228" spans="7:8" x14ac:dyDescent="0.25">
      <c r="G228" s="134"/>
      <c r="H228" s="134"/>
    </row>
    <row r="229" spans="7:8" x14ac:dyDescent="0.25">
      <c r="G229" s="134"/>
      <c r="H229" s="134"/>
    </row>
    <row r="230" spans="7:8" x14ac:dyDescent="0.25">
      <c r="G230" s="134"/>
      <c r="H230" s="134"/>
    </row>
    <row r="231" spans="7:8" x14ac:dyDescent="0.25">
      <c r="G231" s="134"/>
      <c r="H231" s="134"/>
    </row>
    <row r="232" spans="7:8" x14ac:dyDescent="0.25">
      <c r="G232" s="134"/>
      <c r="H232" s="134"/>
    </row>
    <row r="233" spans="7:8" x14ac:dyDescent="0.25">
      <c r="G233" s="134"/>
      <c r="H233" s="134"/>
    </row>
    <row r="234" spans="7:8" x14ac:dyDescent="0.25">
      <c r="G234" s="134"/>
      <c r="H234" s="134"/>
    </row>
    <row r="235" spans="7:8" x14ac:dyDescent="0.25">
      <c r="G235" s="134"/>
      <c r="H235" s="134"/>
    </row>
    <row r="236" spans="7:8" x14ac:dyDescent="0.25">
      <c r="G236" s="134"/>
      <c r="H236" s="134"/>
    </row>
    <row r="237" spans="7:8" x14ac:dyDescent="0.25">
      <c r="G237" s="134"/>
      <c r="H237" s="134"/>
    </row>
    <row r="238" spans="7:8" x14ac:dyDescent="0.25">
      <c r="G238" s="134"/>
      <c r="H238" s="134"/>
    </row>
    <row r="239" spans="7:8" x14ac:dyDescent="0.25">
      <c r="G239" s="134"/>
      <c r="H239" s="134"/>
    </row>
    <row r="240" spans="7:8" x14ac:dyDescent="0.25">
      <c r="G240" s="134"/>
      <c r="H240" s="134"/>
    </row>
    <row r="241" spans="7:8" x14ac:dyDescent="0.25">
      <c r="G241" s="134"/>
      <c r="H241" s="134"/>
    </row>
    <row r="242" spans="7:8" x14ac:dyDescent="0.25">
      <c r="G242" s="134"/>
      <c r="H242" s="134"/>
    </row>
    <row r="243" spans="7:8" x14ac:dyDescent="0.25">
      <c r="G243" s="134"/>
      <c r="H243" s="134"/>
    </row>
    <row r="244" spans="7:8" x14ac:dyDescent="0.25">
      <c r="G244" s="134"/>
      <c r="H244" s="134"/>
    </row>
    <row r="245" spans="7:8" x14ac:dyDescent="0.25">
      <c r="G245" s="134"/>
      <c r="H245" s="134"/>
    </row>
    <row r="246" spans="7:8" x14ac:dyDescent="0.25">
      <c r="G246" s="134"/>
      <c r="H246" s="134"/>
    </row>
    <row r="247" spans="7:8" x14ac:dyDescent="0.25">
      <c r="G247" s="134"/>
      <c r="H247" s="134"/>
    </row>
    <row r="248" spans="7:8" x14ac:dyDescent="0.25">
      <c r="G248" s="134"/>
      <c r="H248" s="134"/>
    </row>
    <row r="249" spans="7:8" x14ac:dyDescent="0.25">
      <c r="G249" s="134"/>
      <c r="H249" s="134"/>
    </row>
    <row r="250" spans="7:8" x14ac:dyDescent="0.25">
      <c r="G250" s="134"/>
      <c r="H250" s="134"/>
    </row>
    <row r="251" spans="7:8" x14ac:dyDescent="0.25">
      <c r="G251" s="134"/>
      <c r="H251" s="134"/>
    </row>
    <row r="252" spans="7:8" x14ac:dyDescent="0.25">
      <c r="G252" s="134"/>
      <c r="H252" s="134"/>
    </row>
    <row r="253" spans="7:8" x14ac:dyDescent="0.25">
      <c r="G253" s="134"/>
      <c r="H253" s="134"/>
    </row>
    <row r="254" spans="7:8" x14ac:dyDescent="0.25">
      <c r="G254" s="134"/>
      <c r="H254" s="134"/>
    </row>
    <row r="255" spans="7:8" x14ac:dyDescent="0.25">
      <c r="G255" s="134"/>
      <c r="H255" s="134"/>
    </row>
    <row r="256" spans="7:8" x14ac:dyDescent="0.25">
      <c r="G256" s="134"/>
      <c r="H256" s="134"/>
    </row>
    <row r="257" spans="7:8" x14ac:dyDescent="0.25">
      <c r="G257" s="134"/>
      <c r="H257" s="134"/>
    </row>
    <row r="258" spans="7:8" x14ac:dyDescent="0.25">
      <c r="G258" s="134"/>
      <c r="H258" s="134"/>
    </row>
    <row r="259" spans="7:8" x14ac:dyDescent="0.25">
      <c r="G259" s="134"/>
      <c r="H259" s="134"/>
    </row>
    <row r="260" spans="7:8" x14ac:dyDescent="0.25">
      <c r="G260" s="134"/>
      <c r="H260" s="134"/>
    </row>
    <row r="261" spans="7:8" x14ac:dyDescent="0.25">
      <c r="G261" s="134"/>
      <c r="H261" s="134"/>
    </row>
    <row r="262" spans="7:8" x14ac:dyDescent="0.25">
      <c r="G262" s="134"/>
      <c r="H262" s="134"/>
    </row>
    <row r="263" spans="7:8" x14ac:dyDescent="0.25">
      <c r="G263" s="134"/>
      <c r="H263" s="134"/>
    </row>
    <row r="264" spans="7:8" x14ac:dyDescent="0.25">
      <c r="G264" s="134"/>
      <c r="H264" s="134"/>
    </row>
    <row r="265" spans="7:8" x14ac:dyDescent="0.25">
      <c r="G265" s="134"/>
      <c r="H265" s="134"/>
    </row>
    <row r="266" spans="7:8" x14ac:dyDescent="0.25">
      <c r="G266" s="134"/>
      <c r="H266" s="134"/>
    </row>
    <row r="267" spans="7:8" x14ac:dyDescent="0.25">
      <c r="G267" s="134"/>
      <c r="H267" s="134"/>
    </row>
    <row r="268" spans="7:8" x14ac:dyDescent="0.25">
      <c r="G268" s="134"/>
      <c r="H268" s="134"/>
    </row>
    <row r="269" spans="7:8" x14ac:dyDescent="0.25">
      <c r="G269" s="134"/>
      <c r="H269" s="134"/>
    </row>
    <row r="270" spans="7:8" x14ac:dyDescent="0.25">
      <c r="G270" s="134"/>
      <c r="H270" s="134"/>
    </row>
    <row r="271" spans="7:8" x14ac:dyDescent="0.25">
      <c r="G271" s="134"/>
      <c r="H271" s="134"/>
    </row>
    <row r="272" spans="7:8" x14ac:dyDescent="0.25">
      <c r="G272" s="134"/>
      <c r="H272" s="134"/>
    </row>
    <row r="273" spans="7:8" x14ac:dyDescent="0.25">
      <c r="G273" s="134"/>
      <c r="H273" s="134"/>
    </row>
    <row r="274" spans="7:8" x14ac:dyDescent="0.25">
      <c r="G274" s="134"/>
      <c r="H274" s="134"/>
    </row>
    <row r="275" spans="7:8" x14ac:dyDescent="0.25">
      <c r="G275" s="134"/>
      <c r="H275" s="134"/>
    </row>
    <row r="276" spans="7:8" x14ac:dyDescent="0.25">
      <c r="G276" s="134"/>
      <c r="H276" s="134"/>
    </row>
    <row r="277" spans="7:8" x14ac:dyDescent="0.25">
      <c r="G277" s="134"/>
      <c r="H277" s="134"/>
    </row>
    <row r="278" spans="7:8" x14ac:dyDescent="0.25">
      <c r="G278" s="134"/>
      <c r="H278" s="134"/>
    </row>
    <row r="279" spans="7:8" x14ac:dyDescent="0.25">
      <c r="G279" s="134"/>
      <c r="H279" s="134"/>
    </row>
    <row r="280" spans="7:8" x14ac:dyDescent="0.25">
      <c r="G280" s="134"/>
      <c r="H280" s="134"/>
    </row>
    <row r="281" spans="7:8" x14ac:dyDescent="0.25">
      <c r="G281" s="134"/>
      <c r="H281" s="134"/>
    </row>
    <row r="282" spans="7:8" x14ac:dyDescent="0.25">
      <c r="G282" s="134"/>
      <c r="H282" s="134"/>
    </row>
    <row r="283" spans="7:8" x14ac:dyDescent="0.25">
      <c r="G283" s="134"/>
      <c r="H283" s="134"/>
    </row>
    <row r="284" spans="7:8" x14ac:dyDescent="0.25">
      <c r="G284" s="134"/>
      <c r="H284" s="134"/>
    </row>
    <row r="285" spans="7:8" x14ac:dyDescent="0.25">
      <c r="G285" s="134"/>
      <c r="H285" s="134"/>
    </row>
    <row r="286" spans="7:8" x14ac:dyDescent="0.25">
      <c r="G286" s="134"/>
      <c r="H286" s="134"/>
    </row>
    <row r="287" spans="7:8" x14ac:dyDescent="0.25">
      <c r="G287" s="134"/>
      <c r="H287" s="134"/>
    </row>
    <row r="288" spans="7:8" x14ac:dyDescent="0.25">
      <c r="G288" s="134"/>
      <c r="H288" s="134"/>
    </row>
    <row r="289" spans="7:8" x14ac:dyDescent="0.25">
      <c r="G289" s="134"/>
      <c r="H289" s="134"/>
    </row>
    <row r="290" spans="7:8" x14ac:dyDescent="0.25">
      <c r="G290" s="134"/>
      <c r="H290" s="134"/>
    </row>
    <row r="291" spans="7:8" x14ac:dyDescent="0.25">
      <c r="G291" s="134"/>
      <c r="H291" s="134"/>
    </row>
    <row r="292" spans="7:8" x14ac:dyDescent="0.25">
      <c r="G292" s="134"/>
      <c r="H292" s="134"/>
    </row>
    <row r="293" spans="7:8" x14ac:dyDescent="0.25">
      <c r="G293" s="134"/>
      <c r="H293" s="134"/>
    </row>
    <row r="294" spans="7:8" x14ac:dyDescent="0.25">
      <c r="G294" s="134"/>
      <c r="H294" s="134"/>
    </row>
    <row r="295" spans="7:8" x14ac:dyDescent="0.25">
      <c r="G295" s="134"/>
      <c r="H295" s="134"/>
    </row>
    <row r="296" spans="7:8" x14ac:dyDescent="0.25">
      <c r="G296" s="134"/>
      <c r="H296" s="134"/>
    </row>
    <row r="297" spans="7:8" x14ac:dyDescent="0.25">
      <c r="G297" s="134"/>
      <c r="H297" s="134"/>
    </row>
    <row r="298" spans="7:8" x14ac:dyDescent="0.25">
      <c r="G298" s="134"/>
      <c r="H298" s="134"/>
    </row>
    <row r="299" spans="7:8" x14ac:dyDescent="0.25">
      <c r="G299" s="134"/>
      <c r="H299" s="134"/>
    </row>
    <row r="300" spans="7:8" x14ac:dyDescent="0.25">
      <c r="G300" s="134"/>
      <c r="H300" s="134"/>
    </row>
    <row r="301" spans="7:8" x14ac:dyDescent="0.25">
      <c r="G301" s="134"/>
      <c r="H301" s="134"/>
    </row>
    <row r="302" spans="7:8" x14ac:dyDescent="0.25">
      <c r="G302" s="134"/>
      <c r="H302" s="134"/>
    </row>
    <row r="303" spans="7:8" x14ac:dyDescent="0.25">
      <c r="G303" s="134"/>
      <c r="H303" s="134"/>
    </row>
    <row r="304" spans="7:8" x14ac:dyDescent="0.25">
      <c r="G304" s="134"/>
      <c r="H304" s="134"/>
    </row>
    <row r="305" spans="7:8" x14ac:dyDescent="0.25">
      <c r="G305" s="134"/>
      <c r="H305" s="134"/>
    </row>
    <row r="306" spans="7:8" x14ac:dyDescent="0.25">
      <c r="G306" s="134"/>
      <c r="H306" s="134"/>
    </row>
    <row r="307" spans="7:8" x14ac:dyDescent="0.25">
      <c r="G307" s="134"/>
      <c r="H307" s="134"/>
    </row>
    <row r="308" spans="7:8" x14ac:dyDescent="0.25">
      <c r="G308" s="134"/>
      <c r="H308" s="134"/>
    </row>
    <row r="309" spans="7:8" x14ac:dyDescent="0.25">
      <c r="G309" s="134"/>
      <c r="H309" s="134"/>
    </row>
    <row r="310" spans="7:8" x14ac:dyDescent="0.25">
      <c r="G310" s="134"/>
      <c r="H310" s="134"/>
    </row>
    <row r="311" spans="7:8" x14ac:dyDescent="0.25">
      <c r="G311" s="134"/>
      <c r="H311" s="134"/>
    </row>
    <row r="312" spans="7:8" x14ac:dyDescent="0.25">
      <c r="G312" s="134"/>
      <c r="H312" s="134"/>
    </row>
    <row r="313" spans="7:8" x14ac:dyDescent="0.25">
      <c r="G313" s="134"/>
      <c r="H313" s="134"/>
    </row>
    <row r="314" spans="7:8" x14ac:dyDescent="0.25">
      <c r="G314" s="134"/>
      <c r="H314" s="134"/>
    </row>
    <row r="315" spans="7:8" x14ac:dyDescent="0.25">
      <c r="G315" s="134"/>
      <c r="H315" s="134"/>
    </row>
    <row r="316" spans="7:8" x14ac:dyDescent="0.25">
      <c r="G316" s="134"/>
      <c r="H316" s="134"/>
    </row>
    <row r="317" spans="7:8" x14ac:dyDescent="0.25">
      <c r="G317" s="134"/>
      <c r="H317" s="134"/>
    </row>
    <row r="318" spans="7:8" x14ac:dyDescent="0.25">
      <c r="G318" s="134"/>
      <c r="H318" s="134"/>
    </row>
    <row r="319" spans="7:8" x14ac:dyDescent="0.25">
      <c r="G319" s="134"/>
      <c r="H319" s="134"/>
    </row>
    <row r="320" spans="7:8" x14ac:dyDescent="0.25">
      <c r="G320" s="134"/>
      <c r="H320" s="134"/>
    </row>
    <row r="321" spans="7:8" x14ac:dyDescent="0.25">
      <c r="G321" s="134"/>
      <c r="H321" s="134"/>
    </row>
    <row r="322" spans="7:8" x14ac:dyDescent="0.25">
      <c r="G322" s="134"/>
      <c r="H322" s="134"/>
    </row>
    <row r="323" spans="7:8" x14ac:dyDescent="0.25">
      <c r="G323" s="134"/>
      <c r="H323" s="134"/>
    </row>
    <row r="324" spans="7:8" x14ac:dyDescent="0.25">
      <c r="G324" s="134"/>
      <c r="H324" s="134"/>
    </row>
    <row r="325" spans="7:8" x14ac:dyDescent="0.25">
      <c r="G325" s="134"/>
      <c r="H325" s="134"/>
    </row>
    <row r="326" spans="7:8" x14ac:dyDescent="0.25">
      <c r="G326" s="134"/>
      <c r="H326" s="134"/>
    </row>
    <row r="327" spans="7:8" x14ac:dyDescent="0.25">
      <c r="G327" s="134"/>
      <c r="H327" s="134"/>
    </row>
    <row r="328" spans="7:8" x14ac:dyDescent="0.25">
      <c r="G328" s="134"/>
      <c r="H328" s="134"/>
    </row>
    <row r="329" spans="7:8" x14ac:dyDescent="0.25">
      <c r="G329" s="134"/>
      <c r="H329" s="134"/>
    </row>
    <row r="330" spans="7:8" x14ac:dyDescent="0.25">
      <c r="G330" s="134"/>
      <c r="H330" s="134"/>
    </row>
    <row r="331" spans="7:8" x14ac:dyDescent="0.25">
      <c r="G331" s="134"/>
      <c r="H331" s="134"/>
    </row>
    <row r="332" spans="7:8" x14ac:dyDescent="0.25">
      <c r="G332" s="134"/>
      <c r="H332" s="134"/>
    </row>
    <row r="333" spans="7:8" x14ac:dyDescent="0.25">
      <c r="G333" s="134"/>
      <c r="H333" s="134"/>
    </row>
    <row r="334" spans="7:8" x14ac:dyDescent="0.25">
      <c r="G334" s="134"/>
      <c r="H334" s="134"/>
    </row>
    <row r="335" spans="7:8" x14ac:dyDescent="0.25">
      <c r="G335" s="134"/>
      <c r="H335" s="134"/>
    </row>
    <row r="336" spans="7:8" x14ac:dyDescent="0.25">
      <c r="G336" s="134"/>
      <c r="H336" s="134"/>
    </row>
    <row r="337" spans="7:8" x14ac:dyDescent="0.25">
      <c r="G337" s="134"/>
      <c r="H337" s="134"/>
    </row>
    <row r="338" spans="7:8" x14ac:dyDescent="0.25">
      <c r="G338" s="134"/>
      <c r="H338" s="134"/>
    </row>
    <row r="339" spans="7:8" x14ac:dyDescent="0.25">
      <c r="G339" s="134"/>
      <c r="H339" s="134"/>
    </row>
    <row r="340" spans="7:8" x14ac:dyDescent="0.25">
      <c r="G340" s="134"/>
      <c r="H340" s="134"/>
    </row>
    <row r="341" spans="7:8" x14ac:dyDescent="0.25">
      <c r="G341" s="134"/>
      <c r="H341" s="134"/>
    </row>
    <row r="342" spans="7:8" x14ac:dyDescent="0.25">
      <c r="G342" s="134"/>
      <c r="H342" s="134"/>
    </row>
    <row r="343" spans="7:8" x14ac:dyDescent="0.25">
      <c r="G343" s="134"/>
      <c r="H343" s="134"/>
    </row>
    <row r="344" spans="7:8" x14ac:dyDescent="0.25">
      <c r="G344" s="134"/>
      <c r="H344" s="134"/>
    </row>
    <row r="345" spans="7:8" x14ac:dyDescent="0.25">
      <c r="G345" s="134"/>
      <c r="H345" s="134"/>
    </row>
    <row r="346" spans="7:8" x14ac:dyDescent="0.25">
      <c r="G346" s="134"/>
      <c r="H346" s="134"/>
    </row>
    <row r="347" spans="7:8" x14ac:dyDescent="0.25">
      <c r="G347" s="134"/>
      <c r="H347" s="134"/>
    </row>
    <row r="348" spans="7:8" x14ac:dyDescent="0.25">
      <c r="G348" s="134"/>
      <c r="H348" s="134"/>
    </row>
    <row r="349" spans="7:8" x14ac:dyDescent="0.25">
      <c r="G349" s="134"/>
      <c r="H349" s="134"/>
    </row>
    <row r="350" spans="7:8" x14ac:dyDescent="0.25">
      <c r="G350" s="134"/>
      <c r="H350" s="134"/>
    </row>
    <row r="351" spans="7:8" x14ac:dyDescent="0.25">
      <c r="G351" s="134"/>
      <c r="H351" s="134"/>
    </row>
    <row r="352" spans="7:8" x14ac:dyDescent="0.25">
      <c r="G352" s="134"/>
      <c r="H352" s="134"/>
    </row>
    <row r="353" spans="7:8" x14ac:dyDescent="0.25">
      <c r="G353" s="134"/>
      <c r="H353" s="134"/>
    </row>
    <row r="354" spans="7:8" x14ac:dyDescent="0.25">
      <c r="G354" s="134"/>
      <c r="H354" s="134"/>
    </row>
    <row r="355" spans="7:8" x14ac:dyDescent="0.25">
      <c r="G355" s="134"/>
      <c r="H355" s="134"/>
    </row>
    <row r="356" spans="7:8" x14ac:dyDescent="0.25">
      <c r="G356" s="134"/>
      <c r="H356" s="134"/>
    </row>
    <row r="357" spans="7:8" x14ac:dyDescent="0.25">
      <c r="G357" s="134"/>
      <c r="H357" s="134"/>
    </row>
    <row r="358" spans="7:8" x14ac:dyDescent="0.25">
      <c r="G358" s="134"/>
      <c r="H358" s="134"/>
    </row>
    <row r="359" spans="7:8" x14ac:dyDescent="0.25">
      <c r="G359" s="134"/>
      <c r="H359" s="134"/>
    </row>
    <row r="360" spans="7:8" x14ac:dyDescent="0.25">
      <c r="G360" s="134"/>
      <c r="H360" s="134"/>
    </row>
    <row r="361" spans="7:8" x14ac:dyDescent="0.25">
      <c r="G361" s="134"/>
      <c r="H361" s="134"/>
    </row>
    <row r="362" spans="7:8" x14ac:dyDescent="0.25">
      <c r="G362" s="134"/>
      <c r="H362" s="134"/>
    </row>
    <row r="363" spans="7:8" x14ac:dyDescent="0.25">
      <c r="G363" s="134"/>
      <c r="H363" s="134"/>
    </row>
    <row r="364" spans="7:8" x14ac:dyDescent="0.25">
      <c r="G364" s="134"/>
      <c r="H364" s="134"/>
    </row>
    <row r="365" spans="7:8" x14ac:dyDescent="0.25">
      <c r="G365" s="134"/>
      <c r="H365" s="134"/>
    </row>
    <row r="366" spans="7:8" x14ac:dyDescent="0.25">
      <c r="G366" s="134"/>
      <c r="H366" s="134"/>
    </row>
    <row r="367" spans="7:8" x14ac:dyDescent="0.25">
      <c r="G367" s="134"/>
      <c r="H367" s="134"/>
    </row>
    <row r="368" spans="7:8" x14ac:dyDescent="0.25">
      <c r="G368" s="134"/>
      <c r="H368" s="134"/>
    </row>
    <row r="369" spans="7:8" x14ac:dyDescent="0.25">
      <c r="G369" s="134"/>
      <c r="H369" s="134"/>
    </row>
    <row r="370" spans="7:8" x14ac:dyDescent="0.25">
      <c r="G370" s="134"/>
      <c r="H370" s="134"/>
    </row>
    <row r="371" spans="7:8" x14ac:dyDescent="0.25">
      <c r="G371" s="134"/>
      <c r="H371" s="134"/>
    </row>
    <row r="372" spans="7:8" x14ac:dyDescent="0.25">
      <c r="G372" s="134"/>
      <c r="H372" s="134"/>
    </row>
    <row r="373" spans="7:8" x14ac:dyDescent="0.25">
      <c r="G373" s="134"/>
      <c r="H373" s="134"/>
    </row>
    <row r="374" spans="7:8" x14ac:dyDescent="0.25">
      <c r="G374" s="134"/>
      <c r="H374" s="134"/>
    </row>
    <row r="375" spans="7:8" x14ac:dyDescent="0.25">
      <c r="G375" s="134"/>
      <c r="H375" s="134"/>
    </row>
    <row r="376" spans="7:8" x14ac:dyDescent="0.25">
      <c r="G376" s="134"/>
      <c r="H376" s="134"/>
    </row>
    <row r="377" spans="7:8" x14ac:dyDescent="0.25">
      <c r="G377" s="134"/>
      <c r="H377" s="134"/>
    </row>
    <row r="378" spans="7:8" x14ac:dyDescent="0.25">
      <c r="G378" s="134"/>
      <c r="H378" s="134"/>
    </row>
    <row r="379" spans="7:8" x14ac:dyDescent="0.25">
      <c r="G379" s="134"/>
      <c r="H379" s="134"/>
    </row>
    <row r="380" spans="7:8" x14ac:dyDescent="0.25">
      <c r="G380" s="134"/>
      <c r="H380" s="134"/>
    </row>
    <row r="381" spans="7:8" x14ac:dyDescent="0.25">
      <c r="G381" s="134"/>
      <c r="H381" s="134"/>
    </row>
    <row r="382" spans="7:8" x14ac:dyDescent="0.25">
      <c r="G382" s="134"/>
      <c r="H382" s="134"/>
    </row>
    <row r="383" spans="7:8" x14ac:dyDescent="0.25">
      <c r="G383" s="134"/>
      <c r="H383" s="134"/>
    </row>
    <row r="384" spans="7:8" x14ac:dyDescent="0.25">
      <c r="G384" s="134"/>
      <c r="H384" s="134"/>
    </row>
    <row r="385" spans="7:8" x14ac:dyDescent="0.25">
      <c r="G385" s="134"/>
      <c r="H385" s="134"/>
    </row>
    <row r="386" spans="7:8" x14ac:dyDescent="0.25">
      <c r="G386" s="134"/>
      <c r="H386" s="134"/>
    </row>
    <row r="387" spans="7:8" x14ac:dyDescent="0.25">
      <c r="G387" s="134"/>
      <c r="H387" s="134"/>
    </row>
    <row r="388" spans="7:8" x14ac:dyDescent="0.25">
      <c r="G388" s="134"/>
      <c r="H388" s="134"/>
    </row>
    <row r="389" spans="7:8" x14ac:dyDescent="0.25">
      <c r="G389" s="134"/>
      <c r="H389" s="134"/>
    </row>
    <row r="390" spans="7:8" x14ac:dyDescent="0.25">
      <c r="G390" s="134"/>
      <c r="H390" s="134"/>
    </row>
    <row r="391" spans="7:8" x14ac:dyDescent="0.25">
      <c r="G391" s="134"/>
      <c r="H391" s="134"/>
    </row>
    <row r="392" spans="7:8" x14ac:dyDescent="0.25">
      <c r="G392" s="134"/>
      <c r="H392" s="134"/>
    </row>
    <row r="393" spans="7:8" x14ac:dyDescent="0.25">
      <c r="G393" s="134"/>
      <c r="H393" s="134"/>
    </row>
    <row r="394" spans="7:8" x14ac:dyDescent="0.25">
      <c r="G394" s="134"/>
      <c r="H394" s="134"/>
    </row>
    <row r="395" spans="7:8" x14ac:dyDescent="0.25">
      <c r="G395" s="134"/>
      <c r="H395" s="134"/>
    </row>
    <row r="396" spans="7:8" x14ac:dyDescent="0.25">
      <c r="G396" s="134"/>
      <c r="H396" s="134"/>
    </row>
    <row r="397" spans="7:8" x14ac:dyDescent="0.25">
      <c r="G397" s="134"/>
      <c r="H397" s="134"/>
    </row>
    <row r="398" spans="7:8" x14ac:dyDescent="0.25">
      <c r="G398" s="134"/>
      <c r="H398" s="134"/>
    </row>
    <row r="399" spans="7:8" x14ac:dyDescent="0.25">
      <c r="G399" s="134"/>
      <c r="H399" s="134"/>
    </row>
    <row r="400" spans="7:8" x14ac:dyDescent="0.25">
      <c r="G400" s="134"/>
      <c r="H400" s="134"/>
    </row>
    <row r="401" spans="7:8" x14ac:dyDescent="0.25">
      <c r="G401" s="134"/>
      <c r="H401" s="134"/>
    </row>
    <row r="402" spans="7:8" x14ac:dyDescent="0.25">
      <c r="G402" s="134"/>
      <c r="H402" s="134"/>
    </row>
    <row r="403" spans="7:8" x14ac:dyDescent="0.25">
      <c r="G403" s="134"/>
      <c r="H403" s="134"/>
    </row>
    <row r="404" spans="7:8" x14ac:dyDescent="0.25">
      <c r="G404" s="134"/>
      <c r="H404" s="134"/>
    </row>
    <row r="405" spans="7:8" x14ac:dyDescent="0.25">
      <c r="G405" s="134"/>
      <c r="H405" s="134"/>
    </row>
    <row r="406" spans="7:8" x14ac:dyDescent="0.25">
      <c r="G406" s="134"/>
      <c r="H406" s="134"/>
    </row>
    <row r="407" spans="7:8" x14ac:dyDescent="0.25">
      <c r="G407" s="134"/>
      <c r="H407" s="134"/>
    </row>
    <row r="408" spans="7:8" x14ac:dyDescent="0.25">
      <c r="G408" s="134"/>
      <c r="H408" s="134"/>
    </row>
    <row r="409" spans="7:8" x14ac:dyDescent="0.25">
      <c r="G409" s="134"/>
      <c r="H409" s="134"/>
    </row>
    <row r="410" spans="7:8" x14ac:dyDescent="0.25">
      <c r="G410" s="134"/>
      <c r="H410" s="134"/>
    </row>
    <row r="411" spans="7:8" x14ac:dyDescent="0.25">
      <c r="G411" s="134"/>
      <c r="H411" s="134"/>
    </row>
    <row r="412" spans="7:8" x14ac:dyDescent="0.25">
      <c r="G412" s="134"/>
      <c r="H412" s="134"/>
    </row>
    <row r="413" spans="7:8" x14ac:dyDescent="0.25">
      <c r="G413" s="134"/>
      <c r="H413" s="134"/>
    </row>
    <row r="414" spans="7:8" x14ac:dyDescent="0.25">
      <c r="G414" s="134"/>
      <c r="H414" s="134"/>
    </row>
    <row r="415" spans="7:8" x14ac:dyDescent="0.25">
      <c r="G415" s="134"/>
      <c r="H415" s="134"/>
    </row>
    <row r="416" spans="7:8" x14ac:dyDescent="0.25">
      <c r="G416" s="134"/>
      <c r="H416" s="134"/>
    </row>
    <row r="417" spans="7:8" x14ac:dyDescent="0.25">
      <c r="G417" s="134"/>
      <c r="H417" s="134"/>
    </row>
    <row r="418" spans="7:8" x14ac:dyDescent="0.25">
      <c r="G418" s="134"/>
      <c r="H418" s="134"/>
    </row>
    <row r="419" spans="7:8" x14ac:dyDescent="0.25">
      <c r="G419" s="134"/>
      <c r="H419" s="134"/>
    </row>
    <row r="420" spans="7:8" x14ac:dyDescent="0.25">
      <c r="G420" s="134"/>
      <c r="H420" s="134"/>
    </row>
    <row r="421" spans="7:8" x14ac:dyDescent="0.25">
      <c r="G421" s="134"/>
      <c r="H421" s="134"/>
    </row>
    <row r="422" spans="7:8" x14ac:dyDescent="0.25">
      <c r="G422" s="134"/>
      <c r="H422" s="134"/>
    </row>
    <row r="423" spans="7:8" x14ac:dyDescent="0.25">
      <c r="G423" s="134"/>
      <c r="H423" s="134"/>
    </row>
    <row r="424" spans="7:8" x14ac:dyDescent="0.25">
      <c r="G424" s="134"/>
      <c r="H424" s="134"/>
    </row>
    <row r="425" spans="7:8" x14ac:dyDescent="0.25">
      <c r="G425" s="134"/>
      <c r="H425" s="134"/>
    </row>
    <row r="426" spans="7:8" x14ac:dyDescent="0.25">
      <c r="G426" s="134"/>
      <c r="H426" s="134"/>
    </row>
    <row r="427" spans="7:8" x14ac:dyDescent="0.25">
      <c r="G427" s="134"/>
      <c r="H427" s="134"/>
    </row>
    <row r="428" spans="7:8" x14ac:dyDescent="0.25">
      <c r="G428" s="134"/>
      <c r="H428" s="134"/>
    </row>
    <row r="429" spans="7:8" x14ac:dyDescent="0.25">
      <c r="G429" s="134"/>
      <c r="H429" s="134"/>
    </row>
    <row r="430" spans="7:8" x14ac:dyDescent="0.25">
      <c r="G430" s="134"/>
      <c r="H430" s="134"/>
    </row>
    <row r="431" spans="7:8" x14ac:dyDescent="0.25">
      <c r="G431" s="134"/>
      <c r="H431" s="134"/>
    </row>
    <row r="432" spans="7:8" x14ac:dyDescent="0.25">
      <c r="G432" s="134"/>
      <c r="H432" s="134"/>
    </row>
    <row r="433" spans="7:8" x14ac:dyDescent="0.25">
      <c r="G433" s="134"/>
      <c r="H433" s="134"/>
    </row>
    <row r="434" spans="7:8" x14ac:dyDescent="0.25">
      <c r="G434" s="134"/>
      <c r="H434" s="134"/>
    </row>
    <row r="435" spans="7:8" x14ac:dyDescent="0.25">
      <c r="G435" s="134"/>
      <c r="H435" s="134"/>
    </row>
    <row r="436" spans="7:8" x14ac:dyDescent="0.25">
      <c r="G436" s="134"/>
      <c r="H436" s="134"/>
    </row>
    <row r="437" spans="7:8" x14ac:dyDescent="0.25">
      <c r="G437" s="134"/>
      <c r="H437" s="134"/>
    </row>
    <row r="438" spans="7:8" x14ac:dyDescent="0.25">
      <c r="G438" s="134"/>
      <c r="H438" s="134"/>
    </row>
    <row r="439" spans="7:8" x14ac:dyDescent="0.25">
      <c r="G439" s="134"/>
      <c r="H439" s="134"/>
    </row>
    <row r="440" spans="7:8" x14ac:dyDescent="0.25">
      <c r="G440" s="134"/>
      <c r="H440" s="134"/>
    </row>
    <row r="441" spans="7:8" x14ac:dyDescent="0.25">
      <c r="G441" s="134"/>
      <c r="H441" s="134"/>
    </row>
    <row r="442" spans="7:8" x14ac:dyDescent="0.25">
      <c r="G442" s="134"/>
      <c r="H442" s="134"/>
    </row>
    <row r="443" spans="7:8" x14ac:dyDescent="0.25">
      <c r="G443" s="134"/>
      <c r="H443" s="134"/>
    </row>
    <row r="444" spans="7:8" x14ac:dyDescent="0.25">
      <c r="G444" s="134"/>
      <c r="H444" s="134"/>
    </row>
    <row r="445" spans="7:8" x14ac:dyDescent="0.25">
      <c r="G445" s="134"/>
      <c r="H445" s="134"/>
    </row>
    <row r="446" spans="7:8" x14ac:dyDescent="0.25">
      <c r="G446" s="134"/>
      <c r="H446" s="134"/>
    </row>
    <row r="447" spans="7:8" x14ac:dyDescent="0.25">
      <c r="G447" s="134"/>
      <c r="H447" s="134"/>
    </row>
    <row r="448" spans="7:8" x14ac:dyDescent="0.25">
      <c r="G448" s="134"/>
      <c r="H448" s="134"/>
    </row>
    <row r="449" spans="7:8" x14ac:dyDescent="0.25">
      <c r="G449" s="134"/>
      <c r="H449" s="134"/>
    </row>
    <row r="450" spans="7:8" x14ac:dyDescent="0.25">
      <c r="G450" s="134"/>
      <c r="H450" s="134"/>
    </row>
    <row r="451" spans="7:8" x14ac:dyDescent="0.25">
      <c r="G451" s="134"/>
      <c r="H451" s="134"/>
    </row>
    <row r="452" spans="7:8" x14ac:dyDescent="0.25">
      <c r="G452" s="134"/>
      <c r="H452" s="134"/>
    </row>
    <row r="453" spans="7:8" x14ac:dyDescent="0.25">
      <c r="G453" s="134"/>
      <c r="H453" s="134"/>
    </row>
    <row r="454" spans="7:8" x14ac:dyDescent="0.25">
      <c r="G454" s="134"/>
      <c r="H454" s="134"/>
    </row>
    <row r="455" spans="7:8" x14ac:dyDescent="0.25">
      <c r="G455" s="134"/>
      <c r="H455" s="134"/>
    </row>
    <row r="456" spans="7:8" x14ac:dyDescent="0.25">
      <c r="G456" s="134"/>
      <c r="H456" s="134"/>
    </row>
    <row r="457" spans="7:8" x14ac:dyDescent="0.25">
      <c r="G457" s="134"/>
      <c r="H457" s="134"/>
    </row>
    <row r="458" spans="7:8" x14ac:dyDescent="0.25">
      <c r="G458" s="134"/>
      <c r="H458" s="134"/>
    </row>
    <row r="459" spans="7:8" x14ac:dyDescent="0.25">
      <c r="G459" s="134"/>
      <c r="H459" s="134"/>
    </row>
    <row r="460" spans="7:8" x14ac:dyDescent="0.25">
      <c r="G460" s="134"/>
      <c r="H460" s="134"/>
    </row>
    <row r="461" spans="7:8" x14ac:dyDescent="0.25">
      <c r="G461" s="134"/>
      <c r="H461" s="134"/>
    </row>
    <row r="462" spans="7:8" x14ac:dyDescent="0.25">
      <c r="G462" s="134"/>
      <c r="H462" s="134"/>
    </row>
    <row r="463" spans="7:8" x14ac:dyDescent="0.25">
      <c r="G463" s="134"/>
      <c r="H463" s="134"/>
    </row>
    <row r="464" spans="7:8" x14ac:dyDescent="0.25">
      <c r="G464" s="134"/>
      <c r="H464" s="134"/>
    </row>
    <row r="465" spans="7:8" x14ac:dyDescent="0.25">
      <c r="G465" s="134"/>
      <c r="H465" s="134"/>
    </row>
    <row r="466" spans="7:8" x14ac:dyDescent="0.25">
      <c r="G466" s="134"/>
      <c r="H466" s="134"/>
    </row>
    <row r="467" spans="7:8" x14ac:dyDescent="0.25">
      <c r="G467" s="134"/>
      <c r="H467" s="134"/>
    </row>
    <row r="468" spans="7:8" x14ac:dyDescent="0.25">
      <c r="G468" s="134"/>
      <c r="H468" s="134"/>
    </row>
    <row r="469" spans="7:8" x14ac:dyDescent="0.25">
      <c r="G469" s="134"/>
      <c r="H469" s="134"/>
    </row>
    <row r="470" spans="7:8" x14ac:dyDescent="0.25">
      <c r="G470" s="134"/>
      <c r="H470" s="134"/>
    </row>
    <row r="471" spans="7:8" x14ac:dyDescent="0.25">
      <c r="G471" s="134"/>
      <c r="H471" s="134"/>
    </row>
    <row r="472" spans="7:8" x14ac:dyDescent="0.25">
      <c r="G472" s="134"/>
      <c r="H472" s="134"/>
    </row>
    <row r="473" spans="7:8" x14ac:dyDescent="0.25">
      <c r="G473" s="134"/>
      <c r="H473" s="134"/>
    </row>
    <row r="474" spans="7:8" x14ac:dyDescent="0.25">
      <c r="G474" s="134"/>
      <c r="H474" s="134"/>
    </row>
    <row r="475" spans="7:8" x14ac:dyDescent="0.25">
      <c r="G475" s="134"/>
      <c r="H475" s="134"/>
    </row>
    <row r="476" spans="7:8" x14ac:dyDescent="0.25">
      <c r="G476" s="134"/>
      <c r="H476" s="134"/>
    </row>
    <row r="477" spans="7:8" x14ac:dyDescent="0.25">
      <c r="G477" s="134"/>
      <c r="H477" s="134"/>
    </row>
    <row r="478" spans="7:8" x14ac:dyDescent="0.25">
      <c r="G478" s="134"/>
      <c r="H478" s="134"/>
    </row>
    <row r="479" spans="7:8" x14ac:dyDescent="0.25">
      <c r="G479" s="134"/>
      <c r="H479" s="134"/>
    </row>
    <row r="480" spans="7:8" x14ac:dyDescent="0.25">
      <c r="G480" s="134"/>
      <c r="H480" s="134"/>
    </row>
    <row r="481" spans="7:8" x14ac:dyDescent="0.25">
      <c r="G481" s="134"/>
      <c r="H481" s="134"/>
    </row>
    <row r="482" spans="7:8" x14ac:dyDescent="0.25">
      <c r="G482" s="134"/>
      <c r="H482" s="134"/>
    </row>
    <row r="483" spans="7:8" x14ac:dyDescent="0.25">
      <c r="G483" s="134"/>
      <c r="H483" s="134"/>
    </row>
    <row r="484" spans="7:8" x14ac:dyDescent="0.25">
      <c r="G484" s="134"/>
      <c r="H484" s="134"/>
    </row>
    <row r="485" spans="7:8" x14ac:dyDescent="0.25">
      <c r="G485" s="134"/>
      <c r="H485" s="134"/>
    </row>
    <row r="486" spans="7:8" x14ac:dyDescent="0.25">
      <c r="G486" s="134"/>
      <c r="H486" s="134"/>
    </row>
    <row r="487" spans="7:8" x14ac:dyDescent="0.25">
      <c r="G487" s="134"/>
      <c r="H487" s="134"/>
    </row>
    <row r="488" spans="7:8" x14ac:dyDescent="0.25">
      <c r="G488" s="134"/>
      <c r="H488" s="134"/>
    </row>
    <row r="489" spans="7:8" x14ac:dyDescent="0.25">
      <c r="G489" s="134"/>
      <c r="H489" s="134"/>
    </row>
    <row r="490" spans="7:8" x14ac:dyDescent="0.25">
      <c r="G490" s="134"/>
      <c r="H490" s="134"/>
    </row>
    <row r="491" spans="7:8" x14ac:dyDescent="0.25">
      <c r="G491" s="134"/>
      <c r="H491" s="134"/>
    </row>
    <row r="492" spans="7:8" x14ac:dyDescent="0.25">
      <c r="G492" s="134"/>
      <c r="H492" s="134"/>
    </row>
    <row r="493" spans="7:8" x14ac:dyDescent="0.25">
      <c r="G493" s="134"/>
      <c r="H493" s="134"/>
    </row>
    <row r="494" spans="7:8" x14ac:dyDescent="0.25">
      <c r="G494" s="134"/>
      <c r="H494" s="134"/>
    </row>
    <row r="495" spans="7:8" x14ac:dyDescent="0.25">
      <c r="G495" s="134"/>
      <c r="H495" s="134"/>
    </row>
    <row r="496" spans="7:8" x14ac:dyDescent="0.25">
      <c r="G496" s="134"/>
      <c r="H496" s="134"/>
    </row>
    <row r="497" spans="7:8" x14ac:dyDescent="0.25">
      <c r="G497" s="134"/>
      <c r="H497" s="134"/>
    </row>
    <row r="498" spans="7:8" x14ac:dyDescent="0.25">
      <c r="G498" s="134"/>
      <c r="H498" s="134"/>
    </row>
    <row r="499" spans="7:8" x14ac:dyDescent="0.25">
      <c r="G499" s="134"/>
      <c r="H499" s="134"/>
    </row>
    <row r="500" spans="7:8" x14ac:dyDescent="0.25">
      <c r="G500" s="134"/>
      <c r="H500" s="134"/>
    </row>
    <row r="501" spans="7:8" x14ac:dyDescent="0.25">
      <c r="G501" s="134"/>
      <c r="H501" s="134"/>
    </row>
    <row r="502" spans="7:8" x14ac:dyDescent="0.25">
      <c r="G502" s="134"/>
      <c r="H502" s="134"/>
    </row>
    <row r="503" spans="7:8" x14ac:dyDescent="0.25">
      <c r="G503" s="134"/>
      <c r="H503" s="134"/>
    </row>
    <row r="504" spans="7:8" x14ac:dyDescent="0.25">
      <c r="G504" s="134"/>
      <c r="H504" s="134"/>
    </row>
    <row r="505" spans="7:8" x14ac:dyDescent="0.25">
      <c r="G505" s="134"/>
      <c r="H505" s="134"/>
    </row>
    <row r="506" spans="7:8" x14ac:dyDescent="0.25">
      <c r="G506" s="134"/>
      <c r="H506" s="134"/>
    </row>
    <row r="507" spans="7:8" x14ac:dyDescent="0.25">
      <c r="G507" s="134"/>
      <c r="H507" s="134"/>
    </row>
    <row r="508" spans="7:8" x14ac:dyDescent="0.25">
      <c r="G508" s="134"/>
      <c r="H508" s="134"/>
    </row>
    <row r="509" spans="7:8" x14ac:dyDescent="0.25">
      <c r="G509" s="134"/>
      <c r="H509" s="134"/>
    </row>
    <row r="510" spans="7:8" x14ac:dyDescent="0.25">
      <c r="G510" s="134"/>
      <c r="H510" s="134"/>
    </row>
    <row r="511" spans="7:8" x14ac:dyDescent="0.25">
      <c r="G511" s="134"/>
      <c r="H511" s="134"/>
    </row>
    <row r="512" spans="7:8" x14ac:dyDescent="0.25">
      <c r="G512" s="134"/>
      <c r="H512" s="134"/>
    </row>
    <row r="513" spans="7:8" x14ac:dyDescent="0.25">
      <c r="G513" s="134"/>
      <c r="H513" s="134"/>
    </row>
    <row r="514" spans="7:8" x14ac:dyDescent="0.25">
      <c r="G514" s="134"/>
      <c r="H514" s="134"/>
    </row>
    <row r="515" spans="7:8" x14ac:dyDescent="0.25">
      <c r="G515" s="134"/>
      <c r="H515" s="134"/>
    </row>
    <row r="516" spans="7:8" x14ac:dyDescent="0.25">
      <c r="G516" s="134"/>
      <c r="H516" s="134"/>
    </row>
    <row r="517" spans="7:8" x14ac:dyDescent="0.25">
      <c r="G517" s="134"/>
      <c r="H517" s="134"/>
    </row>
    <row r="518" spans="7:8" x14ac:dyDescent="0.25">
      <c r="G518" s="134"/>
      <c r="H518" s="134"/>
    </row>
    <row r="519" spans="7:8" x14ac:dyDescent="0.25">
      <c r="G519" s="134"/>
      <c r="H519" s="134"/>
    </row>
    <row r="520" spans="7:8" x14ac:dyDescent="0.25">
      <c r="G520" s="134"/>
      <c r="H520" s="134"/>
    </row>
    <row r="521" spans="7:8" x14ac:dyDescent="0.25">
      <c r="G521" s="134"/>
      <c r="H521" s="134"/>
    </row>
    <row r="522" spans="7:8" x14ac:dyDescent="0.25">
      <c r="G522" s="134"/>
      <c r="H522" s="134"/>
    </row>
    <row r="523" spans="7:8" x14ac:dyDescent="0.25">
      <c r="G523" s="134"/>
      <c r="H523" s="134"/>
    </row>
    <row r="524" spans="7:8" x14ac:dyDescent="0.25">
      <c r="G524" s="134"/>
      <c r="H524" s="134"/>
    </row>
    <row r="525" spans="7:8" x14ac:dyDescent="0.25">
      <c r="G525" s="134"/>
      <c r="H525" s="134"/>
    </row>
    <row r="526" spans="7:8" x14ac:dyDescent="0.25">
      <c r="G526" s="134"/>
      <c r="H526" s="134"/>
    </row>
    <row r="527" spans="7:8" x14ac:dyDescent="0.25">
      <c r="G527" s="134"/>
      <c r="H527" s="134"/>
    </row>
    <row r="528" spans="7:8" x14ac:dyDescent="0.25">
      <c r="G528" s="134"/>
      <c r="H528" s="134"/>
    </row>
    <row r="529" spans="7:8" x14ac:dyDescent="0.25">
      <c r="G529" s="134"/>
      <c r="H529" s="134"/>
    </row>
    <row r="530" spans="7:8" x14ac:dyDescent="0.25">
      <c r="G530" s="134"/>
      <c r="H530" s="134"/>
    </row>
    <row r="531" spans="7:8" x14ac:dyDescent="0.25">
      <c r="G531" s="134"/>
      <c r="H531" s="134"/>
    </row>
    <row r="532" spans="7:8" x14ac:dyDescent="0.25">
      <c r="G532" s="134"/>
      <c r="H532" s="134"/>
    </row>
    <row r="533" spans="7:8" x14ac:dyDescent="0.25">
      <c r="G533" s="134"/>
      <c r="H533" s="134"/>
    </row>
    <row r="534" spans="7:8" x14ac:dyDescent="0.25">
      <c r="G534" s="134"/>
      <c r="H534" s="134"/>
    </row>
    <row r="535" spans="7:8" x14ac:dyDescent="0.25">
      <c r="G535" s="134"/>
      <c r="H535" s="134"/>
    </row>
    <row r="536" spans="7:8" x14ac:dyDescent="0.25">
      <c r="G536" s="134"/>
      <c r="H536" s="134"/>
    </row>
    <row r="537" spans="7:8" x14ac:dyDescent="0.25">
      <c r="G537" s="134"/>
      <c r="H537" s="134"/>
    </row>
    <row r="538" spans="7:8" x14ac:dyDescent="0.25">
      <c r="G538" s="134"/>
      <c r="H538" s="134"/>
    </row>
    <row r="539" spans="7:8" x14ac:dyDescent="0.25">
      <c r="G539" s="134"/>
      <c r="H539" s="134"/>
    </row>
    <row r="540" spans="7:8" x14ac:dyDescent="0.25">
      <c r="G540" s="134"/>
      <c r="H540" s="134"/>
    </row>
    <row r="541" spans="7:8" x14ac:dyDescent="0.25">
      <c r="G541" s="134"/>
      <c r="H541" s="134"/>
    </row>
    <row r="542" spans="7:8" x14ac:dyDescent="0.25">
      <c r="G542" s="134"/>
      <c r="H542" s="134"/>
    </row>
    <row r="543" spans="7:8" x14ac:dyDescent="0.25">
      <c r="G543" s="134"/>
      <c r="H543" s="134"/>
    </row>
    <row r="544" spans="7:8" x14ac:dyDescent="0.25">
      <c r="G544" s="134"/>
      <c r="H544" s="134"/>
    </row>
    <row r="545" spans="7:8" x14ac:dyDescent="0.25">
      <c r="G545" s="134"/>
      <c r="H545" s="134"/>
    </row>
    <row r="546" spans="7:8" x14ac:dyDescent="0.25">
      <c r="G546" s="134"/>
      <c r="H546" s="134"/>
    </row>
    <row r="547" spans="7:8" x14ac:dyDescent="0.25">
      <c r="G547" s="134"/>
      <c r="H547" s="134"/>
    </row>
    <row r="548" spans="7:8" x14ac:dyDescent="0.25">
      <c r="G548" s="134"/>
      <c r="H548" s="134"/>
    </row>
    <row r="549" spans="7:8" x14ac:dyDescent="0.25">
      <c r="G549" s="134"/>
      <c r="H549" s="134"/>
    </row>
    <row r="550" spans="7:8" x14ac:dyDescent="0.25">
      <c r="G550" s="134"/>
      <c r="H550" s="134"/>
    </row>
    <row r="551" spans="7:8" x14ac:dyDescent="0.25">
      <c r="G551" s="134"/>
      <c r="H551" s="134"/>
    </row>
    <row r="552" spans="7:8" x14ac:dyDescent="0.25">
      <c r="G552" s="134"/>
      <c r="H552" s="134"/>
    </row>
    <row r="553" spans="7:8" x14ac:dyDescent="0.25">
      <c r="G553" s="134"/>
      <c r="H553" s="134"/>
    </row>
    <row r="554" spans="7:8" x14ac:dyDescent="0.25">
      <c r="G554" s="134"/>
      <c r="H554" s="134"/>
    </row>
    <row r="555" spans="7:8" x14ac:dyDescent="0.25">
      <c r="G555" s="134"/>
      <c r="H555" s="134"/>
    </row>
    <row r="556" spans="7:8" x14ac:dyDescent="0.25">
      <c r="G556" s="134"/>
      <c r="H556" s="134"/>
    </row>
    <row r="557" spans="7:8" x14ac:dyDescent="0.25">
      <c r="G557" s="134"/>
      <c r="H557" s="134"/>
    </row>
    <row r="558" spans="7:8" x14ac:dyDescent="0.25">
      <c r="G558" s="134"/>
      <c r="H558" s="134"/>
    </row>
    <row r="559" spans="7:8" x14ac:dyDescent="0.25">
      <c r="G559" s="134"/>
      <c r="H559" s="134"/>
    </row>
    <row r="560" spans="7:8" x14ac:dyDescent="0.25">
      <c r="G560" s="134"/>
      <c r="H560" s="134"/>
    </row>
    <row r="561" spans="7:8" x14ac:dyDescent="0.25">
      <c r="G561" s="134"/>
      <c r="H561" s="134"/>
    </row>
    <row r="562" spans="7:8" x14ac:dyDescent="0.25">
      <c r="G562" s="134"/>
      <c r="H562" s="134"/>
    </row>
    <row r="563" spans="7:8" x14ac:dyDescent="0.25">
      <c r="G563" s="134"/>
      <c r="H563" s="134"/>
    </row>
    <row r="564" spans="7:8" x14ac:dyDescent="0.25">
      <c r="G564" s="134"/>
      <c r="H564" s="134"/>
    </row>
    <row r="565" spans="7:8" x14ac:dyDescent="0.25">
      <c r="G565" s="134"/>
      <c r="H565" s="134"/>
    </row>
    <row r="566" spans="7:8" x14ac:dyDescent="0.25">
      <c r="G566" s="134"/>
      <c r="H566" s="134"/>
    </row>
    <row r="567" spans="7:8" x14ac:dyDescent="0.25">
      <c r="G567" s="134"/>
      <c r="H567" s="134"/>
    </row>
    <row r="568" spans="7:8" x14ac:dyDescent="0.25">
      <c r="G568" s="134"/>
      <c r="H568" s="134"/>
    </row>
    <row r="569" spans="7:8" x14ac:dyDescent="0.25">
      <c r="G569" s="134"/>
      <c r="H569" s="134"/>
    </row>
    <row r="570" spans="7:8" x14ac:dyDescent="0.25">
      <c r="G570" s="134"/>
      <c r="H570" s="134"/>
    </row>
    <row r="571" spans="7:8" x14ac:dyDescent="0.25">
      <c r="G571" s="134"/>
      <c r="H571" s="134"/>
    </row>
    <row r="572" spans="7:8" x14ac:dyDescent="0.25">
      <c r="G572" s="134"/>
      <c r="H572" s="134"/>
    </row>
    <row r="573" spans="7:8" x14ac:dyDescent="0.25">
      <c r="G573" s="134"/>
      <c r="H573" s="134"/>
    </row>
    <row r="574" spans="7:8" x14ac:dyDescent="0.25">
      <c r="G574" s="134"/>
      <c r="H574" s="134"/>
    </row>
    <row r="575" spans="7:8" x14ac:dyDescent="0.25">
      <c r="G575" s="134"/>
      <c r="H575" s="134"/>
    </row>
    <row r="576" spans="7:8" x14ac:dyDescent="0.25">
      <c r="G576" s="134"/>
      <c r="H576" s="134"/>
    </row>
    <row r="577" spans="7:8" x14ac:dyDescent="0.25">
      <c r="G577" s="134"/>
      <c r="H577" s="134"/>
    </row>
    <row r="578" spans="7:8" x14ac:dyDescent="0.25">
      <c r="G578" s="134"/>
      <c r="H578" s="134"/>
    </row>
    <row r="579" spans="7:8" x14ac:dyDescent="0.25">
      <c r="G579" s="134"/>
      <c r="H579" s="134"/>
    </row>
    <row r="580" spans="7:8" x14ac:dyDescent="0.25">
      <c r="G580" s="134"/>
      <c r="H580" s="134"/>
    </row>
    <row r="581" spans="7:8" x14ac:dyDescent="0.25">
      <c r="G581" s="134"/>
      <c r="H581" s="134"/>
    </row>
    <row r="582" spans="7:8" x14ac:dyDescent="0.25">
      <c r="G582" s="134"/>
      <c r="H582" s="134"/>
    </row>
    <row r="583" spans="7:8" x14ac:dyDescent="0.25">
      <c r="G583" s="134"/>
      <c r="H583" s="134"/>
    </row>
    <row r="584" spans="7:8" x14ac:dyDescent="0.25">
      <c r="G584" s="134"/>
      <c r="H584" s="134"/>
    </row>
    <row r="585" spans="7:8" x14ac:dyDescent="0.25">
      <c r="G585" s="134"/>
      <c r="H585" s="134"/>
    </row>
    <row r="586" spans="7:8" x14ac:dyDescent="0.25">
      <c r="G586" s="134"/>
      <c r="H586" s="134"/>
    </row>
    <row r="587" spans="7:8" x14ac:dyDescent="0.25">
      <c r="G587" s="134"/>
      <c r="H587" s="134"/>
    </row>
    <row r="588" spans="7:8" x14ac:dyDescent="0.25">
      <c r="G588" s="134"/>
      <c r="H588" s="134"/>
    </row>
    <row r="589" spans="7:8" x14ac:dyDescent="0.25">
      <c r="G589" s="134"/>
      <c r="H589" s="134"/>
    </row>
    <row r="590" spans="7:8" x14ac:dyDescent="0.25">
      <c r="G590" s="134"/>
      <c r="H590" s="134"/>
    </row>
    <row r="591" spans="7:8" x14ac:dyDescent="0.25">
      <c r="G591" s="134"/>
      <c r="H591" s="134"/>
    </row>
    <row r="592" spans="7:8" x14ac:dyDescent="0.25">
      <c r="G592" s="134"/>
      <c r="H592" s="134"/>
    </row>
    <row r="593" spans="7:8" x14ac:dyDescent="0.25">
      <c r="G593" s="134"/>
      <c r="H593" s="134"/>
    </row>
    <row r="594" spans="7:8" x14ac:dyDescent="0.25">
      <c r="G594" s="134"/>
      <c r="H594" s="134"/>
    </row>
    <row r="595" spans="7:8" x14ac:dyDescent="0.25">
      <c r="G595" s="134"/>
      <c r="H595" s="134"/>
    </row>
    <row r="596" spans="7:8" x14ac:dyDescent="0.25">
      <c r="G596" s="134"/>
      <c r="H596" s="134"/>
    </row>
    <row r="597" spans="7:8" x14ac:dyDescent="0.25">
      <c r="G597" s="134"/>
      <c r="H597" s="134"/>
    </row>
    <row r="598" spans="7:8" x14ac:dyDescent="0.25">
      <c r="G598" s="134"/>
      <c r="H598" s="134"/>
    </row>
    <row r="599" spans="7:8" x14ac:dyDescent="0.25">
      <c r="G599" s="134"/>
      <c r="H599" s="134"/>
    </row>
    <row r="600" spans="7:8" x14ac:dyDescent="0.25">
      <c r="G600" s="134"/>
      <c r="H600" s="134"/>
    </row>
    <row r="601" spans="7:8" x14ac:dyDescent="0.25">
      <c r="G601" s="134"/>
      <c r="H601" s="134"/>
    </row>
    <row r="602" spans="7:8" x14ac:dyDescent="0.25">
      <c r="G602" s="134"/>
      <c r="H602" s="134"/>
    </row>
    <row r="603" spans="7:8" x14ac:dyDescent="0.25">
      <c r="G603" s="134"/>
      <c r="H603" s="134"/>
    </row>
    <row r="604" spans="7:8" x14ac:dyDescent="0.25">
      <c r="G604" s="134"/>
      <c r="H604" s="134"/>
    </row>
    <row r="605" spans="7:8" x14ac:dyDescent="0.25">
      <c r="G605" s="134"/>
      <c r="H605" s="134"/>
    </row>
    <row r="606" spans="7:8" x14ac:dyDescent="0.25">
      <c r="G606" s="134"/>
      <c r="H606" s="134"/>
    </row>
    <row r="607" spans="7:8" x14ac:dyDescent="0.25">
      <c r="G607" s="134"/>
      <c r="H607" s="134"/>
    </row>
    <row r="608" spans="7:8" x14ac:dyDescent="0.25">
      <c r="G608" s="134"/>
      <c r="H608" s="134"/>
    </row>
    <row r="609" spans="7:8" x14ac:dyDescent="0.25">
      <c r="G609" s="134"/>
      <c r="H609" s="134"/>
    </row>
    <row r="610" spans="7:8" x14ac:dyDescent="0.25">
      <c r="G610" s="134"/>
      <c r="H610" s="134"/>
    </row>
    <row r="611" spans="7:8" x14ac:dyDescent="0.25">
      <c r="G611" s="134"/>
      <c r="H611" s="134"/>
    </row>
    <row r="612" spans="7:8" x14ac:dyDescent="0.25">
      <c r="G612" s="134"/>
      <c r="H612" s="134"/>
    </row>
    <row r="613" spans="7:8" x14ac:dyDescent="0.25">
      <c r="G613" s="134"/>
      <c r="H613" s="134"/>
    </row>
    <row r="614" spans="7:8" x14ac:dyDescent="0.25">
      <c r="G614" s="134"/>
      <c r="H614" s="134"/>
    </row>
    <row r="615" spans="7:8" x14ac:dyDescent="0.25">
      <c r="G615" s="134"/>
      <c r="H615" s="134"/>
    </row>
    <row r="616" spans="7:8" x14ac:dyDescent="0.25">
      <c r="G616" s="134"/>
      <c r="H616" s="134"/>
    </row>
    <row r="617" spans="7:8" x14ac:dyDescent="0.25">
      <c r="G617" s="134"/>
      <c r="H617" s="134"/>
    </row>
    <row r="618" spans="7:8" x14ac:dyDescent="0.25">
      <c r="G618" s="134"/>
      <c r="H618" s="134"/>
    </row>
    <row r="619" spans="7:8" x14ac:dyDescent="0.25">
      <c r="G619" s="134"/>
      <c r="H619" s="134"/>
    </row>
    <row r="620" spans="7:8" x14ac:dyDescent="0.25">
      <c r="G620" s="134"/>
      <c r="H620" s="134"/>
    </row>
    <row r="621" spans="7:8" x14ac:dyDescent="0.25">
      <c r="G621" s="134"/>
      <c r="H621" s="134"/>
    </row>
    <row r="622" spans="7:8" x14ac:dyDescent="0.25">
      <c r="G622" s="134"/>
      <c r="H622" s="134"/>
    </row>
    <row r="623" spans="7:8" x14ac:dyDescent="0.25">
      <c r="G623" s="134"/>
      <c r="H623" s="134"/>
    </row>
    <row r="624" spans="7:8" x14ac:dyDescent="0.25">
      <c r="G624" s="134"/>
      <c r="H624" s="134"/>
    </row>
    <row r="625" spans="7:8" x14ac:dyDescent="0.25">
      <c r="G625" s="134"/>
      <c r="H625" s="134"/>
    </row>
    <row r="626" spans="7:8" x14ac:dyDescent="0.25">
      <c r="G626" s="134"/>
      <c r="H626" s="134"/>
    </row>
    <row r="627" spans="7:8" x14ac:dyDescent="0.25">
      <c r="G627" s="134"/>
      <c r="H627" s="134"/>
    </row>
    <row r="628" spans="7:8" x14ac:dyDescent="0.25">
      <c r="G628" s="134"/>
      <c r="H628" s="134"/>
    </row>
    <row r="629" spans="7:8" x14ac:dyDescent="0.25">
      <c r="G629" s="134"/>
      <c r="H629" s="134"/>
    </row>
    <row r="630" spans="7:8" x14ac:dyDescent="0.25">
      <c r="G630" s="134"/>
      <c r="H630" s="134"/>
    </row>
    <row r="631" spans="7:8" x14ac:dyDescent="0.25">
      <c r="G631" s="134"/>
      <c r="H631" s="134"/>
    </row>
    <row r="632" spans="7:8" x14ac:dyDescent="0.25">
      <c r="G632" s="134"/>
      <c r="H632" s="134"/>
    </row>
    <row r="633" spans="7:8" x14ac:dyDescent="0.25">
      <c r="G633" s="134"/>
      <c r="H633" s="134"/>
    </row>
    <row r="634" spans="7:8" x14ac:dyDescent="0.25">
      <c r="G634" s="134"/>
      <c r="H634" s="134"/>
    </row>
    <row r="635" spans="7:8" x14ac:dyDescent="0.25">
      <c r="G635" s="134"/>
      <c r="H635" s="134"/>
    </row>
    <row r="636" spans="7:8" x14ac:dyDescent="0.25">
      <c r="G636" s="134"/>
      <c r="H636" s="134"/>
    </row>
    <row r="637" spans="7:8" x14ac:dyDescent="0.25">
      <c r="G637" s="134"/>
      <c r="H637" s="134"/>
    </row>
    <row r="638" spans="7:8" x14ac:dyDescent="0.25">
      <c r="G638" s="134"/>
      <c r="H638" s="134"/>
    </row>
    <row r="639" spans="7:8" x14ac:dyDescent="0.25">
      <c r="G639" s="134"/>
      <c r="H639" s="134"/>
    </row>
    <row r="640" spans="7:8" x14ac:dyDescent="0.25">
      <c r="G640" s="134"/>
      <c r="H640" s="134"/>
    </row>
    <row r="641" spans="7:8" x14ac:dyDescent="0.25">
      <c r="G641" s="134"/>
      <c r="H641" s="134"/>
    </row>
    <row r="642" spans="7:8" x14ac:dyDescent="0.25">
      <c r="G642" s="134"/>
      <c r="H642" s="134"/>
    </row>
    <row r="643" spans="7:8" x14ac:dyDescent="0.25">
      <c r="G643" s="134"/>
      <c r="H643" s="134"/>
    </row>
    <row r="644" spans="7:8" x14ac:dyDescent="0.25">
      <c r="G644" s="134"/>
      <c r="H644" s="134"/>
    </row>
    <row r="645" spans="7:8" x14ac:dyDescent="0.25">
      <c r="G645" s="134"/>
      <c r="H645" s="134"/>
    </row>
    <row r="646" spans="7:8" x14ac:dyDescent="0.25">
      <c r="G646" s="134"/>
      <c r="H646" s="134"/>
    </row>
    <row r="647" spans="7:8" x14ac:dyDescent="0.25">
      <c r="G647" s="134"/>
      <c r="H647" s="134"/>
    </row>
    <row r="648" spans="7:8" x14ac:dyDescent="0.25">
      <c r="G648" s="134"/>
      <c r="H648" s="134"/>
    </row>
    <row r="649" spans="7:8" x14ac:dyDescent="0.25">
      <c r="G649" s="134"/>
      <c r="H649" s="134"/>
    </row>
    <row r="650" spans="7:8" x14ac:dyDescent="0.25">
      <c r="G650" s="134"/>
      <c r="H650" s="134"/>
    </row>
    <row r="651" spans="7:8" x14ac:dyDescent="0.25">
      <c r="G651" s="134"/>
      <c r="H651" s="134"/>
    </row>
    <row r="652" spans="7:8" x14ac:dyDescent="0.25">
      <c r="G652" s="134"/>
      <c r="H652" s="134"/>
    </row>
    <row r="653" spans="7:8" x14ac:dyDescent="0.25">
      <c r="G653" s="134"/>
      <c r="H653" s="134"/>
    </row>
    <row r="654" spans="7:8" x14ac:dyDescent="0.25">
      <c r="G654" s="134"/>
      <c r="H654" s="134"/>
    </row>
    <row r="655" spans="7:8" x14ac:dyDescent="0.25">
      <c r="G655" s="134"/>
      <c r="H655" s="134"/>
    </row>
    <row r="656" spans="7:8" x14ac:dyDescent="0.25">
      <c r="G656" s="134"/>
      <c r="H656" s="134"/>
    </row>
    <row r="657" spans="7:8" x14ac:dyDescent="0.25">
      <c r="G657" s="134"/>
      <c r="H657" s="134"/>
    </row>
    <row r="658" spans="7:8" x14ac:dyDescent="0.25">
      <c r="G658" s="134"/>
      <c r="H658" s="134"/>
    </row>
    <row r="659" spans="7:8" x14ac:dyDescent="0.25">
      <c r="G659" s="134"/>
      <c r="H659" s="134"/>
    </row>
    <row r="660" spans="7:8" x14ac:dyDescent="0.25">
      <c r="G660" s="134"/>
      <c r="H660" s="134"/>
    </row>
    <row r="661" spans="7:8" x14ac:dyDescent="0.25">
      <c r="G661" s="134"/>
      <c r="H661" s="134"/>
    </row>
    <row r="662" spans="7:8" x14ac:dyDescent="0.25">
      <c r="G662" s="134"/>
      <c r="H662" s="134"/>
    </row>
    <row r="663" spans="7:8" x14ac:dyDescent="0.25">
      <c r="G663" s="134"/>
      <c r="H663" s="134"/>
    </row>
    <row r="664" spans="7:8" x14ac:dyDescent="0.25">
      <c r="G664" s="134"/>
      <c r="H664" s="134"/>
    </row>
    <row r="665" spans="7:8" x14ac:dyDescent="0.25">
      <c r="G665" s="134"/>
      <c r="H665" s="134"/>
    </row>
    <row r="666" spans="7:8" x14ac:dyDescent="0.25">
      <c r="G666" s="134"/>
      <c r="H666" s="134"/>
    </row>
    <row r="667" spans="7:8" x14ac:dyDescent="0.25">
      <c r="G667" s="134"/>
      <c r="H667" s="134"/>
    </row>
    <row r="668" spans="7:8" x14ac:dyDescent="0.25">
      <c r="G668" s="134"/>
      <c r="H668" s="134"/>
    </row>
    <row r="669" spans="7:8" x14ac:dyDescent="0.25">
      <c r="G669" s="134"/>
      <c r="H669" s="134"/>
    </row>
    <row r="670" spans="7:8" x14ac:dyDescent="0.25">
      <c r="G670" s="134"/>
      <c r="H670" s="134"/>
    </row>
    <row r="671" spans="7:8" x14ac:dyDescent="0.25">
      <c r="G671" s="134"/>
      <c r="H671" s="134"/>
    </row>
    <row r="672" spans="7:8" x14ac:dyDescent="0.25">
      <c r="G672" s="134"/>
      <c r="H672" s="134"/>
    </row>
    <row r="673" spans="7:8" x14ac:dyDescent="0.25">
      <c r="G673" s="134"/>
      <c r="H673" s="134"/>
    </row>
    <row r="674" spans="7:8" x14ac:dyDescent="0.25">
      <c r="G674" s="134"/>
      <c r="H674" s="134"/>
    </row>
    <row r="675" spans="7:8" x14ac:dyDescent="0.25">
      <c r="G675" s="134"/>
      <c r="H675" s="134"/>
    </row>
    <row r="676" spans="7:8" x14ac:dyDescent="0.25">
      <c r="G676" s="134"/>
      <c r="H676" s="134"/>
    </row>
    <row r="677" spans="7:8" x14ac:dyDescent="0.25">
      <c r="G677" s="134"/>
      <c r="H677" s="134"/>
    </row>
    <row r="678" spans="7:8" x14ac:dyDescent="0.25">
      <c r="G678" s="134"/>
      <c r="H678" s="134"/>
    </row>
    <row r="679" spans="7:8" x14ac:dyDescent="0.25">
      <c r="G679" s="134"/>
      <c r="H679" s="134"/>
    </row>
    <row r="680" spans="7:8" x14ac:dyDescent="0.25">
      <c r="G680" s="134"/>
      <c r="H680" s="134"/>
    </row>
    <row r="681" spans="7:8" x14ac:dyDescent="0.25">
      <c r="G681" s="134"/>
      <c r="H681" s="134"/>
    </row>
    <row r="682" spans="7:8" x14ac:dyDescent="0.25">
      <c r="G682" s="134"/>
      <c r="H682" s="134"/>
    </row>
    <row r="683" spans="7:8" x14ac:dyDescent="0.25">
      <c r="G683" s="134"/>
      <c r="H683" s="134"/>
    </row>
    <row r="684" spans="7:8" x14ac:dyDescent="0.25">
      <c r="G684" s="134"/>
      <c r="H684" s="134"/>
    </row>
    <row r="685" spans="7:8" x14ac:dyDescent="0.25">
      <c r="G685" s="134"/>
      <c r="H685" s="134"/>
    </row>
    <row r="686" spans="7:8" x14ac:dyDescent="0.25">
      <c r="G686" s="134"/>
      <c r="H686" s="134"/>
    </row>
    <row r="687" spans="7:8" x14ac:dyDescent="0.25">
      <c r="G687" s="134"/>
      <c r="H687" s="134"/>
    </row>
    <row r="688" spans="7:8" x14ac:dyDescent="0.25">
      <c r="G688" s="134"/>
      <c r="H688" s="134"/>
    </row>
    <row r="689" spans="7:8" x14ac:dyDescent="0.25">
      <c r="G689" s="134"/>
      <c r="H689" s="134"/>
    </row>
    <row r="690" spans="7:8" x14ac:dyDescent="0.25">
      <c r="G690" s="134"/>
      <c r="H690" s="134"/>
    </row>
    <row r="691" spans="7:8" x14ac:dyDescent="0.25">
      <c r="G691" s="134"/>
      <c r="H691" s="134"/>
    </row>
    <row r="692" spans="7:8" x14ac:dyDescent="0.25">
      <c r="G692" s="134"/>
      <c r="H692" s="134"/>
    </row>
    <row r="693" spans="7:8" x14ac:dyDescent="0.25">
      <c r="G693" s="134"/>
      <c r="H693" s="134"/>
    </row>
    <row r="694" spans="7:8" x14ac:dyDescent="0.25">
      <c r="G694" s="134"/>
      <c r="H694" s="134"/>
    </row>
    <row r="695" spans="7:8" x14ac:dyDescent="0.25">
      <c r="G695" s="134"/>
      <c r="H695" s="134"/>
    </row>
    <row r="696" spans="7:8" x14ac:dyDescent="0.25">
      <c r="G696" s="134"/>
      <c r="H696" s="134"/>
    </row>
    <row r="697" spans="7:8" x14ac:dyDescent="0.25">
      <c r="G697" s="134"/>
      <c r="H697" s="134"/>
    </row>
    <row r="698" spans="7:8" x14ac:dyDescent="0.25">
      <c r="G698" s="134"/>
      <c r="H698" s="134"/>
    </row>
    <row r="699" spans="7:8" x14ac:dyDescent="0.25">
      <c r="G699" s="134"/>
      <c r="H699" s="134"/>
    </row>
    <row r="700" spans="7:8" x14ac:dyDescent="0.25">
      <c r="G700" s="134"/>
      <c r="H700" s="134"/>
    </row>
    <row r="701" spans="7:8" x14ac:dyDescent="0.25">
      <c r="G701" s="134"/>
      <c r="H701" s="134"/>
    </row>
    <row r="702" spans="7:8" x14ac:dyDescent="0.25">
      <c r="G702" s="134"/>
      <c r="H702" s="134"/>
    </row>
    <row r="703" spans="7:8" x14ac:dyDescent="0.25">
      <c r="G703" s="134"/>
      <c r="H703" s="134"/>
    </row>
    <row r="704" spans="7:8" x14ac:dyDescent="0.25">
      <c r="G704" s="134"/>
      <c r="H704" s="134"/>
    </row>
    <row r="705" spans="7:8" x14ac:dyDescent="0.25">
      <c r="G705" s="134"/>
      <c r="H705" s="134"/>
    </row>
    <row r="706" spans="7:8" x14ac:dyDescent="0.25">
      <c r="G706" s="134"/>
      <c r="H706" s="134"/>
    </row>
    <row r="707" spans="7:8" x14ac:dyDescent="0.25">
      <c r="G707" s="134"/>
      <c r="H707" s="134"/>
    </row>
    <row r="708" spans="7:8" x14ac:dyDescent="0.25">
      <c r="G708" s="134"/>
      <c r="H708" s="134"/>
    </row>
    <row r="709" spans="7:8" x14ac:dyDescent="0.25">
      <c r="G709" s="134"/>
      <c r="H709" s="134"/>
    </row>
    <row r="710" spans="7:8" x14ac:dyDescent="0.25">
      <c r="G710" s="134"/>
      <c r="H710" s="134"/>
    </row>
    <row r="711" spans="7:8" x14ac:dyDescent="0.25">
      <c r="G711" s="134"/>
      <c r="H711" s="134"/>
    </row>
    <row r="712" spans="7:8" x14ac:dyDescent="0.25">
      <c r="G712" s="134"/>
      <c r="H712" s="134"/>
    </row>
    <row r="713" spans="7:8" x14ac:dyDescent="0.25">
      <c r="G713" s="134"/>
      <c r="H713" s="134"/>
    </row>
    <row r="714" spans="7:8" x14ac:dyDescent="0.25">
      <c r="G714" s="134"/>
      <c r="H714" s="134"/>
    </row>
    <row r="715" spans="7:8" x14ac:dyDescent="0.25">
      <c r="G715" s="134"/>
      <c r="H715" s="134"/>
    </row>
    <row r="716" spans="7:8" x14ac:dyDescent="0.25">
      <c r="G716" s="134"/>
      <c r="H716" s="134"/>
    </row>
    <row r="717" spans="7:8" x14ac:dyDescent="0.25">
      <c r="G717" s="134"/>
      <c r="H717" s="134"/>
    </row>
    <row r="718" spans="7:8" x14ac:dyDescent="0.25">
      <c r="G718" s="134"/>
      <c r="H718" s="134"/>
    </row>
    <row r="719" spans="7:8" x14ac:dyDescent="0.25">
      <c r="G719" s="134"/>
      <c r="H719" s="134"/>
    </row>
    <row r="720" spans="7:8" x14ac:dyDescent="0.25">
      <c r="G720" s="134"/>
      <c r="H720" s="134"/>
    </row>
    <row r="721" spans="7:8" x14ac:dyDescent="0.25">
      <c r="G721" s="134"/>
      <c r="H721" s="134"/>
    </row>
    <row r="722" spans="7:8" x14ac:dyDescent="0.25">
      <c r="G722" s="134"/>
      <c r="H722" s="134"/>
    </row>
    <row r="723" spans="7:8" x14ac:dyDescent="0.25">
      <c r="G723" s="134"/>
      <c r="H723" s="134"/>
    </row>
    <row r="724" spans="7:8" x14ac:dyDescent="0.25">
      <c r="G724" s="134"/>
      <c r="H724" s="134"/>
    </row>
    <row r="725" spans="7:8" x14ac:dyDescent="0.25">
      <c r="G725" s="134"/>
      <c r="H725" s="134"/>
    </row>
    <row r="726" spans="7:8" x14ac:dyDescent="0.25">
      <c r="G726" s="134"/>
      <c r="H726" s="134"/>
    </row>
    <row r="727" spans="7:8" x14ac:dyDescent="0.25">
      <c r="G727" s="134"/>
      <c r="H727" s="134"/>
    </row>
    <row r="728" spans="7:8" x14ac:dyDescent="0.25">
      <c r="G728" s="134"/>
      <c r="H728" s="134"/>
    </row>
    <row r="729" spans="7:8" x14ac:dyDescent="0.25">
      <c r="G729" s="134"/>
      <c r="H729" s="134"/>
    </row>
    <row r="730" spans="7:8" x14ac:dyDescent="0.25">
      <c r="G730" s="134"/>
      <c r="H730" s="134"/>
    </row>
    <row r="731" spans="7:8" x14ac:dyDescent="0.25">
      <c r="G731" s="134"/>
      <c r="H731" s="134"/>
    </row>
    <row r="732" spans="7:8" x14ac:dyDescent="0.25">
      <c r="G732" s="134"/>
      <c r="H732" s="134"/>
    </row>
    <row r="733" spans="7:8" x14ac:dyDescent="0.25">
      <c r="G733" s="134"/>
      <c r="H733" s="134"/>
    </row>
    <row r="734" spans="7:8" x14ac:dyDescent="0.25">
      <c r="G734" s="134"/>
      <c r="H734" s="134"/>
    </row>
    <row r="735" spans="7:8" x14ac:dyDescent="0.25">
      <c r="G735" s="134"/>
      <c r="H735" s="134"/>
    </row>
    <row r="736" spans="7:8" x14ac:dyDescent="0.25">
      <c r="G736" s="134"/>
      <c r="H736" s="134"/>
    </row>
    <row r="737" spans="7:8" x14ac:dyDescent="0.25">
      <c r="G737" s="134"/>
      <c r="H737" s="134"/>
    </row>
    <row r="738" spans="7:8" x14ac:dyDescent="0.25">
      <c r="G738" s="134"/>
      <c r="H738" s="134"/>
    </row>
    <row r="739" spans="7:8" x14ac:dyDescent="0.25">
      <c r="G739" s="134"/>
      <c r="H739" s="134"/>
    </row>
    <row r="740" spans="7:8" x14ac:dyDescent="0.25">
      <c r="G740" s="134"/>
      <c r="H740" s="134"/>
    </row>
    <row r="741" spans="7:8" x14ac:dyDescent="0.25">
      <c r="G741" s="134"/>
      <c r="H741" s="134"/>
    </row>
    <row r="742" spans="7:8" x14ac:dyDescent="0.25">
      <c r="G742" s="134"/>
      <c r="H742" s="134"/>
    </row>
    <row r="743" spans="7:8" x14ac:dyDescent="0.25">
      <c r="G743" s="134"/>
      <c r="H743" s="134"/>
    </row>
    <row r="744" spans="7:8" x14ac:dyDescent="0.25">
      <c r="G744" s="134"/>
      <c r="H744" s="134"/>
    </row>
    <row r="745" spans="7:8" x14ac:dyDescent="0.25">
      <c r="G745" s="134"/>
      <c r="H745" s="134"/>
    </row>
    <row r="746" spans="7:8" x14ac:dyDescent="0.25">
      <c r="G746" s="134"/>
      <c r="H746" s="134"/>
    </row>
    <row r="747" spans="7:8" x14ac:dyDescent="0.25">
      <c r="G747" s="134"/>
      <c r="H747" s="134"/>
    </row>
    <row r="748" spans="7:8" x14ac:dyDescent="0.25">
      <c r="G748" s="134"/>
      <c r="H748" s="134"/>
    </row>
    <row r="749" spans="7:8" x14ac:dyDescent="0.25">
      <c r="G749" s="134"/>
      <c r="H749" s="134"/>
    </row>
    <row r="750" spans="7:8" x14ac:dyDescent="0.25">
      <c r="G750" s="134"/>
      <c r="H750" s="134"/>
    </row>
    <row r="751" spans="7:8" x14ac:dyDescent="0.25">
      <c r="G751" s="134"/>
      <c r="H751" s="134"/>
    </row>
    <row r="752" spans="7:8" x14ac:dyDescent="0.25">
      <c r="G752" s="134"/>
      <c r="H752" s="134"/>
    </row>
    <row r="753" spans="7:8" x14ac:dyDescent="0.25">
      <c r="G753" s="134"/>
      <c r="H753" s="134"/>
    </row>
    <row r="754" spans="7:8" x14ac:dyDescent="0.25">
      <c r="G754" s="134"/>
      <c r="H754" s="134"/>
    </row>
    <row r="755" spans="7:8" x14ac:dyDescent="0.25">
      <c r="G755" s="134"/>
      <c r="H755" s="134"/>
    </row>
    <row r="756" spans="7:8" x14ac:dyDescent="0.25">
      <c r="G756" s="134"/>
      <c r="H756" s="134"/>
    </row>
    <row r="757" spans="7:8" x14ac:dyDescent="0.25">
      <c r="G757" s="134"/>
      <c r="H757" s="134"/>
    </row>
    <row r="758" spans="7:8" x14ac:dyDescent="0.25">
      <c r="G758" s="134"/>
      <c r="H758" s="134"/>
    </row>
    <row r="759" spans="7:8" x14ac:dyDescent="0.25">
      <c r="G759" s="134"/>
      <c r="H759" s="134"/>
    </row>
    <row r="760" spans="7:8" x14ac:dyDescent="0.25">
      <c r="G760" s="134"/>
      <c r="H760" s="134"/>
    </row>
    <row r="761" spans="7:8" x14ac:dyDescent="0.25">
      <c r="G761" s="134"/>
      <c r="H761" s="134"/>
    </row>
    <row r="762" spans="7:8" x14ac:dyDescent="0.25">
      <c r="G762" s="134"/>
      <c r="H762" s="134"/>
    </row>
    <row r="763" spans="7:8" x14ac:dyDescent="0.25">
      <c r="G763" s="134"/>
      <c r="H763" s="134"/>
    </row>
    <row r="764" spans="7:8" x14ac:dyDescent="0.25">
      <c r="G764" s="134"/>
      <c r="H764" s="134"/>
    </row>
    <row r="765" spans="7:8" x14ac:dyDescent="0.25">
      <c r="G765" s="134"/>
      <c r="H765" s="134"/>
    </row>
    <row r="766" spans="7:8" x14ac:dyDescent="0.25">
      <c r="G766" s="134"/>
      <c r="H766" s="134"/>
    </row>
    <row r="767" spans="7:8" x14ac:dyDescent="0.25">
      <c r="G767" s="134"/>
      <c r="H767" s="134"/>
    </row>
    <row r="768" spans="7:8" x14ac:dyDescent="0.25">
      <c r="G768" s="134"/>
      <c r="H768" s="134"/>
    </row>
    <row r="769" spans="7:8" x14ac:dyDescent="0.25">
      <c r="G769" s="134"/>
      <c r="H769" s="134"/>
    </row>
    <row r="770" spans="7:8" x14ac:dyDescent="0.25">
      <c r="G770" s="134"/>
      <c r="H770" s="134"/>
    </row>
    <row r="771" spans="7:8" x14ac:dyDescent="0.25">
      <c r="G771" s="134"/>
      <c r="H771" s="134"/>
    </row>
    <row r="772" spans="7:8" x14ac:dyDescent="0.25">
      <c r="G772" s="134"/>
      <c r="H772" s="134"/>
    </row>
    <row r="773" spans="7:8" x14ac:dyDescent="0.25">
      <c r="G773" s="134"/>
      <c r="H773" s="134"/>
    </row>
    <row r="774" spans="7:8" x14ac:dyDescent="0.25">
      <c r="G774" s="134"/>
      <c r="H774" s="134"/>
    </row>
    <row r="775" spans="7:8" x14ac:dyDescent="0.25">
      <c r="G775" s="134"/>
      <c r="H775" s="134"/>
    </row>
    <row r="776" spans="7:8" x14ac:dyDescent="0.25">
      <c r="G776" s="134"/>
      <c r="H776" s="134"/>
    </row>
    <row r="777" spans="7:8" x14ac:dyDescent="0.25">
      <c r="G777" s="134"/>
      <c r="H777" s="134"/>
    </row>
    <row r="778" spans="7:8" x14ac:dyDescent="0.25">
      <c r="G778" s="134"/>
      <c r="H778" s="134"/>
    </row>
    <row r="779" spans="7:8" x14ac:dyDescent="0.25">
      <c r="G779" s="134"/>
      <c r="H779" s="134"/>
    </row>
    <row r="780" spans="7:8" x14ac:dyDescent="0.25">
      <c r="G780" s="134"/>
      <c r="H780" s="134"/>
    </row>
    <row r="781" spans="7:8" x14ac:dyDescent="0.25">
      <c r="G781" s="134"/>
      <c r="H781" s="134"/>
    </row>
    <row r="782" spans="7:8" x14ac:dyDescent="0.25">
      <c r="G782" s="134"/>
      <c r="H782" s="134"/>
    </row>
    <row r="783" spans="7:8" x14ac:dyDescent="0.25">
      <c r="G783" s="134"/>
      <c r="H783" s="134"/>
    </row>
    <row r="784" spans="7:8" x14ac:dyDescent="0.25">
      <c r="G784" s="134"/>
      <c r="H784" s="134"/>
    </row>
    <row r="785" spans="7:8" x14ac:dyDescent="0.25">
      <c r="G785" s="134"/>
      <c r="H785" s="134"/>
    </row>
    <row r="786" spans="7:8" x14ac:dyDescent="0.25">
      <c r="G786" s="134"/>
      <c r="H786" s="134"/>
    </row>
    <row r="787" spans="7:8" x14ac:dyDescent="0.25">
      <c r="G787" s="134"/>
      <c r="H787" s="134"/>
    </row>
    <row r="788" spans="7:8" x14ac:dyDescent="0.25">
      <c r="G788" s="134"/>
      <c r="H788" s="134"/>
    </row>
    <row r="789" spans="7:8" x14ac:dyDescent="0.25">
      <c r="G789" s="134"/>
      <c r="H789" s="134"/>
    </row>
    <row r="790" spans="7:8" x14ac:dyDescent="0.25">
      <c r="G790" s="134"/>
      <c r="H790" s="134"/>
    </row>
    <row r="791" spans="7:8" x14ac:dyDescent="0.25">
      <c r="G791" s="134"/>
      <c r="H791" s="134"/>
    </row>
    <row r="792" spans="7:8" x14ac:dyDescent="0.25">
      <c r="G792" s="134"/>
      <c r="H792" s="134"/>
    </row>
    <row r="793" spans="7:8" x14ac:dyDescent="0.25">
      <c r="G793" s="134"/>
      <c r="H793" s="134"/>
    </row>
    <row r="794" spans="7:8" x14ac:dyDescent="0.25">
      <c r="G794" s="134"/>
      <c r="H794" s="134"/>
    </row>
    <row r="795" spans="7:8" x14ac:dyDescent="0.25">
      <c r="G795" s="134"/>
      <c r="H795" s="134"/>
    </row>
    <row r="796" spans="7:8" x14ac:dyDescent="0.25">
      <c r="G796" s="134"/>
      <c r="H796" s="134"/>
    </row>
    <row r="797" spans="7:8" x14ac:dyDescent="0.25">
      <c r="G797" s="134"/>
      <c r="H797" s="134"/>
    </row>
    <row r="798" spans="7:8" x14ac:dyDescent="0.25">
      <c r="G798" s="134"/>
      <c r="H798" s="134"/>
    </row>
    <row r="799" spans="7:8" x14ac:dyDescent="0.25">
      <c r="G799" s="134"/>
      <c r="H799" s="134"/>
    </row>
    <row r="800" spans="7:8" x14ac:dyDescent="0.25">
      <c r="G800" s="134"/>
      <c r="H800" s="134"/>
    </row>
    <row r="801" spans="7:8" x14ac:dyDescent="0.25">
      <c r="G801" s="134"/>
      <c r="H801" s="134"/>
    </row>
    <row r="802" spans="7:8" x14ac:dyDescent="0.25">
      <c r="G802" s="134"/>
      <c r="H802" s="134"/>
    </row>
    <row r="803" spans="7:8" x14ac:dyDescent="0.25">
      <c r="G803" s="134"/>
      <c r="H803" s="134"/>
    </row>
    <row r="804" spans="7:8" x14ac:dyDescent="0.25">
      <c r="G804" s="134"/>
      <c r="H804" s="134"/>
    </row>
    <row r="805" spans="7:8" x14ac:dyDescent="0.25">
      <c r="G805" s="134"/>
      <c r="H805" s="134"/>
    </row>
    <row r="806" spans="7:8" x14ac:dyDescent="0.25">
      <c r="G806" s="134"/>
      <c r="H806" s="134"/>
    </row>
    <row r="807" spans="7:8" x14ac:dyDescent="0.25">
      <c r="G807" s="134"/>
      <c r="H807" s="134"/>
    </row>
    <row r="808" spans="7:8" x14ac:dyDescent="0.25">
      <c r="G808" s="134"/>
      <c r="H808" s="134"/>
    </row>
    <row r="809" spans="7:8" x14ac:dyDescent="0.25">
      <c r="G809" s="134"/>
      <c r="H809" s="134"/>
    </row>
    <row r="810" spans="7:8" x14ac:dyDescent="0.25">
      <c r="G810" s="134"/>
      <c r="H810" s="134"/>
    </row>
    <row r="811" spans="7:8" x14ac:dyDescent="0.25">
      <c r="G811" s="134"/>
      <c r="H811" s="134"/>
    </row>
    <row r="812" spans="7:8" x14ac:dyDescent="0.25">
      <c r="G812" s="134"/>
      <c r="H812" s="134"/>
    </row>
    <row r="813" spans="7:8" x14ac:dyDescent="0.25">
      <c r="G813" s="134"/>
      <c r="H813" s="134"/>
    </row>
    <row r="814" spans="7:8" x14ac:dyDescent="0.25">
      <c r="G814" s="134"/>
      <c r="H814" s="134"/>
    </row>
    <row r="815" spans="7:8" x14ac:dyDescent="0.25">
      <c r="G815" s="134"/>
      <c r="H815" s="134"/>
    </row>
    <row r="816" spans="7:8" x14ac:dyDescent="0.25">
      <c r="G816" s="134"/>
      <c r="H816" s="134"/>
    </row>
    <row r="817" spans="7:8" x14ac:dyDescent="0.25">
      <c r="G817" s="134"/>
      <c r="H817" s="134"/>
    </row>
    <row r="818" spans="7:8" x14ac:dyDescent="0.25">
      <c r="G818" s="134"/>
      <c r="H818" s="134"/>
    </row>
    <row r="819" spans="7:8" x14ac:dyDescent="0.25">
      <c r="G819" s="134"/>
      <c r="H819" s="134"/>
    </row>
    <row r="820" spans="7:8" x14ac:dyDescent="0.25">
      <c r="G820" s="134"/>
      <c r="H820" s="134"/>
    </row>
    <row r="821" spans="7:8" x14ac:dyDescent="0.25">
      <c r="G821" s="134"/>
      <c r="H821" s="134"/>
    </row>
    <row r="822" spans="7:8" x14ac:dyDescent="0.25">
      <c r="G822" s="134"/>
      <c r="H822" s="134"/>
    </row>
    <row r="823" spans="7:8" x14ac:dyDescent="0.25">
      <c r="G823" s="134"/>
      <c r="H823" s="134"/>
    </row>
    <row r="824" spans="7:8" x14ac:dyDescent="0.25">
      <c r="G824" s="134"/>
      <c r="H824" s="134"/>
    </row>
    <row r="825" spans="7:8" x14ac:dyDescent="0.25">
      <c r="G825" s="134"/>
      <c r="H825" s="134"/>
    </row>
    <row r="826" spans="7:8" x14ac:dyDescent="0.25">
      <c r="G826" s="134"/>
      <c r="H826" s="134"/>
    </row>
    <row r="827" spans="7:8" x14ac:dyDescent="0.25">
      <c r="G827" s="134"/>
      <c r="H827" s="134"/>
    </row>
    <row r="828" spans="7:8" x14ac:dyDescent="0.25">
      <c r="G828" s="134"/>
      <c r="H828" s="134"/>
    </row>
    <row r="829" spans="7:8" x14ac:dyDescent="0.25">
      <c r="G829" s="134"/>
      <c r="H829" s="134"/>
    </row>
    <row r="830" spans="7:8" x14ac:dyDescent="0.25">
      <c r="G830" s="134"/>
      <c r="H830" s="134"/>
    </row>
    <row r="831" spans="7:8" x14ac:dyDescent="0.25">
      <c r="G831" s="134"/>
      <c r="H831" s="134"/>
    </row>
    <row r="832" spans="7:8" x14ac:dyDescent="0.25">
      <c r="G832" s="134"/>
      <c r="H832" s="134"/>
    </row>
    <row r="833" spans="7:8" x14ac:dyDescent="0.25">
      <c r="G833" s="134"/>
      <c r="H833" s="134"/>
    </row>
    <row r="834" spans="7:8" x14ac:dyDescent="0.25">
      <c r="G834" s="134"/>
      <c r="H834" s="134"/>
    </row>
    <row r="835" spans="7:8" x14ac:dyDescent="0.25">
      <c r="G835" s="134"/>
      <c r="H835" s="134"/>
    </row>
    <row r="836" spans="7:8" x14ac:dyDescent="0.25">
      <c r="G836" s="134"/>
      <c r="H836" s="134"/>
    </row>
    <row r="837" spans="7:8" x14ac:dyDescent="0.25">
      <c r="G837" s="134"/>
      <c r="H837" s="134"/>
    </row>
    <row r="838" spans="7:8" x14ac:dyDescent="0.25">
      <c r="G838" s="134"/>
      <c r="H838" s="134"/>
    </row>
    <row r="839" spans="7:8" x14ac:dyDescent="0.25">
      <c r="G839" s="134"/>
      <c r="H839" s="134"/>
    </row>
    <row r="840" spans="7:8" x14ac:dyDescent="0.25">
      <c r="G840" s="134"/>
      <c r="H840" s="134"/>
    </row>
    <row r="841" spans="7:8" x14ac:dyDescent="0.25">
      <c r="G841" s="134"/>
      <c r="H841" s="134"/>
    </row>
    <row r="842" spans="7:8" x14ac:dyDescent="0.25">
      <c r="G842" s="134"/>
      <c r="H842" s="134"/>
    </row>
    <row r="843" spans="7:8" x14ac:dyDescent="0.25">
      <c r="G843" s="134"/>
      <c r="H843" s="134"/>
    </row>
    <row r="844" spans="7:8" x14ac:dyDescent="0.25">
      <c r="G844" s="134"/>
      <c r="H844" s="134"/>
    </row>
    <row r="845" spans="7:8" x14ac:dyDescent="0.25">
      <c r="G845" s="134"/>
      <c r="H845" s="134"/>
    </row>
    <row r="846" spans="7:8" x14ac:dyDescent="0.25">
      <c r="G846" s="134"/>
      <c r="H846" s="134"/>
    </row>
    <row r="847" spans="7:8" x14ac:dyDescent="0.25">
      <c r="G847" s="134"/>
      <c r="H847" s="134"/>
    </row>
    <row r="848" spans="7:8" x14ac:dyDescent="0.25">
      <c r="G848" s="134"/>
      <c r="H848" s="134"/>
    </row>
    <row r="849" spans="7:8" x14ac:dyDescent="0.25">
      <c r="G849" s="134"/>
      <c r="H849" s="134"/>
    </row>
    <row r="850" spans="7:8" x14ac:dyDescent="0.25">
      <c r="G850" s="134"/>
      <c r="H850" s="134"/>
    </row>
    <row r="851" spans="7:8" x14ac:dyDescent="0.25">
      <c r="G851" s="134"/>
      <c r="H851" s="134"/>
    </row>
    <row r="852" spans="7:8" x14ac:dyDescent="0.25">
      <c r="G852" s="134"/>
      <c r="H852" s="134"/>
    </row>
    <row r="853" spans="7:8" x14ac:dyDescent="0.25">
      <c r="G853" s="134"/>
      <c r="H853" s="134"/>
    </row>
    <row r="854" spans="7:8" x14ac:dyDescent="0.25">
      <c r="G854" s="134"/>
      <c r="H854" s="134"/>
    </row>
    <row r="855" spans="7:8" x14ac:dyDescent="0.25">
      <c r="G855" s="134"/>
      <c r="H855" s="134"/>
    </row>
    <row r="856" spans="7:8" x14ac:dyDescent="0.25">
      <c r="G856" s="134"/>
      <c r="H856" s="134"/>
    </row>
    <row r="857" spans="7:8" x14ac:dyDescent="0.25">
      <c r="G857" s="134"/>
      <c r="H857" s="134"/>
    </row>
    <row r="858" spans="7:8" x14ac:dyDescent="0.25">
      <c r="G858" s="134"/>
      <c r="H858" s="134"/>
    </row>
    <row r="859" spans="7:8" x14ac:dyDescent="0.25">
      <c r="G859" s="134"/>
      <c r="H859" s="134"/>
    </row>
    <row r="860" spans="7:8" x14ac:dyDescent="0.25">
      <c r="G860" s="134"/>
      <c r="H860" s="134"/>
    </row>
    <row r="861" spans="7:8" x14ac:dyDescent="0.25">
      <c r="G861" s="134"/>
      <c r="H861" s="134"/>
    </row>
    <row r="862" spans="7:8" x14ac:dyDescent="0.25">
      <c r="G862" s="134"/>
      <c r="H862" s="134"/>
    </row>
    <row r="863" spans="7:8" x14ac:dyDescent="0.25">
      <c r="G863" s="134"/>
      <c r="H863" s="134"/>
    </row>
    <row r="864" spans="7:8" x14ac:dyDescent="0.25">
      <c r="G864" s="134"/>
      <c r="H864" s="134"/>
    </row>
    <row r="865" spans="7:8" x14ac:dyDescent="0.25">
      <c r="G865" s="134"/>
      <c r="H865" s="134"/>
    </row>
    <row r="866" spans="7:8" x14ac:dyDescent="0.25">
      <c r="G866" s="134"/>
      <c r="H866" s="134"/>
    </row>
    <row r="867" spans="7:8" x14ac:dyDescent="0.25">
      <c r="G867" s="134"/>
      <c r="H867" s="134"/>
    </row>
    <row r="868" spans="7:8" x14ac:dyDescent="0.25">
      <c r="G868" s="134"/>
      <c r="H868" s="134"/>
    </row>
    <row r="869" spans="7:8" x14ac:dyDescent="0.25">
      <c r="G869" s="134"/>
      <c r="H869" s="134"/>
    </row>
    <row r="870" spans="7:8" x14ac:dyDescent="0.25">
      <c r="G870" s="134"/>
      <c r="H870" s="134"/>
    </row>
    <row r="871" spans="7:8" x14ac:dyDescent="0.25">
      <c r="G871" s="134"/>
      <c r="H871" s="134"/>
    </row>
    <row r="872" spans="7:8" x14ac:dyDescent="0.25">
      <c r="G872" s="134"/>
      <c r="H872" s="134"/>
    </row>
    <row r="873" spans="7:8" x14ac:dyDescent="0.25">
      <c r="G873" s="134"/>
      <c r="H873" s="134"/>
    </row>
    <row r="874" spans="7:8" x14ac:dyDescent="0.25">
      <c r="G874" s="134"/>
      <c r="H874" s="134"/>
    </row>
    <row r="875" spans="7:8" x14ac:dyDescent="0.25">
      <c r="G875" s="134"/>
      <c r="H875" s="134"/>
    </row>
    <row r="876" spans="7:8" x14ac:dyDescent="0.25">
      <c r="G876" s="134"/>
      <c r="H876" s="134"/>
    </row>
    <row r="877" spans="7:8" x14ac:dyDescent="0.25">
      <c r="G877" s="134"/>
      <c r="H877" s="134"/>
    </row>
    <row r="878" spans="7:8" x14ac:dyDescent="0.25">
      <c r="G878" s="134"/>
      <c r="H878" s="134"/>
    </row>
    <row r="879" spans="7:8" x14ac:dyDescent="0.25">
      <c r="G879" s="134"/>
      <c r="H879" s="134"/>
    </row>
    <row r="880" spans="7:8" x14ac:dyDescent="0.25">
      <c r="G880" s="134"/>
      <c r="H880" s="134"/>
    </row>
    <row r="881" spans="7:8" x14ac:dyDescent="0.25">
      <c r="G881" s="134"/>
      <c r="H881" s="134"/>
    </row>
    <row r="882" spans="7:8" x14ac:dyDescent="0.25">
      <c r="G882" s="134"/>
      <c r="H882" s="134"/>
    </row>
    <row r="883" spans="7:8" x14ac:dyDescent="0.25">
      <c r="G883" s="134"/>
      <c r="H883" s="134"/>
    </row>
    <row r="884" spans="7:8" x14ac:dyDescent="0.25">
      <c r="G884" s="134"/>
      <c r="H884" s="134"/>
    </row>
    <row r="885" spans="7:8" x14ac:dyDescent="0.25">
      <c r="G885" s="134"/>
      <c r="H885" s="134"/>
    </row>
    <row r="886" spans="7:8" x14ac:dyDescent="0.25">
      <c r="G886" s="134"/>
      <c r="H886" s="134"/>
    </row>
    <row r="887" spans="7:8" x14ac:dyDescent="0.25">
      <c r="G887" s="134"/>
      <c r="H887" s="134"/>
    </row>
    <row r="888" spans="7:8" x14ac:dyDescent="0.25">
      <c r="G888" s="134"/>
      <c r="H888" s="134"/>
    </row>
    <row r="889" spans="7:8" x14ac:dyDescent="0.25">
      <c r="G889" s="134"/>
      <c r="H889" s="134"/>
    </row>
    <row r="890" spans="7:8" x14ac:dyDescent="0.25">
      <c r="G890" s="134"/>
      <c r="H890" s="134"/>
    </row>
    <row r="891" spans="7:8" x14ac:dyDescent="0.25">
      <c r="G891" s="134"/>
      <c r="H891" s="134"/>
    </row>
    <row r="892" spans="7:8" x14ac:dyDescent="0.25">
      <c r="G892" s="134"/>
      <c r="H892" s="134"/>
    </row>
    <row r="893" spans="7:8" x14ac:dyDescent="0.25">
      <c r="G893" s="134"/>
      <c r="H893" s="134"/>
    </row>
    <row r="894" spans="7:8" x14ac:dyDescent="0.25">
      <c r="G894" s="134"/>
      <c r="H894" s="134"/>
    </row>
    <row r="895" spans="7:8" x14ac:dyDescent="0.25">
      <c r="G895" s="134"/>
      <c r="H895" s="134"/>
    </row>
    <row r="896" spans="7:8" x14ac:dyDescent="0.25">
      <c r="G896" s="134"/>
      <c r="H896" s="134"/>
    </row>
    <row r="897" spans="7:8" x14ac:dyDescent="0.25">
      <c r="G897" s="134"/>
      <c r="H897" s="134"/>
    </row>
    <row r="898" spans="7:8" x14ac:dyDescent="0.25">
      <c r="G898" s="134"/>
      <c r="H898" s="134"/>
    </row>
    <row r="899" spans="7:8" x14ac:dyDescent="0.25">
      <c r="G899" s="134"/>
      <c r="H899" s="134"/>
    </row>
    <row r="900" spans="7:8" x14ac:dyDescent="0.25">
      <c r="G900" s="134"/>
      <c r="H900" s="134"/>
    </row>
    <row r="901" spans="7:8" x14ac:dyDescent="0.25">
      <c r="G901" s="134"/>
      <c r="H901" s="134"/>
    </row>
    <row r="902" spans="7:8" x14ac:dyDescent="0.25">
      <c r="G902" s="134"/>
      <c r="H902" s="134"/>
    </row>
    <row r="903" spans="7:8" x14ac:dyDescent="0.25">
      <c r="G903" s="134"/>
      <c r="H903" s="134"/>
    </row>
    <row r="904" spans="7:8" x14ac:dyDescent="0.25">
      <c r="G904" s="134"/>
      <c r="H904" s="134"/>
    </row>
    <row r="905" spans="7:8" x14ac:dyDescent="0.25">
      <c r="G905" s="134"/>
      <c r="H905" s="134"/>
    </row>
    <row r="906" spans="7:8" x14ac:dyDescent="0.25">
      <c r="G906" s="134"/>
      <c r="H906" s="134"/>
    </row>
    <row r="907" spans="7:8" x14ac:dyDescent="0.25">
      <c r="G907" s="134"/>
      <c r="H907" s="134"/>
    </row>
    <row r="908" spans="7:8" x14ac:dyDescent="0.25">
      <c r="G908" s="134"/>
      <c r="H908" s="134"/>
    </row>
    <row r="909" spans="7:8" x14ac:dyDescent="0.25">
      <c r="G909" s="134"/>
      <c r="H909" s="134"/>
    </row>
    <row r="910" spans="7:8" x14ac:dyDescent="0.25">
      <c r="G910" s="134"/>
      <c r="H910" s="134"/>
    </row>
    <row r="911" spans="7:8" x14ac:dyDescent="0.25">
      <c r="G911" s="134"/>
      <c r="H911" s="134"/>
    </row>
    <row r="912" spans="7:8" x14ac:dyDescent="0.25">
      <c r="G912" s="134"/>
      <c r="H912" s="134"/>
    </row>
    <row r="913" spans="7:8" x14ac:dyDescent="0.25">
      <c r="G913" s="134"/>
      <c r="H913" s="134"/>
    </row>
    <row r="914" spans="7:8" x14ac:dyDescent="0.25">
      <c r="G914" s="134"/>
      <c r="H914" s="134"/>
    </row>
    <row r="915" spans="7:8" x14ac:dyDescent="0.25">
      <c r="G915" s="134"/>
      <c r="H915" s="134"/>
    </row>
    <row r="916" spans="7:8" x14ac:dyDescent="0.25">
      <c r="G916" s="134"/>
      <c r="H916" s="134"/>
    </row>
    <row r="917" spans="7:8" x14ac:dyDescent="0.25">
      <c r="G917" s="134"/>
      <c r="H917" s="134"/>
    </row>
    <row r="918" spans="7:8" x14ac:dyDescent="0.25">
      <c r="G918" s="134"/>
      <c r="H918" s="134"/>
    </row>
    <row r="919" spans="7:8" x14ac:dyDescent="0.25">
      <c r="G919" s="134"/>
      <c r="H919" s="134"/>
    </row>
    <row r="920" spans="7:8" x14ac:dyDescent="0.25">
      <c r="G920" s="134"/>
      <c r="H920" s="134"/>
    </row>
    <row r="921" spans="7:8" x14ac:dyDescent="0.25">
      <c r="G921" s="134"/>
      <c r="H921" s="134"/>
    </row>
    <row r="922" spans="7:8" x14ac:dyDescent="0.25">
      <c r="G922" s="134"/>
      <c r="H922" s="134"/>
    </row>
    <row r="923" spans="7:8" x14ac:dyDescent="0.25">
      <c r="G923" s="134"/>
      <c r="H923" s="134"/>
    </row>
    <row r="924" spans="7:8" x14ac:dyDescent="0.25">
      <c r="G924" s="134"/>
      <c r="H924" s="134"/>
    </row>
    <row r="925" spans="7:8" x14ac:dyDescent="0.25">
      <c r="G925" s="134"/>
      <c r="H925" s="134"/>
    </row>
    <row r="926" spans="7:8" x14ac:dyDescent="0.25">
      <c r="G926" s="134"/>
      <c r="H926" s="134"/>
    </row>
    <row r="927" spans="7:8" x14ac:dyDescent="0.25">
      <c r="G927" s="134"/>
      <c r="H927" s="134"/>
    </row>
    <row r="928" spans="7:8" x14ac:dyDescent="0.25">
      <c r="G928" s="134"/>
      <c r="H928" s="134"/>
    </row>
    <row r="929" spans="7:8" x14ac:dyDescent="0.25">
      <c r="G929" s="134"/>
      <c r="H929" s="134"/>
    </row>
    <row r="930" spans="7:8" x14ac:dyDescent="0.25">
      <c r="G930" s="134"/>
      <c r="H930" s="134"/>
    </row>
    <row r="931" spans="7:8" x14ac:dyDescent="0.25">
      <c r="G931" s="134"/>
      <c r="H931" s="134"/>
    </row>
    <row r="932" spans="7:8" x14ac:dyDescent="0.25">
      <c r="G932" s="134"/>
      <c r="H932" s="134"/>
    </row>
    <row r="933" spans="7:8" x14ac:dyDescent="0.25">
      <c r="G933" s="134"/>
      <c r="H933" s="134"/>
    </row>
    <row r="934" spans="7:8" x14ac:dyDescent="0.25">
      <c r="G934" s="134"/>
      <c r="H934" s="134"/>
    </row>
    <row r="935" spans="7:8" x14ac:dyDescent="0.25">
      <c r="G935" s="134"/>
      <c r="H935" s="134"/>
    </row>
    <row r="936" spans="7:8" x14ac:dyDescent="0.25">
      <c r="G936" s="134"/>
      <c r="H936" s="134"/>
    </row>
    <row r="937" spans="7:8" x14ac:dyDescent="0.25">
      <c r="G937" s="134"/>
      <c r="H937" s="134"/>
    </row>
    <row r="938" spans="7:8" x14ac:dyDescent="0.25">
      <c r="G938" s="134"/>
      <c r="H938" s="134"/>
    </row>
    <row r="939" spans="7:8" x14ac:dyDescent="0.25">
      <c r="G939" s="134"/>
      <c r="H939" s="134"/>
    </row>
    <row r="940" spans="7:8" x14ac:dyDescent="0.25">
      <c r="G940" s="134"/>
      <c r="H940" s="134"/>
    </row>
    <row r="941" spans="7:8" x14ac:dyDescent="0.25">
      <c r="G941" s="134"/>
      <c r="H941" s="134"/>
    </row>
    <row r="942" spans="7:8" x14ac:dyDescent="0.25">
      <c r="G942" s="134"/>
      <c r="H942" s="134"/>
    </row>
    <row r="943" spans="7:8" x14ac:dyDescent="0.25">
      <c r="G943" s="134"/>
      <c r="H943" s="134"/>
    </row>
    <row r="944" spans="7:8" x14ac:dyDescent="0.25">
      <c r="G944" s="134"/>
      <c r="H944" s="134"/>
    </row>
    <row r="945" spans="7:8" x14ac:dyDescent="0.25">
      <c r="G945" s="134"/>
      <c r="H945" s="134"/>
    </row>
    <row r="946" spans="7:8" x14ac:dyDescent="0.25">
      <c r="G946" s="134"/>
      <c r="H946" s="134"/>
    </row>
    <row r="947" spans="7:8" x14ac:dyDescent="0.25">
      <c r="G947" s="134"/>
      <c r="H947" s="134"/>
    </row>
    <row r="948" spans="7:8" x14ac:dyDescent="0.25">
      <c r="G948" s="134"/>
      <c r="H948" s="134"/>
    </row>
    <row r="949" spans="7:8" x14ac:dyDescent="0.25">
      <c r="G949" s="134"/>
      <c r="H949" s="134"/>
    </row>
    <row r="950" spans="7:8" x14ac:dyDescent="0.25">
      <c r="G950" s="134"/>
      <c r="H950" s="134"/>
    </row>
    <row r="951" spans="7:8" x14ac:dyDescent="0.25">
      <c r="G951" s="134"/>
      <c r="H951" s="134"/>
    </row>
    <row r="952" spans="7:8" x14ac:dyDescent="0.25">
      <c r="G952" s="134"/>
      <c r="H952" s="134"/>
    </row>
    <row r="953" spans="7:8" x14ac:dyDescent="0.25">
      <c r="G953" s="134"/>
      <c r="H953" s="134"/>
    </row>
    <row r="954" spans="7:8" x14ac:dyDescent="0.25">
      <c r="G954" s="134"/>
      <c r="H954" s="134"/>
    </row>
    <row r="955" spans="7:8" x14ac:dyDescent="0.25">
      <c r="G955" s="134"/>
      <c r="H955" s="134"/>
    </row>
    <row r="956" spans="7:8" x14ac:dyDescent="0.25">
      <c r="G956" s="134"/>
      <c r="H956" s="134"/>
    </row>
    <row r="957" spans="7:8" x14ac:dyDescent="0.25">
      <c r="G957" s="134"/>
      <c r="H957" s="134"/>
    </row>
    <row r="958" spans="7:8" x14ac:dyDescent="0.25">
      <c r="G958" s="134"/>
      <c r="H958" s="134"/>
    </row>
    <row r="959" spans="7:8" x14ac:dyDescent="0.25">
      <c r="G959" s="134"/>
      <c r="H959" s="134"/>
    </row>
    <row r="960" spans="7:8" x14ac:dyDescent="0.25">
      <c r="G960" s="134"/>
      <c r="H960" s="134"/>
    </row>
    <row r="961" spans="7:8" x14ac:dyDescent="0.25">
      <c r="G961" s="134"/>
      <c r="H961" s="134"/>
    </row>
    <row r="962" spans="7:8" x14ac:dyDescent="0.25">
      <c r="G962" s="134"/>
      <c r="H962" s="134"/>
    </row>
    <row r="963" spans="7:8" x14ac:dyDescent="0.25">
      <c r="G963" s="134"/>
      <c r="H963" s="134"/>
    </row>
    <row r="964" spans="7:8" x14ac:dyDescent="0.25">
      <c r="G964" s="134"/>
      <c r="H964" s="134"/>
    </row>
    <row r="965" spans="7:8" x14ac:dyDescent="0.25">
      <c r="G965" s="134"/>
      <c r="H965" s="134"/>
    </row>
    <row r="966" spans="7:8" x14ac:dyDescent="0.25">
      <c r="G966" s="134"/>
      <c r="H966" s="134"/>
    </row>
    <row r="967" spans="7:8" x14ac:dyDescent="0.25">
      <c r="G967" s="134"/>
      <c r="H967" s="134"/>
    </row>
    <row r="968" spans="7:8" x14ac:dyDescent="0.25">
      <c r="G968" s="134"/>
      <c r="H968" s="134"/>
    </row>
    <row r="969" spans="7:8" x14ac:dyDescent="0.25">
      <c r="G969" s="134"/>
      <c r="H969" s="134"/>
    </row>
    <row r="970" spans="7:8" x14ac:dyDescent="0.25">
      <c r="G970" s="134"/>
      <c r="H970" s="134"/>
    </row>
    <row r="971" spans="7:8" x14ac:dyDescent="0.25">
      <c r="G971" s="134"/>
      <c r="H971" s="134"/>
    </row>
    <row r="972" spans="7:8" x14ac:dyDescent="0.25">
      <c r="G972" s="134"/>
      <c r="H972" s="134"/>
    </row>
    <row r="973" spans="7:8" x14ac:dyDescent="0.25">
      <c r="G973" s="134"/>
      <c r="H973" s="134"/>
    </row>
    <row r="974" spans="7:8" x14ac:dyDescent="0.25">
      <c r="G974" s="134"/>
      <c r="H974" s="134"/>
    </row>
    <row r="975" spans="7:8" x14ac:dyDescent="0.25">
      <c r="G975" s="134"/>
      <c r="H975" s="134"/>
    </row>
    <row r="976" spans="7:8" x14ac:dyDescent="0.25">
      <c r="G976" s="134"/>
      <c r="H976" s="134"/>
    </row>
    <row r="977" spans="7:8" x14ac:dyDescent="0.25">
      <c r="G977" s="134"/>
      <c r="H977" s="134"/>
    </row>
    <row r="978" spans="7:8" x14ac:dyDescent="0.25">
      <c r="G978" s="134"/>
      <c r="H978" s="134"/>
    </row>
    <row r="979" spans="7:8" x14ac:dyDescent="0.25">
      <c r="G979" s="134"/>
      <c r="H979" s="134"/>
    </row>
    <row r="980" spans="7:8" x14ac:dyDescent="0.25">
      <c r="G980" s="134"/>
      <c r="H980" s="134"/>
    </row>
    <row r="981" spans="7:8" x14ac:dyDescent="0.25">
      <c r="G981" s="134"/>
      <c r="H981" s="134"/>
    </row>
    <row r="982" spans="7:8" x14ac:dyDescent="0.25">
      <c r="G982" s="134"/>
      <c r="H982" s="134"/>
    </row>
    <row r="983" spans="7:8" x14ac:dyDescent="0.25">
      <c r="G983" s="134"/>
      <c r="H983" s="134"/>
    </row>
    <row r="984" spans="7:8" x14ac:dyDescent="0.25">
      <c r="G984" s="134"/>
      <c r="H984" s="134"/>
    </row>
    <row r="985" spans="7:8" x14ac:dyDescent="0.25">
      <c r="G985" s="134"/>
      <c r="H985" s="134"/>
    </row>
    <row r="986" spans="7:8" x14ac:dyDescent="0.25">
      <c r="G986" s="134"/>
      <c r="H986" s="134"/>
    </row>
    <row r="987" spans="7:8" x14ac:dyDescent="0.25">
      <c r="G987" s="134"/>
      <c r="H987" s="134"/>
    </row>
    <row r="988" spans="7:8" x14ac:dyDescent="0.25">
      <c r="G988" s="134"/>
      <c r="H988" s="134"/>
    </row>
    <row r="989" spans="7:8" x14ac:dyDescent="0.25">
      <c r="G989" s="134"/>
      <c r="H989" s="134"/>
    </row>
    <row r="990" spans="7:8" x14ac:dyDescent="0.25">
      <c r="G990" s="134"/>
      <c r="H990" s="134"/>
    </row>
    <row r="991" spans="7:8" x14ac:dyDescent="0.25">
      <c r="G991" s="134"/>
      <c r="H991" s="134"/>
    </row>
    <row r="992" spans="7:8" x14ac:dyDescent="0.25">
      <c r="G992" s="134"/>
      <c r="H992" s="134"/>
    </row>
    <row r="993" spans="7:8" x14ac:dyDescent="0.25">
      <c r="G993" s="134"/>
      <c r="H993" s="134"/>
    </row>
    <row r="994" spans="7:8" x14ac:dyDescent="0.25">
      <c r="G994" s="134"/>
      <c r="H994" s="134"/>
    </row>
    <row r="995" spans="7:8" x14ac:dyDescent="0.25">
      <c r="G995" s="134"/>
      <c r="H995" s="134"/>
    </row>
    <row r="996" spans="7:8" x14ac:dyDescent="0.25">
      <c r="G996" s="134"/>
      <c r="H996" s="134"/>
    </row>
    <row r="997" spans="7:8" x14ac:dyDescent="0.25">
      <c r="G997" s="134"/>
      <c r="H997" s="134"/>
    </row>
    <row r="998" spans="7:8" x14ac:dyDescent="0.25">
      <c r="G998" s="134"/>
      <c r="H998" s="134"/>
    </row>
    <row r="999" spans="7:8" x14ac:dyDescent="0.25">
      <c r="G999" s="134"/>
      <c r="H999" s="134"/>
    </row>
    <row r="1000" spans="7:8" x14ac:dyDescent="0.25">
      <c r="G1000" s="134"/>
      <c r="H1000" s="134"/>
    </row>
    <row r="1001" spans="7:8" x14ac:dyDescent="0.25">
      <c r="G1001" s="134"/>
      <c r="H1001" s="134"/>
    </row>
    <row r="1002" spans="7:8" x14ac:dyDescent="0.25">
      <c r="G1002" s="134"/>
      <c r="H1002" s="134"/>
    </row>
    <row r="1003" spans="7:8" x14ac:dyDescent="0.25">
      <c r="G1003" s="134"/>
      <c r="H1003" s="134"/>
    </row>
    <row r="1004" spans="7:8" x14ac:dyDescent="0.25">
      <c r="G1004" s="134"/>
      <c r="H1004" s="134"/>
    </row>
    <row r="1005" spans="7:8" x14ac:dyDescent="0.25">
      <c r="G1005" s="134"/>
      <c r="H1005" s="134"/>
    </row>
    <row r="1006" spans="7:8" x14ac:dyDescent="0.25">
      <c r="G1006" s="134"/>
      <c r="H1006" s="134"/>
    </row>
    <row r="1007" spans="7:8" x14ac:dyDescent="0.25">
      <c r="G1007" s="134"/>
      <c r="H1007" s="134"/>
    </row>
    <row r="1008" spans="7:8" x14ac:dyDescent="0.25">
      <c r="G1008" s="134"/>
      <c r="H1008" s="134"/>
    </row>
    <row r="1009" spans="7:8" x14ac:dyDescent="0.25">
      <c r="G1009" s="134"/>
      <c r="H1009" s="134"/>
    </row>
    <row r="1010" spans="7:8" x14ac:dyDescent="0.25">
      <c r="G1010" s="134"/>
      <c r="H1010" s="134"/>
    </row>
    <row r="1011" spans="7:8" x14ac:dyDescent="0.25">
      <c r="G1011" s="134"/>
      <c r="H1011" s="134"/>
    </row>
    <row r="1012" spans="7:8" x14ac:dyDescent="0.25">
      <c r="G1012" s="134"/>
      <c r="H1012" s="134"/>
    </row>
    <row r="1013" spans="7:8" x14ac:dyDescent="0.25">
      <c r="G1013" s="134"/>
      <c r="H1013" s="134"/>
    </row>
    <row r="1014" spans="7:8" x14ac:dyDescent="0.25">
      <c r="G1014" s="134"/>
      <c r="H1014" s="134"/>
    </row>
    <row r="1015" spans="7:8" x14ac:dyDescent="0.25">
      <c r="G1015" s="134"/>
      <c r="H1015" s="134"/>
    </row>
    <row r="1016" spans="7:8" x14ac:dyDescent="0.25">
      <c r="G1016" s="134"/>
      <c r="H1016" s="134"/>
    </row>
    <row r="1017" spans="7:8" x14ac:dyDescent="0.25">
      <c r="G1017" s="134"/>
      <c r="H1017" s="134"/>
    </row>
    <row r="1018" spans="7:8" x14ac:dyDescent="0.25">
      <c r="G1018" s="134"/>
      <c r="H1018" s="134"/>
    </row>
    <row r="1019" spans="7:8" x14ac:dyDescent="0.25">
      <c r="G1019" s="134"/>
      <c r="H1019" s="134"/>
    </row>
    <row r="1020" spans="7:8" x14ac:dyDescent="0.25">
      <c r="G1020" s="134"/>
      <c r="H1020" s="134"/>
    </row>
    <row r="1021" spans="7:8" x14ac:dyDescent="0.25">
      <c r="G1021" s="134"/>
      <c r="H1021" s="134"/>
    </row>
    <row r="1022" spans="7:8" x14ac:dyDescent="0.25">
      <c r="G1022" s="134"/>
      <c r="H1022" s="134"/>
    </row>
    <row r="1023" spans="7:8" x14ac:dyDescent="0.25">
      <c r="G1023" s="134"/>
      <c r="H1023" s="134"/>
    </row>
    <row r="1024" spans="7:8" x14ac:dyDescent="0.25">
      <c r="G1024" s="134"/>
      <c r="H1024" s="134"/>
    </row>
    <row r="1025" spans="7:8" x14ac:dyDescent="0.25">
      <c r="G1025" s="134"/>
      <c r="H1025" s="134"/>
    </row>
    <row r="1026" spans="7:8" x14ac:dyDescent="0.25">
      <c r="G1026" s="134"/>
      <c r="H1026" s="134"/>
    </row>
    <row r="1027" spans="7:8" x14ac:dyDescent="0.25">
      <c r="G1027" s="134"/>
      <c r="H1027" s="134"/>
    </row>
    <row r="1028" spans="7:8" x14ac:dyDescent="0.25">
      <c r="G1028" s="134"/>
      <c r="H1028" s="134"/>
    </row>
    <row r="1029" spans="7:8" x14ac:dyDescent="0.25">
      <c r="G1029" s="134"/>
      <c r="H1029" s="134"/>
    </row>
    <row r="1030" spans="7:8" x14ac:dyDescent="0.25">
      <c r="G1030" s="134"/>
      <c r="H1030" s="134"/>
    </row>
    <row r="1031" spans="7:8" x14ac:dyDescent="0.25">
      <c r="G1031" s="134"/>
      <c r="H1031" s="134"/>
    </row>
    <row r="1032" spans="7:8" x14ac:dyDescent="0.25">
      <c r="G1032" s="134"/>
      <c r="H1032" s="134"/>
    </row>
    <row r="1033" spans="7:8" x14ac:dyDescent="0.25">
      <c r="G1033" s="134"/>
      <c r="H1033" s="134"/>
    </row>
    <row r="1034" spans="7:8" x14ac:dyDescent="0.25">
      <c r="G1034" s="134"/>
      <c r="H1034" s="134"/>
    </row>
    <row r="1035" spans="7:8" x14ac:dyDescent="0.25">
      <c r="G1035" s="134"/>
      <c r="H1035" s="134"/>
    </row>
    <row r="1036" spans="7:8" x14ac:dyDescent="0.25">
      <c r="G1036" s="134"/>
      <c r="H1036" s="134"/>
    </row>
    <row r="1037" spans="7:8" x14ac:dyDescent="0.25">
      <c r="G1037" s="134"/>
      <c r="H1037" s="134"/>
    </row>
    <row r="1038" spans="7:8" x14ac:dyDescent="0.25">
      <c r="G1038" s="134"/>
      <c r="H1038" s="134"/>
    </row>
    <row r="1039" spans="7:8" x14ac:dyDescent="0.25">
      <c r="G1039" s="134"/>
      <c r="H1039" s="134"/>
    </row>
    <row r="1040" spans="7:8" x14ac:dyDescent="0.25">
      <c r="G1040" s="134"/>
      <c r="H1040" s="134"/>
    </row>
    <row r="1041" spans="7:8" x14ac:dyDescent="0.25">
      <c r="G1041" s="134"/>
      <c r="H1041" s="134"/>
    </row>
    <row r="1042" spans="7:8" x14ac:dyDescent="0.25">
      <c r="G1042" s="134"/>
      <c r="H1042" s="134"/>
    </row>
    <row r="1043" spans="7:8" x14ac:dyDescent="0.25">
      <c r="G1043" s="134"/>
      <c r="H1043" s="134"/>
    </row>
    <row r="1044" spans="7:8" x14ac:dyDescent="0.25">
      <c r="G1044" s="134"/>
      <c r="H1044" s="134"/>
    </row>
    <row r="1045" spans="7:8" x14ac:dyDescent="0.25">
      <c r="G1045" s="134"/>
      <c r="H1045" s="134"/>
    </row>
    <row r="1046" spans="7:8" x14ac:dyDescent="0.25">
      <c r="G1046" s="134"/>
      <c r="H1046" s="134"/>
    </row>
    <row r="1047" spans="7:8" x14ac:dyDescent="0.25">
      <c r="G1047" s="134"/>
      <c r="H1047" s="134"/>
    </row>
    <row r="1048" spans="7:8" x14ac:dyDescent="0.25">
      <c r="G1048" s="134"/>
      <c r="H1048" s="134"/>
    </row>
    <row r="1049" spans="7:8" x14ac:dyDescent="0.25">
      <c r="G1049" s="134"/>
      <c r="H1049" s="134"/>
    </row>
    <row r="1050" spans="7:8" x14ac:dyDescent="0.25">
      <c r="G1050" s="134"/>
      <c r="H1050" s="134"/>
    </row>
    <row r="1051" spans="7:8" x14ac:dyDescent="0.25">
      <c r="G1051" s="134"/>
      <c r="H1051" s="134"/>
    </row>
    <row r="1052" spans="7:8" x14ac:dyDescent="0.25">
      <c r="G1052" s="134"/>
      <c r="H1052" s="134"/>
    </row>
    <row r="1053" spans="7:8" x14ac:dyDescent="0.25">
      <c r="G1053" s="134"/>
      <c r="H1053" s="134"/>
    </row>
    <row r="1054" spans="7:8" x14ac:dyDescent="0.25">
      <c r="G1054" s="134"/>
      <c r="H1054" s="134"/>
    </row>
    <row r="1055" spans="7:8" x14ac:dyDescent="0.25">
      <c r="G1055" s="134"/>
      <c r="H1055" s="134"/>
    </row>
    <row r="1056" spans="7:8" x14ac:dyDescent="0.25">
      <c r="G1056" s="134"/>
      <c r="H1056" s="134"/>
    </row>
    <row r="1057" spans="7:8" x14ac:dyDescent="0.25">
      <c r="G1057" s="134"/>
      <c r="H1057" s="134"/>
    </row>
    <row r="1058" spans="7:8" x14ac:dyDescent="0.25">
      <c r="G1058" s="134"/>
      <c r="H1058" s="134"/>
    </row>
    <row r="1059" spans="7:8" x14ac:dyDescent="0.25">
      <c r="G1059" s="134"/>
      <c r="H1059" s="134"/>
    </row>
    <row r="1060" spans="7:8" x14ac:dyDescent="0.25">
      <c r="G1060" s="134"/>
      <c r="H1060" s="134"/>
    </row>
    <row r="1061" spans="7:8" x14ac:dyDescent="0.25">
      <c r="G1061" s="134"/>
      <c r="H1061" s="134"/>
    </row>
    <row r="1062" spans="7:8" x14ac:dyDescent="0.25">
      <c r="G1062" s="134"/>
      <c r="H1062" s="134"/>
    </row>
    <row r="1063" spans="7:8" x14ac:dyDescent="0.25">
      <c r="G1063" s="134"/>
      <c r="H1063" s="134"/>
    </row>
    <row r="1064" spans="7:8" x14ac:dyDescent="0.25">
      <c r="G1064" s="134"/>
      <c r="H1064" s="134"/>
    </row>
    <row r="1065" spans="7:8" x14ac:dyDescent="0.25">
      <c r="G1065" s="134"/>
      <c r="H1065" s="134"/>
    </row>
    <row r="1066" spans="7:8" x14ac:dyDescent="0.25">
      <c r="G1066" s="134"/>
      <c r="H1066" s="134"/>
    </row>
    <row r="1067" spans="7:8" x14ac:dyDescent="0.25">
      <c r="G1067" s="134"/>
      <c r="H1067" s="134"/>
    </row>
    <row r="1068" spans="7:8" x14ac:dyDescent="0.25">
      <c r="G1068" s="134"/>
      <c r="H1068" s="134"/>
    </row>
    <row r="1069" spans="7:8" x14ac:dyDescent="0.25">
      <c r="G1069" s="134"/>
      <c r="H1069" s="134"/>
    </row>
    <row r="1070" spans="7:8" x14ac:dyDescent="0.25">
      <c r="G1070" s="134"/>
      <c r="H1070" s="134"/>
    </row>
    <row r="1071" spans="7:8" x14ac:dyDescent="0.25">
      <c r="G1071" s="134"/>
      <c r="H1071" s="134"/>
    </row>
    <row r="1072" spans="7:8" x14ac:dyDescent="0.25">
      <c r="G1072" s="134"/>
      <c r="H1072" s="134"/>
    </row>
    <row r="1073" spans="7:8" x14ac:dyDescent="0.25">
      <c r="G1073" s="134"/>
      <c r="H1073" s="134"/>
    </row>
    <row r="1074" spans="7:8" x14ac:dyDescent="0.25">
      <c r="G1074" s="134"/>
      <c r="H1074" s="134"/>
    </row>
    <row r="1075" spans="7:8" x14ac:dyDescent="0.25">
      <c r="G1075" s="134"/>
      <c r="H1075" s="134"/>
    </row>
    <row r="1076" spans="7:8" x14ac:dyDescent="0.25">
      <c r="G1076" s="134"/>
      <c r="H1076" s="134"/>
    </row>
    <row r="1077" spans="7:8" x14ac:dyDescent="0.25">
      <c r="G1077" s="134"/>
      <c r="H1077" s="134"/>
    </row>
    <row r="1078" spans="7:8" x14ac:dyDescent="0.25">
      <c r="G1078" s="134"/>
      <c r="H1078" s="134"/>
    </row>
    <row r="1079" spans="7:8" x14ac:dyDescent="0.25">
      <c r="G1079" s="134"/>
      <c r="H1079" s="134"/>
    </row>
    <row r="1080" spans="7:8" x14ac:dyDescent="0.25">
      <c r="G1080" s="134"/>
      <c r="H1080" s="134"/>
    </row>
    <row r="1081" spans="7:8" x14ac:dyDescent="0.25">
      <c r="G1081" s="134"/>
      <c r="H1081" s="134"/>
    </row>
    <row r="1082" spans="7:8" x14ac:dyDescent="0.25">
      <c r="G1082" s="134"/>
      <c r="H1082" s="134"/>
    </row>
    <row r="1083" spans="7:8" x14ac:dyDescent="0.25">
      <c r="G1083" s="134"/>
      <c r="H1083" s="134"/>
    </row>
    <row r="1084" spans="7:8" x14ac:dyDescent="0.25">
      <c r="G1084" s="134"/>
      <c r="H1084" s="134"/>
    </row>
    <row r="1085" spans="7:8" x14ac:dyDescent="0.25">
      <c r="G1085" s="134"/>
      <c r="H1085" s="134"/>
    </row>
    <row r="1086" spans="7:8" x14ac:dyDescent="0.25">
      <c r="G1086" s="134"/>
      <c r="H1086" s="134"/>
    </row>
    <row r="1087" spans="7:8" x14ac:dyDescent="0.25">
      <c r="G1087" s="134"/>
      <c r="H1087" s="134"/>
    </row>
    <row r="1088" spans="7:8" x14ac:dyDescent="0.25">
      <c r="G1088" s="134"/>
      <c r="H1088" s="134"/>
    </row>
    <row r="1089" spans="7:8" x14ac:dyDescent="0.25">
      <c r="G1089" s="134"/>
      <c r="H1089" s="134"/>
    </row>
    <row r="1090" spans="7:8" x14ac:dyDescent="0.25">
      <c r="G1090" s="134"/>
      <c r="H1090" s="134"/>
    </row>
    <row r="1091" spans="7:8" x14ac:dyDescent="0.25">
      <c r="G1091" s="134"/>
      <c r="H1091" s="134"/>
    </row>
    <row r="1092" spans="7:8" x14ac:dyDescent="0.25">
      <c r="G1092" s="134"/>
      <c r="H1092" s="134"/>
    </row>
    <row r="1093" spans="7:8" x14ac:dyDescent="0.25">
      <c r="G1093" s="134"/>
      <c r="H1093" s="134"/>
    </row>
    <row r="1094" spans="7:8" x14ac:dyDescent="0.25">
      <c r="G1094" s="134"/>
      <c r="H1094" s="134"/>
    </row>
    <row r="1095" spans="7:8" x14ac:dyDescent="0.25">
      <c r="G1095" s="134"/>
      <c r="H1095" s="134"/>
    </row>
    <row r="1096" spans="7:8" x14ac:dyDescent="0.25">
      <c r="G1096" s="134"/>
      <c r="H1096" s="134"/>
    </row>
    <row r="1097" spans="7:8" x14ac:dyDescent="0.25">
      <c r="G1097" s="134"/>
      <c r="H1097" s="134"/>
    </row>
    <row r="1098" spans="7:8" x14ac:dyDescent="0.25">
      <c r="G1098" s="134"/>
      <c r="H1098" s="134"/>
    </row>
    <row r="1099" spans="7:8" x14ac:dyDescent="0.25">
      <c r="G1099" s="134"/>
      <c r="H1099" s="134"/>
    </row>
    <row r="1100" spans="7:8" x14ac:dyDescent="0.25">
      <c r="G1100" s="134"/>
      <c r="H1100" s="134"/>
    </row>
    <row r="1101" spans="7:8" x14ac:dyDescent="0.25">
      <c r="G1101" s="134"/>
      <c r="H1101" s="134"/>
    </row>
    <row r="1102" spans="7:8" x14ac:dyDescent="0.25">
      <c r="G1102" s="134"/>
      <c r="H1102" s="134"/>
    </row>
    <row r="1103" spans="7:8" x14ac:dyDescent="0.25">
      <c r="G1103" s="134"/>
      <c r="H1103" s="134"/>
    </row>
    <row r="1104" spans="7:8" x14ac:dyDescent="0.25">
      <c r="G1104" s="134"/>
      <c r="H1104" s="134"/>
    </row>
    <row r="1105" spans="7:8" x14ac:dyDescent="0.25">
      <c r="G1105" s="134"/>
      <c r="H1105" s="134"/>
    </row>
    <row r="1106" spans="7:8" x14ac:dyDescent="0.25">
      <c r="G1106" s="134"/>
      <c r="H1106" s="134"/>
    </row>
    <row r="1107" spans="7:8" x14ac:dyDescent="0.25">
      <c r="G1107" s="134"/>
      <c r="H1107" s="134"/>
    </row>
    <row r="1108" spans="7:8" x14ac:dyDescent="0.25">
      <c r="G1108" s="134"/>
      <c r="H1108" s="134"/>
    </row>
    <row r="1109" spans="7:8" x14ac:dyDescent="0.25">
      <c r="G1109" s="134"/>
      <c r="H1109" s="134"/>
    </row>
    <row r="1110" spans="7:8" x14ac:dyDescent="0.25">
      <c r="G1110" s="134"/>
      <c r="H1110" s="134"/>
    </row>
    <row r="1111" spans="7:8" x14ac:dyDescent="0.25">
      <c r="G1111" s="134"/>
      <c r="H1111" s="134"/>
    </row>
    <row r="1112" spans="7:8" x14ac:dyDescent="0.25">
      <c r="G1112" s="134"/>
      <c r="H1112" s="134"/>
    </row>
    <row r="1113" spans="7:8" x14ac:dyDescent="0.25">
      <c r="G1113" s="134"/>
      <c r="H1113" s="134"/>
    </row>
    <row r="1114" spans="7:8" x14ac:dyDescent="0.25">
      <c r="G1114" s="134"/>
      <c r="H1114" s="134"/>
    </row>
    <row r="1115" spans="7:8" x14ac:dyDescent="0.25">
      <c r="G1115" s="134"/>
      <c r="H1115" s="134"/>
    </row>
    <row r="1116" spans="7:8" x14ac:dyDescent="0.25">
      <c r="G1116" s="134"/>
      <c r="H1116" s="134"/>
    </row>
    <row r="1117" spans="7:8" x14ac:dyDescent="0.25">
      <c r="G1117" s="134"/>
      <c r="H1117" s="134"/>
    </row>
    <row r="1118" spans="7:8" x14ac:dyDescent="0.25">
      <c r="G1118" s="134"/>
      <c r="H1118" s="134"/>
    </row>
    <row r="1119" spans="7:8" x14ac:dyDescent="0.25">
      <c r="G1119" s="134"/>
      <c r="H1119" s="134"/>
    </row>
    <row r="1120" spans="7:8" x14ac:dyDescent="0.25">
      <c r="G1120" s="134"/>
      <c r="H1120" s="134"/>
    </row>
    <row r="1121" spans="7:8" x14ac:dyDescent="0.25">
      <c r="G1121" s="134"/>
      <c r="H1121" s="134"/>
    </row>
    <row r="1122" spans="7:8" x14ac:dyDescent="0.25">
      <c r="G1122" s="134"/>
      <c r="H1122" s="134"/>
    </row>
    <row r="1123" spans="7:8" x14ac:dyDescent="0.25">
      <c r="G1123" s="134"/>
      <c r="H1123" s="134"/>
    </row>
    <row r="1124" spans="7:8" x14ac:dyDescent="0.25">
      <c r="G1124" s="134"/>
      <c r="H1124" s="134"/>
    </row>
    <row r="1125" spans="7:8" x14ac:dyDescent="0.25">
      <c r="G1125" s="134"/>
      <c r="H1125" s="134"/>
    </row>
    <row r="1126" spans="7:8" x14ac:dyDescent="0.25">
      <c r="G1126" s="134"/>
      <c r="H1126" s="134"/>
    </row>
    <row r="1127" spans="7:8" x14ac:dyDescent="0.25">
      <c r="G1127" s="134"/>
      <c r="H1127" s="134"/>
    </row>
    <row r="1128" spans="7:8" x14ac:dyDescent="0.25">
      <c r="G1128" s="134"/>
      <c r="H1128" s="134"/>
    </row>
    <row r="1129" spans="7:8" x14ac:dyDescent="0.25">
      <c r="G1129" s="134"/>
      <c r="H1129" s="134"/>
    </row>
    <row r="1130" spans="7:8" x14ac:dyDescent="0.25">
      <c r="G1130" s="134"/>
      <c r="H1130" s="134"/>
    </row>
    <row r="1131" spans="7:8" x14ac:dyDescent="0.25">
      <c r="G1131" s="134"/>
      <c r="H1131" s="134"/>
    </row>
    <row r="1132" spans="7:8" x14ac:dyDescent="0.25">
      <c r="G1132" s="134"/>
      <c r="H1132" s="134"/>
    </row>
    <row r="1133" spans="7:8" x14ac:dyDescent="0.25">
      <c r="G1133" s="134"/>
      <c r="H1133" s="134"/>
    </row>
    <row r="1134" spans="7:8" x14ac:dyDescent="0.25">
      <c r="G1134" s="134"/>
      <c r="H1134" s="134"/>
    </row>
    <row r="1135" spans="7:8" x14ac:dyDescent="0.25">
      <c r="G1135" s="134"/>
      <c r="H1135" s="134"/>
    </row>
    <row r="1136" spans="7:8" x14ac:dyDescent="0.25">
      <c r="G1136" s="134"/>
      <c r="H1136" s="134"/>
    </row>
    <row r="1137" spans="7:8" x14ac:dyDescent="0.25">
      <c r="G1137" s="134"/>
      <c r="H1137" s="134"/>
    </row>
    <row r="1138" spans="7:8" x14ac:dyDescent="0.25">
      <c r="G1138" s="134"/>
      <c r="H1138" s="134"/>
    </row>
    <row r="1139" spans="7:8" x14ac:dyDescent="0.25">
      <c r="G1139" s="134"/>
      <c r="H1139" s="134"/>
    </row>
    <row r="1140" spans="7:8" x14ac:dyDescent="0.25">
      <c r="G1140" s="134"/>
      <c r="H1140" s="134"/>
    </row>
    <row r="1141" spans="7:8" x14ac:dyDescent="0.25">
      <c r="G1141" s="134"/>
      <c r="H1141" s="134"/>
    </row>
    <row r="1142" spans="7:8" x14ac:dyDescent="0.25">
      <c r="G1142" s="134"/>
      <c r="H1142" s="134"/>
    </row>
    <row r="1143" spans="7:8" x14ac:dyDescent="0.25">
      <c r="G1143" s="134"/>
      <c r="H1143" s="134"/>
    </row>
    <row r="1144" spans="7:8" x14ac:dyDescent="0.25">
      <c r="G1144" s="134"/>
      <c r="H1144" s="134"/>
    </row>
    <row r="1145" spans="7:8" x14ac:dyDescent="0.25">
      <c r="G1145" s="134"/>
      <c r="H1145" s="134"/>
    </row>
    <row r="1146" spans="7:8" x14ac:dyDescent="0.25">
      <c r="G1146" s="134"/>
      <c r="H1146" s="134"/>
    </row>
    <row r="1147" spans="7:8" x14ac:dyDescent="0.25">
      <c r="G1147" s="134"/>
      <c r="H1147" s="134"/>
    </row>
    <row r="1148" spans="7:8" x14ac:dyDescent="0.25">
      <c r="G1148" s="134"/>
      <c r="H1148" s="134"/>
    </row>
    <row r="1149" spans="7:8" x14ac:dyDescent="0.25">
      <c r="G1149" s="134"/>
      <c r="H1149" s="134"/>
    </row>
    <row r="1150" spans="7:8" x14ac:dyDescent="0.25">
      <c r="G1150" s="134"/>
      <c r="H1150" s="134"/>
    </row>
    <row r="1151" spans="7:8" x14ac:dyDescent="0.25">
      <c r="G1151" s="134"/>
      <c r="H1151" s="134"/>
    </row>
    <row r="1152" spans="7:8" x14ac:dyDescent="0.25">
      <c r="G1152" s="134"/>
      <c r="H1152" s="134"/>
    </row>
    <row r="1153" spans="7:8" x14ac:dyDescent="0.25">
      <c r="G1153" s="134"/>
      <c r="H1153" s="134"/>
    </row>
    <row r="1154" spans="7:8" x14ac:dyDescent="0.25">
      <c r="G1154" s="134"/>
      <c r="H1154" s="134"/>
    </row>
    <row r="1155" spans="7:8" x14ac:dyDescent="0.25">
      <c r="G1155" s="134"/>
      <c r="H1155" s="134"/>
    </row>
    <row r="1156" spans="7:8" x14ac:dyDescent="0.25">
      <c r="G1156" s="134"/>
      <c r="H1156" s="134"/>
    </row>
    <row r="1157" spans="7:8" x14ac:dyDescent="0.25">
      <c r="G1157" s="134"/>
      <c r="H1157" s="134"/>
    </row>
    <row r="1158" spans="7:8" x14ac:dyDescent="0.25">
      <c r="G1158" s="134"/>
      <c r="H1158" s="134"/>
    </row>
    <row r="1159" spans="7:8" x14ac:dyDescent="0.25">
      <c r="G1159" s="134"/>
      <c r="H1159" s="134"/>
    </row>
    <row r="1160" spans="7:8" x14ac:dyDescent="0.25">
      <c r="G1160" s="134"/>
      <c r="H1160" s="134"/>
    </row>
    <row r="1161" spans="7:8" x14ac:dyDescent="0.25">
      <c r="G1161" s="134"/>
      <c r="H1161" s="134"/>
    </row>
    <row r="1162" spans="7:8" x14ac:dyDescent="0.25">
      <c r="G1162" s="134"/>
      <c r="H1162" s="134"/>
    </row>
    <row r="1163" spans="7:8" x14ac:dyDescent="0.25">
      <c r="G1163" s="134"/>
      <c r="H1163" s="134"/>
    </row>
    <row r="1164" spans="7:8" x14ac:dyDescent="0.25">
      <c r="G1164" s="134"/>
      <c r="H1164" s="134"/>
    </row>
    <row r="1165" spans="7:8" x14ac:dyDescent="0.25">
      <c r="G1165" s="134"/>
      <c r="H1165" s="134"/>
    </row>
    <row r="1166" spans="7:8" x14ac:dyDescent="0.25">
      <c r="G1166" s="134"/>
      <c r="H1166" s="134"/>
    </row>
    <row r="1167" spans="7:8" x14ac:dyDescent="0.25">
      <c r="G1167" s="134"/>
      <c r="H1167" s="134"/>
    </row>
    <row r="1168" spans="7:8" x14ac:dyDescent="0.25">
      <c r="G1168" s="134"/>
      <c r="H1168" s="134"/>
    </row>
    <row r="1169" spans="7:8" x14ac:dyDescent="0.25">
      <c r="G1169" s="134"/>
      <c r="H1169" s="134"/>
    </row>
    <row r="1170" spans="7:8" x14ac:dyDescent="0.25">
      <c r="G1170" s="134"/>
      <c r="H1170" s="134"/>
    </row>
    <row r="1171" spans="7:8" x14ac:dyDescent="0.25">
      <c r="G1171" s="134"/>
      <c r="H1171" s="134"/>
    </row>
    <row r="1172" spans="7:8" x14ac:dyDescent="0.25">
      <c r="G1172" s="134"/>
      <c r="H1172" s="134"/>
    </row>
    <row r="1173" spans="7:8" x14ac:dyDescent="0.25">
      <c r="G1173" s="134"/>
      <c r="H1173" s="134"/>
    </row>
    <row r="1174" spans="7:8" x14ac:dyDescent="0.25">
      <c r="G1174" s="134"/>
      <c r="H1174" s="134"/>
    </row>
    <row r="1175" spans="7:8" x14ac:dyDescent="0.25">
      <c r="G1175" s="134"/>
      <c r="H1175" s="134"/>
    </row>
    <row r="1176" spans="7:8" x14ac:dyDescent="0.25">
      <c r="G1176" s="134"/>
      <c r="H1176" s="134"/>
    </row>
    <row r="1177" spans="7:8" x14ac:dyDescent="0.25">
      <c r="G1177" s="134"/>
      <c r="H1177" s="134"/>
    </row>
    <row r="1178" spans="7:8" x14ac:dyDescent="0.25">
      <c r="G1178" s="134"/>
      <c r="H1178" s="134"/>
    </row>
    <row r="1179" spans="7:8" x14ac:dyDescent="0.25">
      <c r="G1179" s="134"/>
      <c r="H1179" s="134"/>
    </row>
    <row r="1180" spans="7:8" x14ac:dyDescent="0.25">
      <c r="G1180" s="134"/>
      <c r="H1180" s="134"/>
    </row>
    <row r="1181" spans="7:8" x14ac:dyDescent="0.25">
      <c r="G1181" s="134"/>
      <c r="H1181" s="134"/>
    </row>
    <row r="1182" spans="7:8" x14ac:dyDescent="0.25">
      <c r="G1182" s="134"/>
      <c r="H1182" s="134"/>
    </row>
    <row r="1183" spans="7:8" x14ac:dyDescent="0.25">
      <c r="G1183" s="134"/>
      <c r="H1183" s="134"/>
    </row>
    <row r="1184" spans="7:8" x14ac:dyDescent="0.25">
      <c r="G1184" s="134"/>
      <c r="H1184" s="134"/>
    </row>
    <row r="1185" spans="7:8" x14ac:dyDescent="0.25">
      <c r="G1185" s="134"/>
      <c r="H1185" s="134"/>
    </row>
    <row r="1186" spans="7:8" x14ac:dyDescent="0.25">
      <c r="G1186" s="134"/>
      <c r="H1186" s="134"/>
    </row>
    <row r="1187" spans="7:8" x14ac:dyDescent="0.25">
      <c r="G1187" s="134"/>
      <c r="H1187" s="134"/>
    </row>
    <row r="1188" spans="7:8" x14ac:dyDescent="0.25">
      <c r="G1188" s="134"/>
      <c r="H1188" s="134"/>
    </row>
    <row r="1189" spans="7:8" x14ac:dyDescent="0.25">
      <c r="G1189" s="134"/>
      <c r="H1189" s="134"/>
    </row>
    <row r="1190" spans="7:8" x14ac:dyDescent="0.25">
      <c r="G1190" s="134"/>
      <c r="H1190" s="134"/>
    </row>
    <row r="1191" spans="7:8" x14ac:dyDescent="0.25">
      <c r="G1191" s="134"/>
      <c r="H1191" s="134"/>
    </row>
    <row r="1192" spans="7:8" x14ac:dyDescent="0.25">
      <c r="G1192" s="134"/>
      <c r="H1192" s="134"/>
    </row>
    <row r="1193" spans="7:8" x14ac:dyDescent="0.25">
      <c r="G1193" s="134"/>
      <c r="H1193" s="134"/>
    </row>
    <row r="1194" spans="7:8" x14ac:dyDescent="0.25">
      <c r="G1194" s="134"/>
      <c r="H1194" s="134"/>
    </row>
    <row r="1195" spans="7:8" x14ac:dyDescent="0.25">
      <c r="G1195" s="134"/>
      <c r="H1195" s="134"/>
    </row>
    <row r="1196" spans="7:8" x14ac:dyDescent="0.25">
      <c r="G1196" s="134"/>
      <c r="H1196" s="134"/>
    </row>
    <row r="1197" spans="7:8" x14ac:dyDescent="0.25">
      <c r="G1197" s="134"/>
      <c r="H1197" s="134"/>
    </row>
    <row r="1198" spans="7:8" x14ac:dyDescent="0.25">
      <c r="G1198" s="134"/>
      <c r="H1198" s="134"/>
    </row>
    <row r="1199" spans="7:8" x14ac:dyDescent="0.25">
      <c r="G1199" s="134"/>
      <c r="H1199" s="134"/>
    </row>
  </sheetData>
  <mergeCells count="14">
    <mergeCell ref="A2:H2"/>
    <mergeCell ref="G3:H3"/>
    <mergeCell ref="A4:C4"/>
    <mergeCell ref="A5:C5"/>
    <mergeCell ref="A6:A136"/>
    <mergeCell ref="B6:C6"/>
    <mergeCell ref="B7:B23"/>
    <mergeCell ref="B24:B41"/>
    <mergeCell ref="B42:B64"/>
    <mergeCell ref="B65:B81"/>
    <mergeCell ref="B82:B104"/>
    <mergeCell ref="B105:B116"/>
    <mergeCell ref="B117:B127"/>
    <mergeCell ref="B128:B136"/>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36"/>
  <sheetViews>
    <sheetView zoomScaleNormal="100" workbookViewId="0">
      <selection activeCell="A6" sqref="A6:H136"/>
    </sheetView>
  </sheetViews>
  <sheetFormatPr defaultColWidth="9.33203125" defaultRowHeight="15.75" x14ac:dyDescent="0.25"/>
  <cols>
    <col min="1" max="3" width="31.83203125" style="113" customWidth="1"/>
    <col min="4" max="4" width="20.1640625" style="113" customWidth="1"/>
    <col min="5" max="5" width="26.6640625" style="113" customWidth="1"/>
    <col min="6" max="6" width="18.6640625" style="113" customWidth="1"/>
    <col min="7" max="7" width="21.5" style="113" customWidth="1"/>
    <col min="8" max="8" width="18.33203125" style="113" customWidth="1"/>
    <col min="9" max="16384" width="9.33203125" style="113"/>
  </cols>
  <sheetData>
    <row r="1" spans="1:9" ht="15" customHeight="1" x14ac:dyDescent="0.25">
      <c r="A1" s="117" t="s">
        <v>409</v>
      </c>
      <c r="B1" s="117"/>
      <c r="C1" s="117"/>
    </row>
    <row r="2" spans="1:9" ht="31.5" customHeight="1" x14ac:dyDescent="0.25">
      <c r="A2" s="659" t="s">
        <v>470</v>
      </c>
      <c r="B2" s="651"/>
      <c r="C2" s="651"/>
      <c r="D2" s="651"/>
      <c r="E2" s="651"/>
      <c r="F2" s="651"/>
      <c r="G2" s="651"/>
      <c r="H2" s="651"/>
      <c r="I2" s="126"/>
    </row>
    <row r="3" spans="1:9" ht="18.75" customHeight="1" x14ac:dyDescent="0.25">
      <c r="A3" s="79"/>
      <c r="B3" s="79"/>
      <c r="C3" s="79"/>
      <c r="D3" s="79"/>
      <c r="E3" s="79"/>
      <c r="F3" s="79"/>
      <c r="G3" s="657"/>
      <c r="H3" s="657"/>
      <c r="I3" s="79"/>
    </row>
    <row r="4" spans="1:9" s="133" customFormat="1" ht="47.25" customHeight="1" x14ac:dyDescent="0.15">
      <c r="A4" s="606"/>
      <c r="B4" s="606"/>
      <c r="C4" s="606"/>
      <c r="D4" s="94" t="s">
        <v>403</v>
      </c>
      <c r="E4" s="94" t="s">
        <v>404</v>
      </c>
      <c r="F4" s="94" t="s">
        <v>405</v>
      </c>
      <c r="G4" s="94" t="s">
        <v>406</v>
      </c>
      <c r="H4" s="94" t="s">
        <v>407</v>
      </c>
    </row>
    <row r="5" spans="1:9" s="133" customFormat="1" ht="22.5" customHeight="1" x14ac:dyDescent="0.15">
      <c r="A5" s="658" t="s">
        <v>426</v>
      </c>
      <c r="B5" s="658"/>
      <c r="C5" s="658"/>
      <c r="D5" s="271">
        <v>2290.0000000000041</v>
      </c>
      <c r="E5" s="271">
        <v>429.00000000000023</v>
      </c>
      <c r="F5" s="271">
        <v>252.00000000000023</v>
      </c>
      <c r="G5" s="257">
        <f>E5/D5*100</f>
        <v>18.733624454148448</v>
      </c>
      <c r="H5" s="257">
        <f>F5/D5*100</f>
        <v>11.004366812227065</v>
      </c>
    </row>
    <row r="6" spans="1:9" x14ac:dyDescent="0.25">
      <c r="A6" s="630" t="s">
        <v>489</v>
      </c>
      <c r="B6" s="630" t="s">
        <v>281</v>
      </c>
      <c r="C6" s="630"/>
      <c r="D6" s="489">
        <v>30.000000000000007</v>
      </c>
      <c r="E6" s="489">
        <v>24</v>
      </c>
      <c r="F6" s="489">
        <v>18</v>
      </c>
      <c r="G6" s="490">
        <f t="shared" ref="G6" si="0">E6/D6*100</f>
        <v>79.999999999999986</v>
      </c>
      <c r="H6" s="490">
        <f t="shared" ref="H6" si="1">F6/D6*100</f>
        <v>59.999999999999986</v>
      </c>
    </row>
    <row r="7" spans="1:9" x14ac:dyDescent="0.25">
      <c r="A7" s="631"/>
      <c r="B7" s="631" t="s">
        <v>188</v>
      </c>
      <c r="C7" s="419" t="s">
        <v>281</v>
      </c>
      <c r="D7" s="272">
        <v>0</v>
      </c>
      <c r="E7" s="273"/>
      <c r="F7" s="273"/>
      <c r="G7" s="258"/>
      <c r="H7" s="258"/>
    </row>
    <row r="8" spans="1:9" x14ac:dyDescent="0.25">
      <c r="A8" s="631"/>
      <c r="B8" s="631"/>
      <c r="C8" s="419" t="s">
        <v>89</v>
      </c>
      <c r="D8" s="272">
        <v>0</v>
      </c>
      <c r="E8" s="273"/>
      <c r="F8" s="273"/>
      <c r="G8" s="258"/>
      <c r="H8" s="258"/>
    </row>
    <row r="9" spans="1:9" x14ac:dyDescent="0.25">
      <c r="A9" s="631"/>
      <c r="B9" s="631"/>
      <c r="C9" s="419" t="s">
        <v>90</v>
      </c>
      <c r="D9" s="272">
        <v>0</v>
      </c>
      <c r="E9" s="273"/>
      <c r="F9" s="273"/>
      <c r="G9" s="258"/>
      <c r="H9" s="258"/>
    </row>
    <row r="10" spans="1:9" x14ac:dyDescent="0.25">
      <c r="A10" s="631"/>
      <c r="B10" s="631"/>
      <c r="C10" s="419" t="s">
        <v>93</v>
      </c>
      <c r="D10" s="272">
        <v>0</v>
      </c>
      <c r="E10" s="273"/>
      <c r="F10" s="273"/>
      <c r="G10" s="258"/>
      <c r="H10" s="258"/>
    </row>
    <row r="11" spans="1:9" x14ac:dyDescent="0.25">
      <c r="A11" s="631"/>
      <c r="B11" s="631"/>
      <c r="C11" s="419" t="s">
        <v>94</v>
      </c>
      <c r="D11" s="272">
        <v>0</v>
      </c>
      <c r="E11" s="273"/>
      <c r="F11" s="273"/>
      <c r="G11" s="258"/>
      <c r="H11" s="258"/>
    </row>
    <row r="12" spans="1:9" x14ac:dyDescent="0.25">
      <c r="A12" s="631"/>
      <c r="B12" s="631"/>
      <c r="C12" s="419" t="s">
        <v>100</v>
      </c>
      <c r="D12" s="272">
        <v>0</v>
      </c>
      <c r="E12" s="273"/>
      <c r="F12" s="273"/>
      <c r="G12" s="258"/>
      <c r="H12" s="258"/>
    </row>
    <row r="13" spans="1:9" x14ac:dyDescent="0.25">
      <c r="A13" s="631"/>
      <c r="B13" s="631"/>
      <c r="C13" s="419" t="s">
        <v>98</v>
      </c>
      <c r="D13" s="272">
        <v>0</v>
      </c>
      <c r="E13" s="273"/>
      <c r="F13" s="273"/>
      <c r="G13" s="258"/>
      <c r="H13" s="258"/>
    </row>
    <row r="14" spans="1:9" x14ac:dyDescent="0.25">
      <c r="A14" s="631"/>
      <c r="B14" s="631"/>
      <c r="C14" s="419" t="s">
        <v>104</v>
      </c>
      <c r="D14" s="272">
        <v>0</v>
      </c>
      <c r="E14" s="273"/>
      <c r="F14" s="273"/>
      <c r="G14" s="258"/>
      <c r="H14" s="258"/>
    </row>
    <row r="15" spans="1:9" x14ac:dyDescent="0.25">
      <c r="A15" s="631"/>
      <c r="B15" s="631"/>
      <c r="C15" s="419" t="s">
        <v>92</v>
      </c>
      <c r="D15" s="272">
        <v>0</v>
      </c>
      <c r="E15" s="273"/>
      <c r="F15" s="273"/>
      <c r="G15" s="258"/>
      <c r="H15" s="258"/>
    </row>
    <row r="16" spans="1:9" x14ac:dyDescent="0.25">
      <c r="A16" s="631"/>
      <c r="B16" s="631"/>
      <c r="C16" s="419" t="s">
        <v>103</v>
      </c>
      <c r="D16" s="272">
        <v>0</v>
      </c>
      <c r="E16" s="273"/>
      <c r="F16" s="273"/>
      <c r="G16" s="258"/>
      <c r="H16" s="258"/>
    </row>
    <row r="17" spans="1:8" x14ac:dyDescent="0.25">
      <c r="A17" s="631"/>
      <c r="B17" s="631"/>
      <c r="C17" s="419" t="s">
        <v>95</v>
      </c>
      <c r="D17" s="272">
        <v>0</v>
      </c>
      <c r="E17" s="273"/>
      <c r="F17" s="273"/>
      <c r="G17" s="258"/>
      <c r="H17" s="258"/>
    </row>
    <row r="18" spans="1:8" x14ac:dyDescent="0.25">
      <c r="A18" s="631"/>
      <c r="B18" s="631"/>
      <c r="C18" s="419" t="s">
        <v>102</v>
      </c>
      <c r="D18" s="272">
        <v>0</v>
      </c>
      <c r="E18" s="273"/>
      <c r="F18" s="273"/>
      <c r="G18" s="258"/>
      <c r="H18" s="258"/>
    </row>
    <row r="19" spans="1:8" x14ac:dyDescent="0.25">
      <c r="A19" s="631"/>
      <c r="B19" s="631"/>
      <c r="C19" s="419" t="s">
        <v>96</v>
      </c>
      <c r="D19" s="272">
        <v>0</v>
      </c>
      <c r="E19" s="273"/>
      <c r="F19" s="273"/>
      <c r="G19" s="258"/>
      <c r="H19" s="258"/>
    </row>
    <row r="20" spans="1:8" x14ac:dyDescent="0.25">
      <c r="A20" s="631"/>
      <c r="B20" s="631"/>
      <c r="C20" s="419" t="s">
        <v>91</v>
      </c>
      <c r="D20" s="272">
        <v>0</v>
      </c>
      <c r="E20" s="273"/>
      <c r="F20" s="273"/>
      <c r="G20" s="258"/>
      <c r="H20" s="258"/>
    </row>
    <row r="21" spans="1:8" x14ac:dyDescent="0.25">
      <c r="A21" s="631"/>
      <c r="B21" s="631"/>
      <c r="C21" s="419" t="s">
        <v>101</v>
      </c>
      <c r="D21" s="272">
        <v>0</v>
      </c>
      <c r="E21" s="273"/>
      <c r="F21" s="273"/>
      <c r="G21" s="258"/>
      <c r="H21" s="258"/>
    </row>
    <row r="22" spans="1:8" x14ac:dyDescent="0.25">
      <c r="A22" s="631"/>
      <c r="B22" s="631"/>
      <c r="C22" s="419" t="s">
        <v>97</v>
      </c>
      <c r="D22" s="272">
        <v>0</v>
      </c>
      <c r="E22" s="273"/>
      <c r="F22" s="273"/>
      <c r="G22" s="258"/>
      <c r="H22" s="258"/>
    </row>
    <row r="23" spans="1:8" x14ac:dyDescent="0.25">
      <c r="A23" s="631"/>
      <c r="B23" s="631"/>
      <c r="C23" s="419" t="s">
        <v>99</v>
      </c>
      <c r="D23" s="272">
        <v>0</v>
      </c>
      <c r="E23" s="273"/>
      <c r="F23" s="273"/>
      <c r="G23" s="258"/>
      <c r="H23" s="258"/>
    </row>
    <row r="24" spans="1:8" x14ac:dyDescent="0.25">
      <c r="A24" s="631"/>
      <c r="B24" s="631" t="s">
        <v>190</v>
      </c>
      <c r="C24" s="419" t="s">
        <v>281</v>
      </c>
      <c r="D24" s="272">
        <v>0</v>
      </c>
      <c r="E24" s="273"/>
      <c r="F24" s="273"/>
      <c r="G24" s="258"/>
      <c r="H24" s="258"/>
    </row>
    <row r="25" spans="1:8" x14ac:dyDescent="0.25">
      <c r="A25" s="631"/>
      <c r="B25" s="631"/>
      <c r="C25" s="419" t="s">
        <v>116</v>
      </c>
      <c r="D25" s="272">
        <v>0</v>
      </c>
      <c r="E25" s="273"/>
      <c r="F25" s="273"/>
      <c r="G25" s="258"/>
      <c r="H25" s="258"/>
    </row>
    <row r="26" spans="1:8" x14ac:dyDescent="0.25">
      <c r="A26" s="631"/>
      <c r="B26" s="631"/>
      <c r="C26" s="419" t="s">
        <v>128</v>
      </c>
      <c r="D26" s="272">
        <v>0</v>
      </c>
      <c r="E26" s="273"/>
      <c r="F26" s="273"/>
      <c r="G26" s="258"/>
      <c r="H26" s="258"/>
    </row>
    <row r="27" spans="1:8" x14ac:dyDescent="0.25">
      <c r="A27" s="631"/>
      <c r="B27" s="631"/>
      <c r="C27" s="419" t="s">
        <v>126</v>
      </c>
      <c r="D27" s="272">
        <v>0</v>
      </c>
      <c r="E27" s="273"/>
      <c r="F27" s="273"/>
      <c r="G27" s="258"/>
      <c r="H27" s="258"/>
    </row>
    <row r="28" spans="1:8" x14ac:dyDescent="0.25">
      <c r="A28" s="631"/>
      <c r="B28" s="631"/>
      <c r="C28" s="419" t="s">
        <v>121</v>
      </c>
      <c r="D28" s="272">
        <v>0</v>
      </c>
      <c r="E28" s="273"/>
      <c r="F28" s="273"/>
      <c r="G28" s="258"/>
      <c r="H28" s="258"/>
    </row>
    <row r="29" spans="1:8" x14ac:dyDescent="0.25">
      <c r="A29" s="631"/>
      <c r="B29" s="631"/>
      <c r="C29" s="419" t="s">
        <v>130</v>
      </c>
      <c r="D29" s="272">
        <v>0</v>
      </c>
      <c r="E29" s="273"/>
      <c r="F29" s="273"/>
      <c r="G29" s="258"/>
      <c r="H29" s="258"/>
    </row>
    <row r="30" spans="1:8" x14ac:dyDescent="0.25">
      <c r="A30" s="631"/>
      <c r="B30" s="631"/>
      <c r="C30" s="419" t="s">
        <v>127</v>
      </c>
      <c r="D30" s="272">
        <v>0</v>
      </c>
      <c r="E30" s="273"/>
      <c r="F30" s="273"/>
      <c r="G30" s="258"/>
      <c r="H30" s="258"/>
    </row>
    <row r="31" spans="1:8" x14ac:dyDescent="0.25">
      <c r="A31" s="631"/>
      <c r="B31" s="631"/>
      <c r="C31" s="419" t="s">
        <v>123</v>
      </c>
      <c r="D31" s="272">
        <v>0</v>
      </c>
      <c r="E31" s="273"/>
      <c r="F31" s="273"/>
      <c r="G31" s="258"/>
      <c r="H31" s="258"/>
    </row>
    <row r="32" spans="1:8" x14ac:dyDescent="0.25">
      <c r="A32" s="631"/>
      <c r="B32" s="631"/>
      <c r="C32" s="419" t="s">
        <v>129</v>
      </c>
      <c r="D32" s="272">
        <v>0</v>
      </c>
      <c r="E32" s="273"/>
      <c r="F32" s="273"/>
      <c r="G32" s="258"/>
      <c r="H32" s="258"/>
    </row>
    <row r="33" spans="1:8" x14ac:dyDescent="0.25">
      <c r="A33" s="631"/>
      <c r="B33" s="631"/>
      <c r="C33" s="419" t="s">
        <v>125</v>
      </c>
      <c r="D33" s="272">
        <v>0</v>
      </c>
      <c r="E33" s="273"/>
      <c r="F33" s="273"/>
      <c r="G33" s="258"/>
      <c r="H33" s="258"/>
    </row>
    <row r="34" spans="1:8" x14ac:dyDescent="0.25">
      <c r="A34" s="631"/>
      <c r="B34" s="631"/>
      <c r="C34" s="419" t="s">
        <v>117</v>
      </c>
      <c r="D34" s="272">
        <v>0</v>
      </c>
      <c r="E34" s="273"/>
      <c r="F34" s="273"/>
      <c r="G34" s="258"/>
      <c r="H34" s="258"/>
    </row>
    <row r="35" spans="1:8" x14ac:dyDescent="0.25">
      <c r="A35" s="631"/>
      <c r="B35" s="631"/>
      <c r="C35" s="419" t="s">
        <v>124</v>
      </c>
      <c r="D35" s="272">
        <v>0</v>
      </c>
      <c r="E35" s="273"/>
      <c r="F35" s="273"/>
      <c r="G35" s="258"/>
      <c r="H35" s="258"/>
    </row>
    <row r="36" spans="1:8" x14ac:dyDescent="0.25">
      <c r="A36" s="631"/>
      <c r="B36" s="631"/>
      <c r="C36" s="419" t="s">
        <v>131</v>
      </c>
      <c r="D36" s="272">
        <v>0</v>
      </c>
      <c r="E36" s="273"/>
      <c r="F36" s="273"/>
      <c r="G36" s="258"/>
      <c r="H36" s="258"/>
    </row>
    <row r="37" spans="1:8" x14ac:dyDescent="0.25">
      <c r="A37" s="631"/>
      <c r="B37" s="631"/>
      <c r="C37" s="419" t="s">
        <v>119</v>
      </c>
      <c r="D37" s="272">
        <v>0</v>
      </c>
      <c r="E37" s="273"/>
      <c r="F37" s="273"/>
      <c r="G37" s="258"/>
      <c r="H37" s="258"/>
    </row>
    <row r="38" spans="1:8" x14ac:dyDescent="0.25">
      <c r="A38" s="631"/>
      <c r="B38" s="631"/>
      <c r="C38" s="419" t="s">
        <v>68</v>
      </c>
      <c r="D38" s="272">
        <v>0</v>
      </c>
      <c r="E38" s="273"/>
      <c r="F38" s="273"/>
      <c r="G38" s="258"/>
      <c r="H38" s="258"/>
    </row>
    <row r="39" spans="1:8" x14ac:dyDescent="0.25">
      <c r="A39" s="631"/>
      <c r="B39" s="631"/>
      <c r="C39" s="419" t="s">
        <v>122</v>
      </c>
      <c r="D39" s="272">
        <v>0</v>
      </c>
      <c r="E39" s="273"/>
      <c r="F39" s="273"/>
      <c r="G39" s="258"/>
      <c r="H39" s="258"/>
    </row>
    <row r="40" spans="1:8" x14ac:dyDescent="0.25">
      <c r="A40" s="631"/>
      <c r="B40" s="631"/>
      <c r="C40" s="419" t="s">
        <v>118</v>
      </c>
      <c r="D40" s="272">
        <v>0</v>
      </c>
      <c r="E40" s="273"/>
      <c r="F40" s="273"/>
      <c r="G40" s="258"/>
      <c r="H40" s="258"/>
    </row>
    <row r="41" spans="1:8" x14ac:dyDescent="0.25">
      <c r="A41" s="631"/>
      <c r="B41" s="631"/>
      <c r="C41" s="419" t="s">
        <v>120</v>
      </c>
      <c r="D41" s="272">
        <v>0</v>
      </c>
      <c r="E41" s="273"/>
      <c r="F41" s="273"/>
      <c r="G41" s="258"/>
      <c r="H41" s="258"/>
    </row>
    <row r="42" spans="1:8" x14ac:dyDescent="0.25">
      <c r="A42" s="631"/>
      <c r="B42" s="631" t="s">
        <v>191</v>
      </c>
      <c r="C42" s="419" t="s">
        <v>281</v>
      </c>
      <c r="D42" s="272">
        <v>0</v>
      </c>
      <c r="E42" s="273"/>
      <c r="F42" s="273"/>
      <c r="G42" s="258"/>
      <c r="H42" s="258"/>
    </row>
    <row r="43" spans="1:8" x14ac:dyDescent="0.25">
      <c r="A43" s="631"/>
      <c r="B43" s="631"/>
      <c r="C43" s="419" t="s">
        <v>132</v>
      </c>
      <c r="D43" s="272">
        <v>0</v>
      </c>
      <c r="E43" s="273"/>
      <c r="F43" s="273"/>
      <c r="G43" s="258"/>
      <c r="H43" s="258"/>
    </row>
    <row r="44" spans="1:8" x14ac:dyDescent="0.25">
      <c r="A44" s="631"/>
      <c r="B44" s="631"/>
      <c r="C44" s="419" t="s">
        <v>135</v>
      </c>
      <c r="D44" s="272">
        <v>0</v>
      </c>
      <c r="E44" s="273"/>
      <c r="F44" s="273"/>
      <c r="G44" s="258"/>
      <c r="H44" s="258"/>
    </row>
    <row r="45" spans="1:8" x14ac:dyDescent="0.25">
      <c r="A45" s="631"/>
      <c r="B45" s="631"/>
      <c r="C45" s="419" t="s">
        <v>145</v>
      </c>
      <c r="D45" s="272">
        <v>0</v>
      </c>
      <c r="E45" s="273"/>
      <c r="F45" s="273"/>
      <c r="G45" s="258"/>
      <c r="H45" s="258"/>
    </row>
    <row r="46" spans="1:8" x14ac:dyDescent="0.25">
      <c r="A46" s="631"/>
      <c r="B46" s="631"/>
      <c r="C46" s="419" t="s">
        <v>137</v>
      </c>
      <c r="D46" s="272">
        <v>0</v>
      </c>
      <c r="E46" s="273"/>
      <c r="F46" s="273"/>
      <c r="G46" s="258"/>
      <c r="H46" s="258"/>
    </row>
    <row r="47" spans="1:8" x14ac:dyDescent="0.25">
      <c r="A47" s="631"/>
      <c r="B47" s="631"/>
      <c r="C47" s="419" t="s">
        <v>149</v>
      </c>
      <c r="D47" s="272">
        <v>0</v>
      </c>
      <c r="E47" s="273"/>
      <c r="F47" s="273"/>
      <c r="G47" s="258"/>
      <c r="H47" s="258"/>
    </row>
    <row r="48" spans="1:8" x14ac:dyDescent="0.25">
      <c r="A48" s="631"/>
      <c r="B48" s="631"/>
      <c r="C48" s="419" t="s">
        <v>146</v>
      </c>
      <c r="D48" s="272">
        <v>0</v>
      </c>
      <c r="E48" s="273"/>
      <c r="F48" s="273"/>
      <c r="G48" s="258"/>
      <c r="H48" s="258"/>
    </row>
    <row r="49" spans="1:8" x14ac:dyDescent="0.25">
      <c r="A49" s="631"/>
      <c r="B49" s="631"/>
      <c r="C49" s="419" t="s">
        <v>69</v>
      </c>
      <c r="D49" s="272">
        <v>0</v>
      </c>
      <c r="E49" s="273"/>
      <c r="F49" s="273"/>
      <c r="G49" s="258"/>
      <c r="H49" s="258"/>
    </row>
    <row r="50" spans="1:8" x14ac:dyDescent="0.25">
      <c r="A50" s="631"/>
      <c r="B50" s="631"/>
      <c r="C50" s="419" t="s">
        <v>143</v>
      </c>
      <c r="D50" s="272">
        <v>0</v>
      </c>
      <c r="E50" s="273"/>
      <c r="F50" s="273"/>
      <c r="G50" s="258"/>
      <c r="H50" s="258"/>
    </row>
    <row r="51" spans="1:8" x14ac:dyDescent="0.25">
      <c r="A51" s="631"/>
      <c r="B51" s="631"/>
      <c r="C51" s="419" t="s">
        <v>144</v>
      </c>
      <c r="D51" s="272">
        <v>0</v>
      </c>
      <c r="E51" s="273"/>
      <c r="F51" s="273"/>
      <c r="G51" s="258"/>
      <c r="H51" s="258"/>
    </row>
    <row r="52" spans="1:8" x14ac:dyDescent="0.25">
      <c r="A52" s="631"/>
      <c r="B52" s="631"/>
      <c r="C52" s="419" t="s">
        <v>134</v>
      </c>
      <c r="D52" s="272">
        <v>0</v>
      </c>
      <c r="E52" s="273"/>
      <c r="F52" s="273"/>
      <c r="G52" s="258"/>
      <c r="H52" s="258"/>
    </row>
    <row r="53" spans="1:8" x14ac:dyDescent="0.25">
      <c r="A53" s="631"/>
      <c r="B53" s="631"/>
      <c r="C53" s="419" t="s">
        <v>147</v>
      </c>
      <c r="D53" s="272">
        <v>0</v>
      </c>
      <c r="E53" s="273"/>
      <c r="F53" s="273"/>
      <c r="G53" s="258"/>
      <c r="H53" s="258"/>
    </row>
    <row r="54" spans="1:8" x14ac:dyDescent="0.25">
      <c r="A54" s="631"/>
      <c r="B54" s="631"/>
      <c r="C54" s="419" t="s">
        <v>141</v>
      </c>
      <c r="D54" s="272">
        <v>0</v>
      </c>
      <c r="E54" s="273"/>
      <c r="F54" s="273"/>
      <c r="G54" s="258"/>
      <c r="H54" s="258"/>
    </row>
    <row r="55" spans="1:8" x14ac:dyDescent="0.25">
      <c r="A55" s="631"/>
      <c r="B55" s="631"/>
      <c r="C55" s="419" t="s">
        <v>148</v>
      </c>
      <c r="D55" s="272">
        <v>0</v>
      </c>
      <c r="E55" s="273"/>
      <c r="F55" s="273"/>
      <c r="G55" s="258"/>
      <c r="H55" s="258"/>
    </row>
    <row r="56" spans="1:8" x14ac:dyDescent="0.25">
      <c r="A56" s="631"/>
      <c r="B56" s="631"/>
      <c r="C56" s="419" t="s">
        <v>140</v>
      </c>
      <c r="D56" s="272">
        <v>0</v>
      </c>
      <c r="E56" s="273"/>
      <c r="F56" s="273"/>
      <c r="G56" s="258"/>
      <c r="H56" s="258"/>
    </row>
    <row r="57" spans="1:8" x14ac:dyDescent="0.25">
      <c r="A57" s="631"/>
      <c r="B57" s="631"/>
      <c r="C57" s="419" t="s">
        <v>136</v>
      </c>
      <c r="D57" s="272">
        <v>0</v>
      </c>
      <c r="E57" s="273"/>
      <c r="F57" s="273"/>
      <c r="G57" s="258"/>
      <c r="H57" s="258"/>
    </row>
    <row r="58" spans="1:8" x14ac:dyDescent="0.25">
      <c r="A58" s="631"/>
      <c r="B58" s="631"/>
      <c r="C58" s="419" t="s">
        <v>142</v>
      </c>
      <c r="D58" s="272">
        <v>0</v>
      </c>
      <c r="E58" s="273"/>
      <c r="F58" s="273"/>
      <c r="G58" s="258"/>
      <c r="H58" s="258"/>
    </row>
    <row r="59" spans="1:8" x14ac:dyDescent="0.25">
      <c r="A59" s="631"/>
      <c r="B59" s="631"/>
      <c r="C59" s="419" t="s">
        <v>66</v>
      </c>
      <c r="D59" s="272">
        <v>0</v>
      </c>
      <c r="E59" s="273"/>
      <c r="F59" s="273"/>
      <c r="G59" s="258"/>
      <c r="H59" s="258"/>
    </row>
    <row r="60" spans="1:8" x14ac:dyDescent="0.25">
      <c r="A60" s="631"/>
      <c r="B60" s="631"/>
      <c r="C60" s="419" t="s">
        <v>133</v>
      </c>
      <c r="D60" s="272">
        <v>0</v>
      </c>
      <c r="E60" s="273"/>
      <c r="F60" s="273"/>
      <c r="G60" s="258"/>
      <c r="H60" s="258"/>
    </row>
    <row r="61" spans="1:8" x14ac:dyDescent="0.25">
      <c r="A61" s="631"/>
      <c r="B61" s="631"/>
      <c r="C61" s="419" t="s">
        <v>65</v>
      </c>
      <c r="D61" s="272">
        <v>0</v>
      </c>
      <c r="E61" s="273"/>
      <c r="F61" s="273"/>
      <c r="G61" s="258"/>
      <c r="H61" s="258"/>
    </row>
    <row r="62" spans="1:8" x14ac:dyDescent="0.25">
      <c r="A62" s="631"/>
      <c r="B62" s="631"/>
      <c r="C62" s="419" t="s">
        <v>150</v>
      </c>
      <c r="D62" s="272">
        <v>0</v>
      </c>
      <c r="E62" s="273"/>
      <c r="F62" s="273"/>
      <c r="G62" s="258"/>
      <c r="H62" s="258"/>
    </row>
    <row r="63" spans="1:8" x14ac:dyDescent="0.25">
      <c r="A63" s="631"/>
      <c r="B63" s="631"/>
      <c r="C63" s="419" t="s">
        <v>138</v>
      </c>
      <c r="D63" s="272">
        <v>0</v>
      </c>
      <c r="E63" s="273"/>
      <c r="F63" s="273"/>
      <c r="G63" s="258"/>
      <c r="H63" s="258"/>
    </row>
    <row r="64" spans="1:8" x14ac:dyDescent="0.25">
      <c r="A64" s="631"/>
      <c r="B64" s="631"/>
      <c r="C64" s="419" t="s">
        <v>139</v>
      </c>
      <c r="D64" s="272">
        <v>0</v>
      </c>
      <c r="E64" s="273"/>
      <c r="F64" s="273"/>
      <c r="G64" s="258"/>
      <c r="H64" s="258"/>
    </row>
    <row r="65" spans="1:8" x14ac:dyDescent="0.25">
      <c r="A65" s="631"/>
      <c r="B65" s="631" t="s">
        <v>192</v>
      </c>
      <c r="C65" s="419" t="s">
        <v>281</v>
      </c>
      <c r="D65" s="272">
        <v>30</v>
      </c>
      <c r="E65" s="272">
        <v>24</v>
      </c>
      <c r="F65" s="272">
        <v>18</v>
      </c>
      <c r="G65" s="258">
        <f t="shared" ref="G65" si="2">E65/D65*100</f>
        <v>80</v>
      </c>
      <c r="H65" s="258">
        <f t="shared" ref="H65" si="3">F65/D65*100</f>
        <v>60</v>
      </c>
    </row>
    <row r="66" spans="1:8" x14ac:dyDescent="0.25">
      <c r="A66" s="631"/>
      <c r="B66" s="631"/>
      <c r="C66" s="419" t="s">
        <v>151</v>
      </c>
      <c r="D66" s="272">
        <v>0</v>
      </c>
      <c r="E66" s="273"/>
      <c r="F66" s="273"/>
      <c r="G66" s="258"/>
      <c r="H66" s="258"/>
    </row>
    <row r="67" spans="1:8" x14ac:dyDescent="0.25">
      <c r="A67" s="631"/>
      <c r="B67" s="631"/>
      <c r="C67" s="419" t="s">
        <v>162</v>
      </c>
      <c r="D67" s="272">
        <v>0</v>
      </c>
      <c r="E67" s="273"/>
      <c r="F67" s="273"/>
      <c r="G67" s="258"/>
      <c r="H67" s="258"/>
    </row>
    <row r="68" spans="1:8" x14ac:dyDescent="0.25">
      <c r="A68" s="631"/>
      <c r="B68" s="631"/>
      <c r="C68" s="419" t="s">
        <v>156</v>
      </c>
      <c r="D68" s="272">
        <v>0</v>
      </c>
      <c r="E68" s="273"/>
      <c r="F68" s="273"/>
      <c r="G68" s="258"/>
      <c r="H68" s="258"/>
    </row>
    <row r="69" spans="1:8" x14ac:dyDescent="0.25">
      <c r="A69" s="631"/>
      <c r="B69" s="631"/>
      <c r="C69" s="419" t="s">
        <v>155</v>
      </c>
      <c r="D69" s="272">
        <v>0</v>
      </c>
      <c r="E69" s="273"/>
      <c r="F69" s="273"/>
      <c r="G69" s="258"/>
      <c r="H69" s="258"/>
    </row>
    <row r="70" spans="1:8" x14ac:dyDescent="0.25">
      <c r="A70" s="631"/>
      <c r="B70" s="631"/>
      <c r="C70" s="419" t="s">
        <v>154</v>
      </c>
      <c r="D70" s="272">
        <v>0</v>
      </c>
      <c r="E70" s="273"/>
      <c r="F70" s="273"/>
      <c r="G70" s="258"/>
      <c r="H70" s="258"/>
    </row>
    <row r="71" spans="1:8" x14ac:dyDescent="0.25">
      <c r="A71" s="631"/>
      <c r="B71" s="631"/>
      <c r="C71" s="419" t="s">
        <v>161</v>
      </c>
      <c r="D71" s="272">
        <v>0</v>
      </c>
      <c r="E71" s="273"/>
      <c r="F71" s="273"/>
      <c r="G71" s="258"/>
      <c r="H71" s="258"/>
    </row>
    <row r="72" spans="1:8" x14ac:dyDescent="0.25">
      <c r="A72" s="631"/>
      <c r="B72" s="631"/>
      <c r="C72" s="419" t="s">
        <v>157</v>
      </c>
      <c r="D72" s="272">
        <v>0</v>
      </c>
      <c r="E72" s="273"/>
      <c r="F72" s="273"/>
      <c r="G72" s="258"/>
      <c r="H72" s="258"/>
    </row>
    <row r="73" spans="1:8" x14ac:dyDescent="0.25">
      <c r="A73" s="631"/>
      <c r="B73" s="631"/>
      <c r="C73" s="419" t="s">
        <v>159</v>
      </c>
      <c r="D73" s="272">
        <v>0</v>
      </c>
      <c r="E73" s="273"/>
      <c r="F73" s="273"/>
      <c r="G73" s="258"/>
      <c r="H73" s="258"/>
    </row>
    <row r="74" spans="1:8" x14ac:dyDescent="0.25">
      <c r="A74" s="631"/>
      <c r="B74" s="631"/>
      <c r="C74" s="419" t="s">
        <v>164</v>
      </c>
      <c r="D74" s="272">
        <v>0</v>
      </c>
      <c r="E74" s="273"/>
      <c r="F74" s="273"/>
      <c r="G74" s="258"/>
      <c r="H74" s="258"/>
    </row>
    <row r="75" spans="1:8" x14ac:dyDescent="0.25">
      <c r="A75" s="631"/>
      <c r="B75" s="631"/>
      <c r="C75" s="419" t="s">
        <v>152</v>
      </c>
      <c r="D75" s="272">
        <v>0</v>
      </c>
      <c r="E75" s="273"/>
      <c r="F75" s="273"/>
      <c r="G75" s="258"/>
      <c r="H75" s="258"/>
    </row>
    <row r="76" spans="1:8" x14ac:dyDescent="0.25">
      <c r="A76" s="631"/>
      <c r="B76" s="631"/>
      <c r="C76" s="419" t="s">
        <v>67</v>
      </c>
      <c r="D76" s="272">
        <v>0</v>
      </c>
      <c r="E76" s="273"/>
      <c r="F76" s="273"/>
      <c r="G76" s="258"/>
      <c r="H76" s="258"/>
    </row>
    <row r="77" spans="1:8" x14ac:dyDescent="0.25">
      <c r="A77" s="631"/>
      <c r="B77" s="631"/>
      <c r="C77" s="419" t="s">
        <v>70</v>
      </c>
      <c r="D77" s="272">
        <v>0</v>
      </c>
      <c r="E77" s="273"/>
      <c r="F77" s="273"/>
      <c r="G77" s="258"/>
      <c r="H77" s="258"/>
    </row>
    <row r="78" spans="1:8" x14ac:dyDescent="0.25">
      <c r="A78" s="631"/>
      <c r="B78" s="631"/>
      <c r="C78" s="419" t="s">
        <v>153</v>
      </c>
      <c r="D78" s="272">
        <v>0</v>
      </c>
      <c r="E78" s="273"/>
      <c r="F78" s="273"/>
      <c r="G78" s="258"/>
      <c r="H78" s="258"/>
    </row>
    <row r="79" spans="1:8" x14ac:dyDescent="0.25">
      <c r="A79" s="631"/>
      <c r="B79" s="631"/>
      <c r="C79" s="419" t="s">
        <v>158</v>
      </c>
      <c r="D79" s="272">
        <v>0</v>
      </c>
      <c r="E79" s="273"/>
      <c r="F79" s="273"/>
      <c r="G79" s="258"/>
      <c r="H79" s="258"/>
    </row>
    <row r="80" spans="1:8" x14ac:dyDescent="0.25">
      <c r="A80" s="631"/>
      <c r="B80" s="631"/>
      <c r="C80" s="419" t="s">
        <v>163</v>
      </c>
      <c r="D80" s="272">
        <v>0</v>
      </c>
      <c r="E80" s="273"/>
      <c r="F80" s="273"/>
      <c r="G80" s="258"/>
      <c r="H80" s="258"/>
    </row>
    <row r="81" spans="1:8" x14ac:dyDescent="0.25">
      <c r="A81" s="631"/>
      <c r="B81" s="631"/>
      <c r="C81" s="419" t="s">
        <v>160</v>
      </c>
      <c r="D81" s="272">
        <v>30</v>
      </c>
      <c r="E81" s="272">
        <v>24</v>
      </c>
      <c r="F81" s="272">
        <v>18</v>
      </c>
      <c r="G81" s="258">
        <f t="shared" ref="G81" si="4">E81/D81*100</f>
        <v>80</v>
      </c>
      <c r="H81" s="258">
        <f t="shared" ref="H81" si="5">F81/D81*100</f>
        <v>60</v>
      </c>
    </row>
    <row r="82" spans="1:8" x14ac:dyDescent="0.25">
      <c r="A82" s="631"/>
      <c r="B82" s="631" t="s">
        <v>193</v>
      </c>
      <c r="C82" s="419" t="s">
        <v>281</v>
      </c>
      <c r="D82" s="272">
        <v>0</v>
      </c>
      <c r="E82" s="273"/>
      <c r="F82" s="273"/>
      <c r="G82" s="258"/>
      <c r="H82" s="258"/>
    </row>
    <row r="83" spans="1:8" x14ac:dyDescent="0.25">
      <c r="A83" s="631"/>
      <c r="B83" s="631"/>
      <c r="C83" s="419" t="s">
        <v>165</v>
      </c>
      <c r="D83" s="272">
        <v>0</v>
      </c>
      <c r="E83" s="273"/>
      <c r="F83" s="273"/>
      <c r="G83" s="258"/>
      <c r="H83" s="258"/>
    </row>
    <row r="84" spans="1:8" x14ac:dyDescent="0.25">
      <c r="A84" s="631"/>
      <c r="B84" s="631"/>
      <c r="C84" s="419" t="s">
        <v>175</v>
      </c>
      <c r="D84" s="272">
        <v>0</v>
      </c>
      <c r="E84" s="273"/>
      <c r="F84" s="273"/>
      <c r="G84" s="258"/>
      <c r="H84" s="258"/>
    </row>
    <row r="85" spans="1:8" x14ac:dyDescent="0.25">
      <c r="A85" s="631"/>
      <c r="B85" s="631"/>
      <c r="C85" s="419" t="s">
        <v>178</v>
      </c>
      <c r="D85" s="272">
        <v>0</v>
      </c>
      <c r="E85" s="273"/>
      <c r="F85" s="273"/>
      <c r="G85" s="258"/>
      <c r="H85" s="258"/>
    </row>
    <row r="86" spans="1:8" x14ac:dyDescent="0.25">
      <c r="A86" s="631"/>
      <c r="B86" s="631"/>
      <c r="C86" s="419" t="s">
        <v>179</v>
      </c>
      <c r="D86" s="272">
        <v>0</v>
      </c>
      <c r="E86" s="273"/>
      <c r="F86" s="273"/>
      <c r="G86" s="258"/>
      <c r="H86" s="258"/>
    </row>
    <row r="87" spans="1:8" x14ac:dyDescent="0.25">
      <c r="A87" s="631"/>
      <c r="B87" s="631"/>
      <c r="C87" s="419" t="s">
        <v>171</v>
      </c>
      <c r="D87" s="272">
        <v>0</v>
      </c>
      <c r="E87" s="273"/>
      <c r="F87" s="273"/>
      <c r="G87" s="258"/>
      <c r="H87" s="258"/>
    </row>
    <row r="88" spans="1:8" x14ac:dyDescent="0.25">
      <c r="A88" s="631"/>
      <c r="B88" s="631"/>
      <c r="C88" s="419" t="s">
        <v>184</v>
      </c>
      <c r="D88" s="272">
        <v>0</v>
      </c>
      <c r="E88" s="273"/>
      <c r="F88" s="273"/>
      <c r="G88" s="258"/>
      <c r="H88" s="258"/>
    </row>
    <row r="89" spans="1:8" x14ac:dyDescent="0.25">
      <c r="A89" s="631"/>
      <c r="B89" s="631"/>
      <c r="C89" s="419" t="s">
        <v>183</v>
      </c>
      <c r="D89" s="272">
        <v>0</v>
      </c>
      <c r="E89" s="273"/>
      <c r="F89" s="273"/>
      <c r="G89" s="258"/>
      <c r="H89" s="258"/>
    </row>
    <row r="90" spans="1:8" x14ac:dyDescent="0.25">
      <c r="A90" s="631"/>
      <c r="B90" s="631"/>
      <c r="C90" s="419" t="s">
        <v>181</v>
      </c>
      <c r="D90" s="272">
        <v>0</v>
      </c>
      <c r="E90" s="273"/>
      <c r="F90" s="273"/>
      <c r="G90" s="258"/>
      <c r="H90" s="258"/>
    </row>
    <row r="91" spans="1:8" x14ac:dyDescent="0.25">
      <c r="A91" s="631"/>
      <c r="B91" s="631"/>
      <c r="C91" s="419" t="s">
        <v>180</v>
      </c>
      <c r="D91" s="272">
        <v>0</v>
      </c>
      <c r="E91" s="273"/>
      <c r="F91" s="273"/>
      <c r="G91" s="258"/>
      <c r="H91" s="258"/>
    </row>
    <row r="92" spans="1:8" x14ac:dyDescent="0.25">
      <c r="A92" s="631"/>
      <c r="B92" s="631"/>
      <c r="C92" s="419" t="s">
        <v>169</v>
      </c>
      <c r="D92" s="272">
        <v>0</v>
      </c>
      <c r="E92" s="273"/>
      <c r="F92" s="273"/>
      <c r="G92" s="258"/>
      <c r="H92" s="258"/>
    </row>
    <row r="93" spans="1:8" x14ac:dyDescent="0.25">
      <c r="A93" s="631"/>
      <c r="B93" s="631"/>
      <c r="C93" s="419" t="s">
        <v>173</v>
      </c>
      <c r="D93" s="272">
        <v>0</v>
      </c>
      <c r="E93" s="273"/>
      <c r="F93" s="273"/>
      <c r="G93" s="258"/>
      <c r="H93" s="258"/>
    </row>
    <row r="94" spans="1:8" x14ac:dyDescent="0.25">
      <c r="A94" s="631"/>
      <c r="B94" s="631"/>
      <c r="C94" s="419" t="s">
        <v>176</v>
      </c>
      <c r="D94" s="272">
        <v>0</v>
      </c>
      <c r="E94" s="273"/>
      <c r="F94" s="273"/>
      <c r="G94" s="258"/>
      <c r="H94" s="258"/>
    </row>
    <row r="95" spans="1:8" x14ac:dyDescent="0.25">
      <c r="A95" s="631"/>
      <c r="B95" s="631"/>
      <c r="C95" s="419" t="s">
        <v>167</v>
      </c>
      <c r="D95" s="272">
        <v>0</v>
      </c>
      <c r="E95" s="273"/>
      <c r="F95" s="273"/>
      <c r="G95" s="258"/>
      <c r="H95" s="258"/>
    </row>
    <row r="96" spans="1:8" x14ac:dyDescent="0.25">
      <c r="A96" s="631"/>
      <c r="B96" s="631"/>
      <c r="C96" s="419" t="s">
        <v>185</v>
      </c>
      <c r="D96" s="272">
        <v>0</v>
      </c>
      <c r="E96" s="273"/>
      <c r="F96" s="273"/>
      <c r="G96" s="258"/>
      <c r="H96" s="258"/>
    </row>
    <row r="97" spans="1:8" x14ac:dyDescent="0.25">
      <c r="A97" s="631"/>
      <c r="B97" s="631"/>
      <c r="C97" s="419" t="s">
        <v>172</v>
      </c>
      <c r="D97" s="272">
        <v>0</v>
      </c>
      <c r="E97" s="273"/>
      <c r="F97" s="273"/>
      <c r="G97" s="258"/>
      <c r="H97" s="258"/>
    </row>
    <row r="98" spans="1:8" x14ac:dyDescent="0.25">
      <c r="A98" s="631"/>
      <c r="B98" s="631"/>
      <c r="C98" s="419" t="s">
        <v>174</v>
      </c>
      <c r="D98" s="272">
        <v>0</v>
      </c>
      <c r="E98" s="273"/>
      <c r="F98" s="273"/>
      <c r="G98" s="258"/>
      <c r="H98" s="258"/>
    </row>
    <row r="99" spans="1:8" x14ac:dyDescent="0.25">
      <c r="A99" s="631"/>
      <c r="B99" s="631"/>
      <c r="C99" s="419" t="s">
        <v>168</v>
      </c>
      <c r="D99" s="272">
        <v>0</v>
      </c>
      <c r="E99" s="273"/>
      <c r="F99" s="273"/>
      <c r="G99" s="258"/>
      <c r="H99" s="258"/>
    </row>
    <row r="100" spans="1:8" x14ac:dyDescent="0.25">
      <c r="A100" s="631"/>
      <c r="B100" s="631"/>
      <c r="C100" s="419" t="s">
        <v>182</v>
      </c>
      <c r="D100" s="272">
        <v>0</v>
      </c>
      <c r="E100" s="273"/>
      <c r="F100" s="273"/>
      <c r="G100" s="258"/>
      <c r="H100" s="258"/>
    </row>
    <row r="101" spans="1:8" x14ac:dyDescent="0.25">
      <c r="A101" s="631"/>
      <c r="B101" s="631"/>
      <c r="C101" s="419" t="s">
        <v>170</v>
      </c>
      <c r="D101" s="272">
        <v>0</v>
      </c>
      <c r="E101" s="273"/>
      <c r="F101" s="273"/>
      <c r="G101" s="258"/>
      <c r="H101" s="258"/>
    </row>
    <row r="102" spans="1:8" x14ac:dyDescent="0.25">
      <c r="A102" s="631"/>
      <c r="B102" s="631"/>
      <c r="C102" s="419" t="s">
        <v>177</v>
      </c>
      <c r="D102" s="272">
        <v>0</v>
      </c>
      <c r="E102" s="273"/>
      <c r="F102" s="273"/>
      <c r="G102" s="258"/>
      <c r="H102" s="258"/>
    </row>
    <row r="103" spans="1:8" x14ac:dyDescent="0.25">
      <c r="A103" s="631"/>
      <c r="B103" s="631"/>
      <c r="C103" s="419" t="s">
        <v>166</v>
      </c>
      <c r="D103" s="272">
        <v>0</v>
      </c>
      <c r="E103" s="273"/>
      <c r="F103" s="273"/>
      <c r="G103" s="258"/>
      <c r="H103" s="258"/>
    </row>
    <row r="104" spans="1:8" x14ac:dyDescent="0.25">
      <c r="A104" s="631"/>
      <c r="B104" s="631"/>
      <c r="C104" s="419" t="s">
        <v>71</v>
      </c>
      <c r="D104" s="272">
        <v>0</v>
      </c>
      <c r="E104" s="273"/>
      <c r="F104" s="273"/>
      <c r="G104" s="258"/>
      <c r="H104" s="258"/>
    </row>
    <row r="105" spans="1:8" x14ac:dyDescent="0.25">
      <c r="A105" s="631"/>
      <c r="B105" s="631" t="s">
        <v>189</v>
      </c>
      <c r="C105" s="419" t="s">
        <v>281</v>
      </c>
      <c r="D105" s="272">
        <v>0</v>
      </c>
      <c r="E105" s="273"/>
      <c r="F105" s="273"/>
      <c r="G105" s="258"/>
      <c r="H105" s="258"/>
    </row>
    <row r="106" spans="1:8" x14ac:dyDescent="0.25">
      <c r="A106" s="631"/>
      <c r="B106" s="631"/>
      <c r="C106" s="419" t="s">
        <v>105</v>
      </c>
      <c r="D106" s="272">
        <v>0</v>
      </c>
      <c r="E106" s="273"/>
      <c r="F106" s="273"/>
      <c r="G106" s="258"/>
      <c r="H106" s="258"/>
    </row>
    <row r="107" spans="1:8" x14ac:dyDescent="0.25">
      <c r="A107" s="631"/>
      <c r="B107" s="631"/>
      <c r="C107" s="419" t="s">
        <v>107</v>
      </c>
      <c r="D107" s="272">
        <v>0</v>
      </c>
      <c r="E107" s="273"/>
      <c r="F107" s="273"/>
      <c r="G107" s="258"/>
      <c r="H107" s="258"/>
    </row>
    <row r="108" spans="1:8" x14ac:dyDescent="0.25">
      <c r="A108" s="631"/>
      <c r="B108" s="631"/>
      <c r="C108" s="419" t="s">
        <v>108</v>
      </c>
      <c r="D108" s="272">
        <v>0</v>
      </c>
      <c r="E108" s="273"/>
      <c r="F108" s="273"/>
      <c r="G108" s="258"/>
      <c r="H108" s="258"/>
    </row>
    <row r="109" spans="1:8" x14ac:dyDescent="0.25">
      <c r="A109" s="631"/>
      <c r="B109" s="631"/>
      <c r="C109" s="419" t="s">
        <v>110</v>
      </c>
      <c r="D109" s="272">
        <v>0</v>
      </c>
      <c r="E109" s="273"/>
      <c r="F109" s="273"/>
      <c r="G109" s="258"/>
      <c r="H109" s="258"/>
    </row>
    <row r="110" spans="1:8" x14ac:dyDescent="0.25">
      <c r="A110" s="631"/>
      <c r="B110" s="631"/>
      <c r="C110" s="419" t="s">
        <v>115</v>
      </c>
      <c r="D110" s="272">
        <v>0</v>
      </c>
      <c r="E110" s="273"/>
      <c r="F110" s="273"/>
      <c r="G110" s="258"/>
      <c r="H110" s="258"/>
    </row>
    <row r="111" spans="1:8" x14ac:dyDescent="0.25">
      <c r="A111" s="631"/>
      <c r="B111" s="631"/>
      <c r="C111" s="419" t="s">
        <v>113</v>
      </c>
      <c r="D111" s="272">
        <v>0</v>
      </c>
      <c r="E111" s="273"/>
      <c r="F111" s="273"/>
      <c r="G111" s="258"/>
      <c r="H111" s="258"/>
    </row>
    <row r="112" spans="1:8" x14ac:dyDescent="0.25">
      <c r="A112" s="631"/>
      <c r="B112" s="631"/>
      <c r="C112" s="419" t="s">
        <v>114</v>
      </c>
      <c r="D112" s="272">
        <v>0</v>
      </c>
      <c r="E112" s="273"/>
      <c r="F112" s="273"/>
      <c r="G112" s="258"/>
      <c r="H112" s="258"/>
    </row>
    <row r="113" spans="1:8" x14ac:dyDescent="0.25">
      <c r="A113" s="631"/>
      <c r="B113" s="631"/>
      <c r="C113" s="419" t="s">
        <v>106</v>
      </c>
      <c r="D113" s="272">
        <v>0</v>
      </c>
      <c r="E113" s="273"/>
      <c r="F113" s="273"/>
      <c r="G113" s="258"/>
      <c r="H113" s="258"/>
    </row>
    <row r="114" spans="1:8" x14ac:dyDescent="0.25">
      <c r="A114" s="631"/>
      <c r="B114" s="631"/>
      <c r="C114" s="419" t="s">
        <v>112</v>
      </c>
      <c r="D114" s="272">
        <v>0</v>
      </c>
      <c r="E114" s="273"/>
      <c r="F114" s="273"/>
      <c r="G114" s="258"/>
      <c r="H114" s="258"/>
    </row>
    <row r="115" spans="1:8" x14ac:dyDescent="0.25">
      <c r="A115" s="631"/>
      <c r="B115" s="631"/>
      <c r="C115" s="419" t="s">
        <v>109</v>
      </c>
      <c r="D115" s="272">
        <v>0</v>
      </c>
      <c r="E115" s="273"/>
      <c r="F115" s="273"/>
      <c r="G115" s="258"/>
      <c r="H115" s="258"/>
    </row>
    <row r="116" spans="1:8" x14ac:dyDescent="0.25">
      <c r="A116" s="631"/>
      <c r="B116" s="631"/>
      <c r="C116" s="419" t="s">
        <v>111</v>
      </c>
      <c r="D116" s="272">
        <v>0</v>
      </c>
      <c r="E116" s="273"/>
      <c r="F116" s="273"/>
      <c r="G116" s="258"/>
      <c r="H116" s="258"/>
    </row>
    <row r="117" spans="1:8" x14ac:dyDescent="0.25">
      <c r="A117" s="631"/>
      <c r="B117" s="631" t="s">
        <v>187</v>
      </c>
      <c r="C117" s="419" t="s">
        <v>281</v>
      </c>
      <c r="D117" s="272">
        <v>0</v>
      </c>
      <c r="E117" s="273"/>
      <c r="F117" s="273"/>
      <c r="G117" s="258"/>
      <c r="H117" s="258"/>
    </row>
    <row r="118" spans="1:8" x14ac:dyDescent="0.25">
      <c r="A118" s="631"/>
      <c r="B118" s="631"/>
      <c r="C118" s="419" t="s">
        <v>85</v>
      </c>
      <c r="D118" s="272">
        <v>0</v>
      </c>
      <c r="E118" s="273"/>
      <c r="F118" s="273"/>
      <c r="G118" s="258"/>
      <c r="H118" s="258"/>
    </row>
    <row r="119" spans="1:8" x14ac:dyDescent="0.25">
      <c r="A119" s="631"/>
      <c r="B119" s="631"/>
      <c r="C119" s="419" t="s">
        <v>79</v>
      </c>
      <c r="D119" s="272">
        <v>0</v>
      </c>
      <c r="E119" s="273"/>
      <c r="F119" s="273"/>
      <c r="G119" s="258"/>
      <c r="H119" s="258"/>
    </row>
    <row r="120" spans="1:8" x14ac:dyDescent="0.25">
      <c r="A120" s="631"/>
      <c r="B120" s="631"/>
      <c r="C120" s="419" t="s">
        <v>81</v>
      </c>
      <c r="D120" s="272">
        <v>0</v>
      </c>
      <c r="E120" s="273"/>
      <c r="F120" s="273"/>
      <c r="G120" s="258"/>
      <c r="H120" s="258"/>
    </row>
    <row r="121" spans="1:8" x14ac:dyDescent="0.25">
      <c r="A121" s="631"/>
      <c r="B121" s="631"/>
      <c r="C121" s="419" t="s">
        <v>88</v>
      </c>
      <c r="D121" s="272">
        <v>0</v>
      </c>
      <c r="E121" s="273"/>
      <c r="F121" s="273"/>
      <c r="G121" s="258"/>
      <c r="H121" s="258"/>
    </row>
    <row r="122" spans="1:8" x14ac:dyDescent="0.25">
      <c r="A122" s="631"/>
      <c r="B122" s="631"/>
      <c r="C122" s="419" t="s">
        <v>86</v>
      </c>
      <c r="D122" s="272">
        <v>0</v>
      </c>
      <c r="E122" s="273"/>
      <c r="F122" s="273"/>
      <c r="G122" s="258"/>
      <c r="H122" s="258"/>
    </row>
    <row r="123" spans="1:8" x14ac:dyDescent="0.25">
      <c r="A123" s="631"/>
      <c r="B123" s="631"/>
      <c r="C123" s="419" t="s">
        <v>82</v>
      </c>
      <c r="D123" s="272">
        <v>0</v>
      </c>
      <c r="E123" s="273"/>
      <c r="F123" s="273"/>
      <c r="G123" s="258"/>
      <c r="H123" s="258"/>
    </row>
    <row r="124" spans="1:8" x14ac:dyDescent="0.25">
      <c r="A124" s="631"/>
      <c r="B124" s="631"/>
      <c r="C124" s="419" t="s">
        <v>83</v>
      </c>
      <c r="D124" s="272">
        <v>0</v>
      </c>
      <c r="E124" s="273"/>
      <c r="F124" s="273"/>
      <c r="G124" s="258"/>
      <c r="H124" s="258"/>
    </row>
    <row r="125" spans="1:8" x14ac:dyDescent="0.25">
      <c r="A125" s="631"/>
      <c r="B125" s="631"/>
      <c r="C125" s="419" t="s">
        <v>87</v>
      </c>
      <c r="D125" s="272">
        <v>0</v>
      </c>
      <c r="E125" s="273"/>
      <c r="F125" s="273"/>
      <c r="G125" s="258"/>
      <c r="H125" s="258"/>
    </row>
    <row r="126" spans="1:8" x14ac:dyDescent="0.25">
      <c r="A126" s="631"/>
      <c r="B126" s="631"/>
      <c r="C126" s="419" t="s">
        <v>80</v>
      </c>
      <c r="D126" s="272">
        <v>0</v>
      </c>
      <c r="E126" s="273"/>
      <c r="F126" s="273"/>
      <c r="G126" s="258"/>
      <c r="H126" s="258"/>
    </row>
    <row r="127" spans="1:8" x14ac:dyDescent="0.25">
      <c r="A127" s="631"/>
      <c r="B127" s="631"/>
      <c r="C127" s="419" t="s">
        <v>84</v>
      </c>
      <c r="D127" s="272">
        <v>0</v>
      </c>
      <c r="E127" s="273"/>
      <c r="F127" s="273"/>
      <c r="G127" s="258"/>
      <c r="H127" s="258"/>
    </row>
    <row r="128" spans="1:8" x14ac:dyDescent="0.25">
      <c r="A128" s="631"/>
      <c r="B128" s="631" t="s">
        <v>186</v>
      </c>
      <c r="C128" s="419" t="s">
        <v>281</v>
      </c>
      <c r="D128" s="272">
        <v>0</v>
      </c>
      <c r="E128" s="273"/>
      <c r="F128" s="273"/>
      <c r="G128" s="258"/>
      <c r="H128" s="258"/>
    </row>
    <row r="129" spans="1:8" x14ac:dyDescent="0.25">
      <c r="A129" s="631"/>
      <c r="B129" s="631"/>
      <c r="C129" s="419" t="s">
        <v>74</v>
      </c>
      <c r="D129" s="272">
        <v>0</v>
      </c>
      <c r="E129" s="273"/>
      <c r="F129" s="273"/>
      <c r="G129" s="258"/>
      <c r="H129" s="258"/>
    </row>
    <row r="130" spans="1:8" x14ac:dyDescent="0.25">
      <c r="A130" s="631"/>
      <c r="B130" s="631"/>
      <c r="C130" s="419" t="s">
        <v>76</v>
      </c>
      <c r="D130" s="272">
        <v>0</v>
      </c>
      <c r="E130" s="273"/>
      <c r="F130" s="273"/>
      <c r="G130" s="258"/>
      <c r="H130" s="258"/>
    </row>
    <row r="131" spans="1:8" ht="31.5" x14ac:dyDescent="0.25">
      <c r="A131" s="631"/>
      <c r="B131" s="631"/>
      <c r="C131" s="419" t="s">
        <v>72</v>
      </c>
      <c r="D131" s="272">
        <v>0</v>
      </c>
      <c r="E131" s="273"/>
      <c r="F131" s="273"/>
      <c r="G131" s="258"/>
      <c r="H131" s="258"/>
    </row>
    <row r="132" spans="1:8" x14ac:dyDescent="0.25">
      <c r="A132" s="631"/>
      <c r="B132" s="631"/>
      <c r="C132" s="419" t="s">
        <v>75</v>
      </c>
      <c r="D132" s="272">
        <v>0</v>
      </c>
      <c r="E132" s="273"/>
      <c r="F132" s="273"/>
      <c r="G132" s="258"/>
      <c r="H132" s="258"/>
    </row>
    <row r="133" spans="1:8" x14ac:dyDescent="0.25">
      <c r="A133" s="631"/>
      <c r="B133" s="631"/>
      <c r="C133" s="419" t="s">
        <v>73</v>
      </c>
      <c r="D133" s="272">
        <v>0</v>
      </c>
      <c r="E133" s="273"/>
      <c r="F133" s="273"/>
      <c r="G133" s="258"/>
      <c r="H133" s="258"/>
    </row>
    <row r="134" spans="1:8" x14ac:dyDescent="0.25">
      <c r="A134" s="631"/>
      <c r="B134" s="631"/>
      <c r="C134" s="419" t="s">
        <v>78</v>
      </c>
      <c r="D134" s="272">
        <v>0</v>
      </c>
      <c r="E134" s="273"/>
      <c r="F134" s="273"/>
      <c r="G134" s="258"/>
      <c r="H134" s="258"/>
    </row>
    <row r="135" spans="1:8" x14ac:dyDescent="0.25">
      <c r="A135" s="631"/>
      <c r="B135" s="631"/>
      <c r="C135" s="419" t="s">
        <v>64</v>
      </c>
      <c r="D135" s="272">
        <v>0</v>
      </c>
      <c r="E135" s="273"/>
      <c r="F135" s="273"/>
      <c r="G135" s="258"/>
      <c r="H135" s="258"/>
    </row>
    <row r="136" spans="1:8" x14ac:dyDescent="0.25">
      <c r="A136" s="632"/>
      <c r="B136" s="632"/>
      <c r="C136" s="420" t="s">
        <v>77</v>
      </c>
      <c r="D136" s="274">
        <v>0</v>
      </c>
      <c r="E136" s="275"/>
      <c r="F136" s="275"/>
      <c r="G136" s="259"/>
      <c r="H136" s="259"/>
    </row>
  </sheetData>
  <mergeCells count="14">
    <mergeCell ref="A2:H2"/>
    <mergeCell ref="G3:H3"/>
    <mergeCell ref="A4:C4"/>
    <mergeCell ref="A5:C5"/>
    <mergeCell ref="A6:A136"/>
    <mergeCell ref="B6:C6"/>
    <mergeCell ref="B7:B23"/>
    <mergeCell ref="B24:B41"/>
    <mergeCell ref="B42:B64"/>
    <mergeCell ref="B65:B81"/>
    <mergeCell ref="B82:B104"/>
    <mergeCell ref="B105:B116"/>
    <mergeCell ref="B117:B127"/>
    <mergeCell ref="B128:B136"/>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36"/>
  <sheetViews>
    <sheetView zoomScaleNormal="100" workbookViewId="0">
      <selection activeCell="A6" sqref="A6:H136"/>
    </sheetView>
  </sheetViews>
  <sheetFormatPr defaultColWidth="9.33203125" defaultRowHeight="15.75" x14ac:dyDescent="0.25"/>
  <cols>
    <col min="1" max="3" width="31.6640625" style="130" customWidth="1"/>
    <col min="4" max="4" width="16.1640625" style="130" customWidth="1"/>
    <col min="5" max="5" width="20.1640625" style="130" customWidth="1"/>
    <col min="6" max="6" width="18.83203125" style="130" customWidth="1"/>
    <col min="7" max="7" width="17.83203125" style="130" customWidth="1"/>
    <col min="8" max="8" width="18.33203125" style="130" customWidth="1"/>
    <col min="9" max="16384" width="9.33203125" style="130"/>
  </cols>
  <sheetData>
    <row r="1" spans="1:9" ht="21" customHeight="1" x14ac:dyDescent="0.25">
      <c r="A1" s="129" t="s">
        <v>410</v>
      </c>
      <c r="B1" s="129"/>
      <c r="C1" s="129"/>
    </row>
    <row r="2" spans="1:9" ht="46.5" customHeight="1" x14ac:dyDescent="0.25">
      <c r="A2" s="624" t="s">
        <v>471</v>
      </c>
      <c r="B2" s="624"/>
      <c r="C2" s="624"/>
      <c r="D2" s="624"/>
      <c r="E2" s="624"/>
      <c r="F2" s="624"/>
      <c r="G2" s="624"/>
      <c r="H2" s="624"/>
      <c r="I2" s="114"/>
    </row>
    <row r="3" spans="1:9" ht="15" customHeight="1" x14ac:dyDescent="0.25">
      <c r="A3" s="79"/>
      <c r="B3" s="79"/>
      <c r="C3" s="79"/>
      <c r="D3" s="79"/>
      <c r="E3" s="79"/>
      <c r="F3" s="79"/>
      <c r="G3" s="657"/>
      <c r="H3" s="657"/>
      <c r="I3" s="79"/>
    </row>
    <row r="4" spans="1:9" s="135" customFormat="1" ht="55.5" customHeight="1" x14ac:dyDescent="0.15">
      <c r="A4" s="606"/>
      <c r="B4" s="606"/>
      <c r="C4" s="606"/>
      <c r="D4" s="94" t="s">
        <v>403</v>
      </c>
      <c r="E4" s="94" t="s">
        <v>404</v>
      </c>
      <c r="F4" s="94" t="s">
        <v>405</v>
      </c>
      <c r="G4" s="94" t="s">
        <v>406</v>
      </c>
      <c r="H4" s="94" t="s">
        <v>407</v>
      </c>
    </row>
    <row r="5" spans="1:9" s="135" customFormat="1" ht="18.75" customHeight="1" x14ac:dyDescent="0.15">
      <c r="A5" s="660" t="s">
        <v>426</v>
      </c>
      <c r="B5" s="660"/>
      <c r="C5" s="660"/>
      <c r="D5" s="265">
        <v>48557.000000000167</v>
      </c>
      <c r="E5" s="265">
        <v>20521.000000000022</v>
      </c>
      <c r="F5" s="265">
        <v>15840</v>
      </c>
      <c r="G5" s="266">
        <f t="shared" ref="G5" si="0">E5/D5*100</f>
        <v>42.261671849578747</v>
      </c>
      <c r="H5" s="266">
        <f t="shared" ref="H5" si="1">F5/D5*100</f>
        <v>32.621455196984869</v>
      </c>
    </row>
    <row r="6" spans="1:9" x14ac:dyDescent="0.25">
      <c r="A6" s="652" t="s">
        <v>489</v>
      </c>
      <c r="B6" s="652" t="s">
        <v>57</v>
      </c>
      <c r="C6" s="652"/>
      <c r="D6" s="484">
        <v>727.00000000000057</v>
      </c>
      <c r="E6" s="484">
        <v>682</v>
      </c>
      <c r="F6" s="484">
        <v>580.00000000000011</v>
      </c>
      <c r="G6" s="485">
        <f t="shared" ref="G6:G19" si="2">E6/D6*100</f>
        <v>93.810178817056325</v>
      </c>
      <c r="H6" s="485">
        <f t="shared" ref="H6:H19" si="3">F6/D6*100</f>
        <v>79.779917469050844</v>
      </c>
    </row>
    <row r="7" spans="1:9" x14ac:dyDescent="0.25">
      <c r="A7" s="653"/>
      <c r="B7" s="653" t="s">
        <v>188</v>
      </c>
      <c r="C7" s="422" t="s">
        <v>57</v>
      </c>
      <c r="D7" s="267">
        <v>106.00000000000001</v>
      </c>
      <c r="E7" s="267">
        <v>103</v>
      </c>
      <c r="F7" s="267">
        <v>89</v>
      </c>
      <c r="G7" s="262">
        <f t="shared" si="2"/>
        <v>97.169811320754704</v>
      </c>
      <c r="H7" s="262">
        <f t="shared" si="3"/>
        <v>83.962264150943383</v>
      </c>
    </row>
    <row r="8" spans="1:9" x14ac:dyDescent="0.25">
      <c r="A8" s="653"/>
      <c r="B8" s="653"/>
      <c r="C8" s="422" t="s">
        <v>89</v>
      </c>
      <c r="D8" s="267">
        <v>4</v>
      </c>
      <c r="E8" s="267">
        <v>4</v>
      </c>
      <c r="F8" s="267">
        <v>4</v>
      </c>
      <c r="G8" s="262">
        <f t="shared" si="2"/>
        <v>100</v>
      </c>
      <c r="H8" s="262">
        <f t="shared" si="3"/>
        <v>100</v>
      </c>
    </row>
    <row r="9" spans="1:9" x14ac:dyDescent="0.25">
      <c r="A9" s="653"/>
      <c r="B9" s="653"/>
      <c r="C9" s="422" t="s">
        <v>90</v>
      </c>
      <c r="D9" s="267">
        <v>7</v>
      </c>
      <c r="E9" s="267">
        <v>7</v>
      </c>
      <c r="F9" s="267">
        <v>7</v>
      </c>
      <c r="G9" s="262">
        <f t="shared" si="2"/>
        <v>100</v>
      </c>
      <c r="H9" s="262">
        <f t="shared" si="3"/>
        <v>100</v>
      </c>
    </row>
    <row r="10" spans="1:9" x14ac:dyDescent="0.25">
      <c r="A10" s="653"/>
      <c r="B10" s="653"/>
      <c r="C10" s="422" t="s">
        <v>93</v>
      </c>
      <c r="D10" s="267">
        <v>22</v>
      </c>
      <c r="E10" s="267">
        <v>22</v>
      </c>
      <c r="F10" s="267">
        <v>22</v>
      </c>
      <c r="G10" s="262">
        <f t="shared" si="2"/>
        <v>100</v>
      </c>
      <c r="H10" s="262">
        <f t="shared" si="3"/>
        <v>100</v>
      </c>
    </row>
    <row r="11" spans="1:9" x14ac:dyDescent="0.25">
      <c r="A11" s="653"/>
      <c r="B11" s="653"/>
      <c r="C11" s="422" t="s">
        <v>94</v>
      </c>
      <c r="D11" s="267">
        <v>0</v>
      </c>
      <c r="E11" s="268"/>
      <c r="F11" s="268"/>
      <c r="G11" s="262"/>
      <c r="H11" s="262"/>
    </row>
    <row r="12" spans="1:9" x14ac:dyDescent="0.25">
      <c r="A12" s="653"/>
      <c r="B12" s="653"/>
      <c r="C12" s="422" t="s">
        <v>100</v>
      </c>
      <c r="D12" s="267">
        <v>1</v>
      </c>
      <c r="E12" s="267">
        <v>1</v>
      </c>
      <c r="F12" s="267">
        <v>1</v>
      </c>
      <c r="G12" s="262">
        <f t="shared" si="2"/>
        <v>100</v>
      </c>
      <c r="H12" s="262">
        <f t="shared" si="3"/>
        <v>100</v>
      </c>
    </row>
    <row r="13" spans="1:9" x14ac:dyDescent="0.25">
      <c r="A13" s="653"/>
      <c r="B13" s="653"/>
      <c r="C13" s="422" t="s">
        <v>98</v>
      </c>
      <c r="D13" s="267">
        <v>10</v>
      </c>
      <c r="E13" s="267">
        <v>10</v>
      </c>
      <c r="F13" s="267">
        <v>8</v>
      </c>
      <c r="G13" s="262">
        <f t="shared" si="2"/>
        <v>100</v>
      </c>
      <c r="H13" s="262">
        <f t="shared" si="3"/>
        <v>80</v>
      </c>
    </row>
    <row r="14" spans="1:9" x14ac:dyDescent="0.25">
      <c r="A14" s="653"/>
      <c r="B14" s="653"/>
      <c r="C14" s="422" t="s">
        <v>104</v>
      </c>
      <c r="D14" s="267">
        <v>5</v>
      </c>
      <c r="E14" s="267">
        <v>5</v>
      </c>
      <c r="F14" s="267">
        <v>4</v>
      </c>
      <c r="G14" s="262">
        <f t="shared" si="2"/>
        <v>100</v>
      </c>
      <c r="H14" s="262">
        <f t="shared" si="3"/>
        <v>80</v>
      </c>
    </row>
    <row r="15" spans="1:9" x14ac:dyDescent="0.25">
      <c r="A15" s="653"/>
      <c r="B15" s="653"/>
      <c r="C15" s="422" t="s">
        <v>92</v>
      </c>
      <c r="D15" s="267">
        <v>4</v>
      </c>
      <c r="E15" s="267">
        <v>3</v>
      </c>
      <c r="F15" s="267">
        <v>1</v>
      </c>
      <c r="G15" s="262">
        <f t="shared" si="2"/>
        <v>75</v>
      </c>
      <c r="H15" s="262">
        <f t="shared" si="3"/>
        <v>25</v>
      </c>
    </row>
    <row r="16" spans="1:9" x14ac:dyDescent="0.25">
      <c r="A16" s="653"/>
      <c r="B16" s="653"/>
      <c r="C16" s="422" t="s">
        <v>103</v>
      </c>
      <c r="D16" s="267">
        <v>2</v>
      </c>
      <c r="E16" s="267">
        <v>2</v>
      </c>
      <c r="F16" s="267">
        <v>2</v>
      </c>
      <c r="G16" s="262">
        <f t="shared" si="2"/>
        <v>100</v>
      </c>
      <c r="H16" s="262">
        <f t="shared" si="3"/>
        <v>100</v>
      </c>
    </row>
    <row r="17" spans="1:8" x14ac:dyDescent="0.25">
      <c r="A17" s="653"/>
      <c r="B17" s="653"/>
      <c r="C17" s="422" t="s">
        <v>95</v>
      </c>
      <c r="D17" s="267">
        <v>6</v>
      </c>
      <c r="E17" s="267">
        <v>6</v>
      </c>
      <c r="F17" s="267">
        <v>4</v>
      </c>
      <c r="G17" s="262">
        <f t="shared" si="2"/>
        <v>100</v>
      </c>
      <c r="H17" s="262">
        <f t="shared" si="3"/>
        <v>66.666666666666657</v>
      </c>
    </row>
    <row r="18" spans="1:8" x14ac:dyDescent="0.25">
      <c r="A18" s="653"/>
      <c r="B18" s="653"/>
      <c r="C18" s="422" t="s">
        <v>102</v>
      </c>
      <c r="D18" s="267">
        <v>5</v>
      </c>
      <c r="E18" s="267">
        <v>4</v>
      </c>
      <c r="F18" s="267">
        <v>4</v>
      </c>
      <c r="G18" s="262">
        <f t="shared" si="2"/>
        <v>80</v>
      </c>
      <c r="H18" s="262">
        <f t="shared" si="3"/>
        <v>80</v>
      </c>
    </row>
    <row r="19" spans="1:8" x14ac:dyDescent="0.25">
      <c r="A19" s="653"/>
      <c r="B19" s="653"/>
      <c r="C19" s="422" t="s">
        <v>96</v>
      </c>
      <c r="D19" s="267">
        <v>9</v>
      </c>
      <c r="E19" s="267">
        <v>9</v>
      </c>
      <c r="F19" s="267">
        <v>7</v>
      </c>
      <c r="G19" s="262">
        <f t="shared" si="2"/>
        <v>100</v>
      </c>
      <c r="H19" s="262">
        <f t="shared" si="3"/>
        <v>77.777777777777786</v>
      </c>
    </row>
    <row r="20" spans="1:8" x14ac:dyDescent="0.25">
      <c r="A20" s="653"/>
      <c r="B20" s="653"/>
      <c r="C20" s="422" t="s">
        <v>91</v>
      </c>
      <c r="D20" s="267">
        <v>10</v>
      </c>
      <c r="E20" s="267">
        <v>9</v>
      </c>
      <c r="F20" s="267">
        <v>8</v>
      </c>
      <c r="G20" s="262">
        <f t="shared" ref="G20:G83" si="4">E20/D20*100</f>
        <v>90</v>
      </c>
      <c r="H20" s="262">
        <f t="shared" ref="H20:H83" si="5">F20/D20*100</f>
        <v>80</v>
      </c>
    </row>
    <row r="21" spans="1:8" x14ac:dyDescent="0.25">
      <c r="A21" s="653"/>
      <c r="B21" s="653"/>
      <c r="C21" s="422" t="s">
        <v>101</v>
      </c>
      <c r="D21" s="267">
        <v>12</v>
      </c>
      <c r="E21" s="267">
        <v>12</v>
      </c>
      <c r="F21" s="267">
        <v>8</v>
      </c>
      <c r="G21" s="262">
        <f t="shared" si="4"/>
        <v>100</v>
      </c>
      <c r="H21" s="262">
        <f t="shared" si="5"/>
        <v>66.666666666666657</v>
      </c>
    </row>
    <row r="22" spans="1:8" x14ac:dyDescent="0.25">
      <c r="A22" s="653"/>
      <c r="B22" s="653"/>
      <c r="C22" s="422" t="s">
        <v>97</v>
      </c>
      <c r="D22" s="267">
        <v>2</v>
      </c>
      <c r="E22" s="267">
        <v>2</v>
      </c>
      <c r="F22" s="267">
        <v>2</v>
      </c>
      <c r="G22" s="262">
        <f t="shared" si="4"/>
        <v>100</v>
      </c>
      <c r="H22" s="262">
        <f t="shared" si="5"/>
        <v>100</v>
      </c>
    </row>
    <row r="23" spans="1:8" x14ac:dyDescent="0.25">
      <c r="A23" s="653"/>
      <c r="B23" s="653"/>
      <c r="C23" s="422" t="s">
        <v>99</v>
      </c>
      <c r="D23" s="267">
        <v>7</v>
      </c>
      <c r="E23" s="267">
        <v>7</v>
      </c>
      <c r="F23" s="267">
        <v>7</v>
      </c>
      <c r="G23" s="262">
        <f t="shared" si="4"/>
        <v>100</v>
      </c>
      <c r="H23" s="262">
        <f t="shared" si="5"/>
        <v>100</v>
      </c>
    </row>
    <row r="24" spans="1:8" x14ac:dyDescent="0.25">
      <c r="A24" s="653"/>
      <c r="B24" s="653" t="s">
        <v>190</v>
      </c>
      <c r="C24" s="422" t="s">
        <v>57</v>
      </c>
      <c r="D24" s="267">
        <v>43</v>
      </c>
      <c r="E24" s="267">
        <v>41</v>
      </c>
      <c r="F24" s="267">
        <v>38</v>
      </c>
      <c r="G24" s="262">
        <f t="shared" si="4"/>
        <v>95.348837209302332</v>
      </c>
      <c r="H24" s="262">
        <f t="shared" si="5"/>
        <v>88.372093023255815</v>
      </c>
    </row>
    <row r="25" spans="1:8" x14ac:dyDescent="0.25">
      <c r="A25" s="653"/>
      <c r="B25" s="653"/>
      <c r="C25" s="422" t="s">
        <v>116</v>
      </c>
      <c r="D25" s="267">
        <v>8</v>
      </c>
      <c r="E25" s="267">
        <v>8</v>
      </c>
      <c r="F25" s="267">
        <v>7</v>
      </c>
      <c r="G25" s="262">
        <f t="shared" si="4"/>
        <v>100</v>
      </c>
      <c r="H25" s="262">
        <f t="shared" si="5"/>
        <v>87.5</v>
      </c>
    </row>
    <row r="26" spans="1:8" x14ac:dyDescent="0.25">
      <c r="A26" s="653"/>
      <c r="B26" s="653"/>
      <c r="C26" s="422" t="s">
        <v>128</v>
      </c>
      <c r="D26" s="267">
        <v>0</v>
      </c>
      <c r="E26" s="268"/>
      <c r="F26" s="268"/>
      <c r="G26" s="262"/>
      <c r="H26" s="262"/>
    </row>
    <row r="27" spans="1:8" x14ac:dyDescent="0.25">
      <c r="A27" s="653"/>
      <c r="B27" s="653"/>
      <c r="C27" s="422" t="s">
        <v>126</v>
      </c>
      <c r="D27" s="267">
        <v>4</v>
      </c>
      <c r="E27" s="267">
        <v>4</v>
      </c>
      <c r="F27" s="267">
        <v>4</v>
      </c>
      <c r="G27" s="262">
        <f t="shared" si="4"/>
        <v>100</v>
      </c>
      <c r="H27" s="262">
        <f t="shared" si="5"/>
        <v>100</v>
      </c>
    </row>
    <row r="28" spans="1:8" x14ac:dyDescent="0.25">
      <c r="A28" s="653"/>
      <c r="B28" s="653"/>
      <c r="C28" s="422" t="s">
        <v>121</v>
      </c>
      <c r="D28" s="267">
        <v>6</v>
      </c>
      <c r="E28" s="267">
        <v>5</v>
      </c>
      <c r="F28" s="267">
        <v>4</v>
      </c>
      <c r="G28" s="262">
        <f t="shared" si="4"/>
        <v>83.333333333333343</v>
      </c>
      <c r="H28" s="262">
        <f t="shared" si="5"/>
        <v>66.666666666666657</v>
      </c>
    </row>
    <row r="29" spans="1:8" x14ac:dyDescent="0.25">
      <c r="A29" s="653"/>
      <c r="B29" s="653"/>
      <c r="C29" s="422" t="s">
        <v>130</v>
      </c>
      <c r="D29" s="267">
        <v>4</v>
      </c>
      <c r="E29" s="267">
        <v>4</v>
      </c>
      <c r="F29" s="267">
        <v>3</v>
      </c>
      <c r="G29" s="262">
        <f t="shared" si="4"/>
        <v>100</v>
      </c>
      <c r="H29" s="262">
        <f t="shared" si="5"/>
        <v>75</v>
      </c>
    </row>
    <row r="30" spans="1:8" x14ac:dyDescent="0.25">
      <c r="A30" s="653"/>
      <c r="B30" s="653"/>
      <c r="C30" s="422" t="s">
        <v>127</v>
      </c>
      <c r="D30" s="267">
        <v>1</v>
      </c>
      <c r="E30" s="267">
        <v>1</v>
      </c>
      <c r="F30" s="267">
        <v>1</v>
      </c>
      <c r="G30" s="262">
        <f t="shared" si="4"/>
        <v>100</v>
      </c>
      <c r="H30" s="262">
        <f t="shared" si="5"/>
        <v>100</v>
      </c>
    </row>
    <row r="31" spans="1:8" x14ac:dyDescent="0.25">
      <c r="A31" s="653"/>
      <c r="B31" s="653"/>
      <c r="C31" s="422" t="s">
        <v>123</v>
      </c>
      <c r="D31" s="267">
        <v>2</v>
      </c>
      <c r="E31" s="267">
        <v>2</v>
      </c>
      <c r="F31" s="267">
        <v>2</v>
      </c>
      <c r="G31" s="262">
        <f t="shared" si="4"/>
        <v>100</v>
      </c>
      <c r="H31" s="262">
        <f t="shared" si="5"/>
        <v>100</v>
      </c>
    </row>
    <row r="32" spans="1:8" x14ac:dyDescent="0.25">
      <c r="A32" s="653"/>
      <c r="B32" s="653"/>
      <c r="C32" s="422" t="s">
        <v>129</v>
      </c>
      <c r="D32" s="267">
        <v>3</v>
      </c>
      <c r="E32" s="267">
        <v>3</v>
      </c>
      <c r="F32" s="267">
        <v>3</v>
      </c>
      <c r="G32" s="262">
        <f t="shared" si="4"/>
        <v>100</v>
      </c>
      <c r="H32" s="262">
        <f t="shared" si="5"/>
        <v>100</v>
      </c>
    </row>
    <row r="33" spans="1:8" x14ac:dyDescent="0.25">
      <c r="A33" s="653"/>
      <c r="B33" s="653"/>
      <c r="C33" s="422" t="s">
        <v>125</v>
      </c>
      <c r="D33" s="267">
        <v>3</v>
      </c>
      <c r="E33" s="267">
        <v>2</v>
      </c>
      <c r="F33" s="267">
        <v>2</v>
      </c>
      <c r="G33" s="262">
        <f t="shared" si="4"/>
        <v>66.666666666666657</v>
      </c>
      <c r="H33" s="262">
        <f t="shared" si="5"/>
        <v>66.666666666666657</v>
      </c>
    </row>
    <row r="34" spans="1:8" x14ac:dyDescent="0.25">
      <c r="A34" s="653"/>
      <c r="B34" s="653"/>
      <c r="C34" s="422" t="s">
        <v>117</v>
      </c>
      <c r="D34" s="267">
        <v>0</v>
      </c>
      <c r="E34" s="268"/>
      <c r="F34" s="268"/>
      <c r="G34" s="262"/>
      <c r="H34" s="262"/>
    </row>
    <row r="35" spans="1:8" x14ac:dyDescent="0.25">
      <c r="A35" s="653"/>
      <c r="B35" s="653"/>
      <c r="C35" s="422" t="s">
        <v>124</v>
      </c>
      <c r="D35" s="267">
        <v>3</v>
      </c>
      <c r="E35" s="267">
        <v>3</v>
      </c>
      <c r="F35" s="267">
        <v>3</v>
      </c>
      <c r="G35" s="262">
        <f t="shared" si="4"/>
        <v>100</v>
      </c>
      <c r="H35" s="262">
        <f t="shared" si="5"/>
        <v>100</v>
      </c>
    </row>
    <row r="36" spans="1:8" x14ac:dyDescent="0.25">
      <c r="A36" s="653"/>
      <c r="B36" s="653"/>
      <c r="C36" s="422" t="s">
        <v>131</v>
      </c>
      <c r="D36" s="267">
        <v>1</v>
      </c>
      <c r="E36" s="267">
        <v>1</v>
      </c>
      <c r="F36" s="267">
        <v>1</v>
      </c>
      <c r="G36" s="262">
        <f t="shared" si="4"/>
        <v>100</v>
      </c>
      <c r="H36" s="262">
        <f t="shared" si="5"/>
        <v>100</v>
      </c>
    </row>
    <row r="37" spans="1:8" x14ac:dyDescent="0.25">
      <c r="A37" s="653"/>
      <c r="B37" s="653"/>
      <c r="C37" s="422" t="s">
        <v>119</v>
      </c>
      <c r="D37" s="267">
        <v>0</v>
      </c>
      <c r="E37" s="268"/>
      <c r="F37" s="268"/>
      <c r="G37" s="262"/>
      <c r="H37" s="262"/>
    </row>
    <row r="38" spans="1:8" x14ac:dyDescent="0.25">
      <c r="A38" s="653"/>
      <c r="B38" s="653"/>
      <c r="C38" s="422" t="s">
        <v>68</v>
      </c>
      <c r="D38" s="267">
        <v>2</v>
      </c>
      <c r="E38" s="267">
        <v>2</v>
      </c>
      <c r="F38" s="267">
        <v>2</v>
      </c>
      <c r="G38" s="262">
        <f t="shared" si="4"/>
        <v>100</v>
      </c>
      <c r="H38" s="262">
        <f t="shared" si="5"/>
        <v>100</v>
      </c>
    </row>
    <row r="39" spans="1:8" x14ac:dyDescent="0.25">
      <c r="A39" s="653"/>
      <c r="B39" s="653"/>
      <c r="C39" s="422" t="s">
        <v>122</v>
      </c>
      <c r="D39" s="267">
        <v>1</v>
      </c>
      <c r="E39" s="267">
        <v>1</v>
      </c>
      <c r="F39" s="267">
        <v>1</v>
      </c>
      <c r="G39" s="262">
        <f t="shared" si="4"/>
        <v>100</v>
      </c>
      <c r="H39" s="262">
        <f t="shared" si="5"/>
        <v>100</v>
      </c>
    </row>
    <row r="40" spans="1:8" x14ac:dyDescent="0.25">
      <c r="A40" s="653"/>
      <c r="B40" s="653"/>
      <c r="C40" s="422" t="s">
        <v>118</v>
      </c>
      <c r="D40" s="267">
        <v>0</v>
      </c>
      <c r="E40" s="268"/>
      <c r="F40" s="268"/>
      <c r="G40" s="262"/>
      <c r="H40" s="262"/>
    </row>
    <row r="41" spans="1:8" x14ac:dyDescent="0.25">
      <c r="A41" s="653"/>
      <c r="B41" s="653"/>
      <c r="C41" s="422" t="s">
        <v>120</v>
      </c>
      <c r="D41" s="267">
        <v>5</v>
      </c>
      <c r="E41" s="267">
        <v>5</v>
      </c>
      <c r="F41" s="267">
        <v>5</v>
      </c>
      <c r="G41" s="262">
        <f t="shared" si="4"/>
        <v>100</v>
      </c>
      <c r="H41" s="262">
        <f t="shared" si="5"/>
        <v>100</v>
      </c>
    </row>
    <row r="42" spans="1:8" x14ac:dyDescent="0.25">
      <c r="A42" s="653"/>
      <c r="B42" s="653" t="s">
        <v>191</v>
      </c>
      <c r="C42" s="422" t="s">
        <v>57</v>
      </c>
      <c r="D42" s="267">
        <v>146</v>
      </c>
      <c r="E42" s="267">
        <v>137</v>
      </c>
      <c r="F42" s="267">
        <v>121.99999999999997</v>
      </c>
      <c r="G42" s="262">
        <f t="shared" si="4"/>
        <v>93.835616438356169</v>
      </c>
      <c r="H42" s="262">
        <f t="shared" si="5"/>
        <v>83.561643835616422</v>
      </c>
    </row>
    <row r="43" spans="1:8" x14ac:dyDescent="0.25">
      <c r="A43" s="653"/>
      <c r="B43" s="653"/>
      <c r="C43" s="422" t="s">
        <v>132</v>
      </c>
      <c r="D43" s="267">
        <v>25</v>
      </c>
      <c r="E43" s="267">
        <v>25</v>
      </c>
      <c r="F43" s="267">
        <v>21</v>
      </c>
      <c r="G43" s="262">
        <f t="shared" si="4"/>
        <v>100</v>
      </c>
      <c r="H43" s="262">
        <f t="shared" si="5"/>
        <v>84</v>
      </c>
    </row>
    <row r="44" spans="1:8" x14ac:dyDescent="0.25">
      <c r="A44" s="653"/>
      <c r="B44" s="653"/>
      <c r="C44" s="422" t="s">
        <v>135</v>
      </c>
      <c r="D44" s="267">
        <v>7</v>
      </c>
      <c r="E44" s="267">
        <v>6</v>
      </c>
      <c r="F44" s="267">
        <v>6</v>
      </c>
      <c r="G44" s="262">
        <f t="shared" si="4"/>
        <v>85.714285714285708</v>
      </c>
      <c r="H44" s="262">
        <f t="shared" si="5"/>
        <v>85.714285714285708</v>
      </c>
    </row>
    <row r="45" spans="1:8" x14ac:dyDescent="0.25">
      <c r="A45" s="653"/>
      <c r="B45" s="653"/>
      <c r="C45" s="422" t="s">
        <v>145</v>
      </c>
      <c r="D45" s="267">
        <v>1</v>
      </c>
      <c r="E45" s="267">
        <v>1</v>
      </c>
      <c r="F45" s="267">
        <v>1</v>
      </c>
      <c r="G45" s="262">
        <f t="shared" si="4"/>
        <v>100</v>
      </c>
      <c r="H45" s="262">
        <f t="shared" si="5"/>
        <v>100</v>
      </c>
    </row>
    <row r="46" spans="1:8" x14ac:dyDescent="0.25">
      <c r="A46" s="653"/>
      <c r="B46" s="653"/>
      <c r="C46" s="422" t="s">
        <v>137</v>
      </c>
      <c r="D46" s="267">
        <v>10</v>
      </c>
      <c r="E46" s="267">
        <v>10</v>
      </c>
      <c r="F46" s="267">
        <v>8</v>
      </c>
      <c r="G46" s="262">
        <f t="shared" si="4"/>
        <v>100</v>
      </c>
      <c r="H46" s="262">
        <f t="shared" si="5"/>
        <v>80</v>
      </c>
    </row>
    <row r="47" spans="1:8" x14ac:dyDescent="0.25">
      <c r="A47" s="653"/>
      <c r="B47" s="653"/>
      <c r="C47" s="422" t="s">
        <v>149</v>
      </c>
      <c r="D47" s="267">
        <v>22</v>
      </c>
      <c r="E47" s="267">
        <v>22</v>
      </c>
      <c r="F47" s="267">
        <v>20</v>
      </c>
      <c r="G47" s="262">
        <f t="shared" si="4"/>
        <v>100</v>
      </c>
      <c r="H47" s="262">
        <f t="shared" si="5"/>
        <v>90.909090909090907</v>
      </c>
    </row>
    <row r="48" spans="1:8" x14ac:dyDescent="0.25">
      <c r="A48" s="653"/>
      <c r="B48" s="653"/>
      <c r="C48" s="422" t="s">
        <v>146</v>
      </c>
      <c r="D48" s="267">
        <v>15</v>
      </c>
      <c r="E48" s="267">
        <v>15</v>
      </c>
      <c r="F48" s="267">
        <v>13</v>
      </c>
      <c r="G48" s="262">
        <f t="shared" si="4"/>
        <v>100</v>
      </c>
      <c r="H48" s="262">
        <f t="shared" si="5"/>
        <v>86.666666666666671</v>
      </c>
    </row>
    <row r="49" spans="1:8" x14ac:dyDescent="0.25">
      <c r="A49" s="653"/>
      <c r="B49" s="653"/>
      <c r="C49" s="422" t="s">
        <v>69</v>
      </c>
      <c r="D49" s="267">
        <v>5</v>
      </c>
      <c r="E49" s="267">
        <v>5</v>
      </c>
      <c r="F49" s="267">
        <v>5</v>
      </c>
      <c r="G49" s="262">
        <f t="shared" si="4"/>
        <v>100</v>
      </c>
      <c r="H49" s="262">
        <f t="shared" si="5"/>
        <v>100</v>
      </c>
    </row>
    <row r="50" spans="1:8" x14ac:dyDescent="0.25">
      <c r="A50" s="653"/>
      <c r="B50" s="653"/>
      <c r="C50" s="422" t="s">
        <v>143</v>
      </c>
      <c r="D50" s="267">
        <v>5</v>
      </c>
      <c r="E50" s="267">
        <v>5</v>
      </c>
      <c r="F50" s="267">
        <v>4</v>
      </c>
      <c r="G50" s="262">
        <f t="shared" si="4"/>
        <v>100</v>
      </c>
      <c r="H50" s="262">
        <f t="shared" si="5"/>
        <v>80</v>
      </c>
    </row>
    <row r="51" spans="1:8" x14ac:dyDescent="0.25">
      <c r="A51" s="653"/>
      <c r="B51" s="653"/>
      <c r="C51" s="422" t="s">
        <v>144</v>
      </c>
      <c r="D51" s="267">
        <v>2</v>
      </c>
      <c r="E51" s="267">
        <v>2</v>
      </c>
      <c r="F51" s="267">
        <v>2</v>
      </c>
      <c r="G51" s="262">
        <f t="shared" si="4"/>
        <v>100</v>
      </c>
      <c r="H51" s="262">
        <f t="shared" si="5"/>
        <v>100</v>
      </c>
    </row>
    <row r="52" spans="1:8" x14ac:dyDescent="0.25">
      <c r="A52" s="653"/>
      <c r="B52" s="653"/>
      <c r="C52" s="422" t="s">
        <v>134</v>
      </c>
      <c r="D52" s="267">
        <v>5</v>
      </c>
      <c r="E52" s="267">
        <v>0</v>
      </c>
      <c r="F52" s="267">
        <v>0</v>
      </c>
      <c r="G52" s="262">
        <f t="shared" si="4"/>
        <v>0</v>
      </c>
      <c r="H52" s="262">
        <f t="shared" si="5"/>
        <v>0</v>
      </c>
    </row>
    <row r="53" spans="1:8" x14ac:dyDescent="0.25">
      <c r="A53" s="653"/>
      <c r="B53" s="653"/>
      <c r="C53" s="422" t="s">
        <v>147</v>
      </c>
      <c r="D53" s="267">
        <v>4</v>
      </c>
      <c r="E53" s="267">
        <v>3</v>
      </c>
      <c r="F53" s="267">
        <v>3</v>
      </c>
      <c r="G53" s="262">
        <f t="shared" si="4"/>
        <v>75</v>
      </c>
      <c r="H53" s="262">
        <f t="shared" si="5"/>
        <v>75</v>
      </c>
    </row>
    <row r="54" spans="1:8" x14ac:dyDescent="0.25">
      <c r="A54" s="653"/>
      <c r="B54" s="653"/>
      <c r="C54" s="422" t="s">
        <v>141</v>
      </c>
      <c r="D54" s="267">
        <v>7</v>
      </c>
      <c r="E54" s="267">
        <v>6</v>
      </c>
      <c r="F54" s="267">
        <v>6</v>
      </c>
      <c r="G54" s="262">
        <f t="shared" si="4"/>
        <v>85.714285714285708</v>
      </c>
      <c r="H54" s="262">
        <f t="shared" si="5"/>
        <v>85.714285714285708</v>
      </c>
    </row>
    <row r="55" spans="1:8" x14ac:dyDescent="0.25">
      <c r="A55" s="653"/>
      <c r="B55" s="653"/>
      <c r="C55" s="422" t="s">
        <v>148</v>
      </c>
      <c r="D55" s="267">
        <v>0</v>
      </c>
      <c r="E55" s="268"/>
      <c r="F55" s="268"/>
      <c r="G55" s="262"/>
      <c r="H55" s="262"/>
    </row>
    <row r="56" spans="1:8" x14ac:dyDescent="0.25">
      <c r="A56" s="653"/>
      <c r="B56" s="653"/>
      <c r="C56" s="422" t="s">
        <v>140</v>
      </c>
      <c r="D56" s="267">
        <v>4</v>
      </c>
      <c r="E56" s="267">
        <v>4</v>
      </c>
      <c r="F56" s="267">
        <v>3</v>
      </c>
      <c r="G56" s="262">
        <f t="shared" si="4"/>
        <v>100</v>
      </c>
      <c r="H56" s="262">
        <f t="shared" si="5"/>
        <v>75</v>
      </c>
    </row>
    <row r="57" spans="1:8" x14ac:dyDescent="0.25">
      <c r="A57" s="653"/>
      <c r="B57" s="653"/>
      <c r="C57" s="422" t="s">
        <v>136</v>
      </c>
      <c r="D57" s="267">
        <v>4</v>
      </c>
      <c r="E57" s="267">
        <v>4</v>
      </c>
      <c r="F57" s="267">
        <v>4</v>
      </c>
      <c r="G57" s="262">
        <f t="shared" si="4"/>
        <v>100</v>
      </c>
      <c r="H57" s="262">
        <f t="shared" si="5"/>
        <v>100</v>
      </c>
    </row>
    <row r="58" spans="1:8" x14ac:dyDescent="0.25">
      <c r="A58" s="653"/>
      <c r="B58" s="653"/>
      <c r="C58" s="422" t="s">
        <v>142</v>
      </c>
      <c r="D58" s="267">
        <v>2</v>
      </c>
      <c r="E58" s="267">
        <v>2</v>
      </c>
      <c r="F58" s="267">
        <v>2</v>
      </c>
      <c r="G58" s="262">
        <f t="shared" si="4"/>
        <v>100</v>
      </c>
      <c r="H58" s="262">
        <f t="shared" si="5"/>
        <v>100</v>
      </c>
    </row>
    <row r="59" spans="1:8" x14ac:dyDescent="0.25">
      <c r="A59" s="653"/>
      <c r="B59" s="653"/>
      <c r="C59" s="422" t="s">
        <v>66</v>
      </c>
      <c r="D59" s="267">
        <v>3</v>
      </c>
      <c r="E59" s="267">
        <v>3</v>
      </c>
      <c r="F59" s="267">
        <v>3</v>
      </c>
      <c r="G59" s="262">
        <f t="shared" si="4"/>
        <v>100</v>
      </c>
      <c r="H59" s="262">
        <f t="shared" si="5"/>
        <v>100</v>
      </c>
    </row>
    <row r="60" spans="1:8" x14ac:dyDescent="0.25">
      <c r="A60" s="653"/>
      <c r="B60" s="653"/>
      <c r="C60" s="422" t="s">
        <v>133</v>
      </c>
      <c r="D60" s="267">
        <v>14</v>
      </c>
      <c r="E60" s="267">
        <v>13</v>
      </c>
      <c r="F60" s="267">
        <v>10</v>
      </c>
      <c r="G60" s="262">
        <f t="shared" si="4"/>
        <v>92.857142857142861</v>
      </c>
      <c r="H60" s="262">
        <f t="shared" si="5"/>
        <v>71.428571428571431</v>
      </c>
    </row>
    <row r="61" spans="1:8" x14ac:dyDescent="0.25">
      <c r="A61" s="653"/>
      <c r="B61" s="653"/>
      <c r="C61" s="422" t="s">
        <v>65</v>
      </c>
      <c r="D61" s="267">
        <v>4</v>
      </c>
      <c r="E61" s="267">
        <v>4</v>
      </c>
      <c r="F61" s="267">
        <v>4</v>
      </c>
      <c r="G61" s="262">
        <f t="shared" si="4"/>
        <v>100</v>
      </c>
      <c r="H61" s="262">
        <f t="shared" si="5"/>
        <v>100</v>
      </c>
    </row>
    <row r="62" spans="1:8" x14ac:dyDescent="0.25">
      <c r="A62" s="653"/>
      <c r="B62" s="653"/>
      <c r="C62" s="422" t="s">
        <v>150</v>
      </c>
      <c r="D62" s="267">
        <v>0</v>
      </c>
      <c r="E62" s="268"/>
      <c r="F62" s="268"/>
      <c r="G62" s="262"/>
      <c r="H62" s="262"/>
    </row>
    <row r="63" spans="1:8" x14ac:dyDescent="0.25">
      <c r="A63" s="653"/>
      <c r="B63" s="653"/>
      <c r="C63" s="422" t="s">
        <v>138</v>
      </c>
      <c r="D63" s="267">
        <v>3</v>
      </c>
      <c r="E63" s="267">
        <v>3</v>
      </c>
      <c r="F63" s="267">
        <v>3</v>
      </c>
      <c r="G63" s="262">
        <f t="shared" si="4"/>
        <v>100</v>
      </c>
      <c r="H63" s="262">
        <f t="shared" si="5"/>
        <v>100</v>
      </c>
    </row>
    <row r="64" spans="1:8" x14ac:dyDescent="0.25">
      <c r="A64" s="653"/>
      <c r="B64" s="653"/>
      <c r="C64" s="422" t="s">
        <v>139</v>
      </c>
      <c r="D64" s="267">
        <v>4</v>
      </c>
      <c r="E64" s="267">
        <v>4</v>
      </c>
      <c r="F64" s="267">
        <v>4</v>
      </c>
      <c r="G64" s="262">
        <f t="shared" si="4"/>
        <v>100</v>
      </c>
      <c r="H64" s="262">
        <f t="shared" si="5"/>
        <v>100</v>
      </c>
    </row>
    <row r="65" spans="1:8" x14ac:dyDescent="0.25">
      <c r="A65" s="653"/>
      <c r="B65" s="653" t="s">
        <v>192</v>
      </c>
      <c r="C65" s="422" t="s">
        <v>57</v>
      </c>
      <c r="D65" s="267">
        <v>67</v>
      </c>
      <c r="E65" s="267">
        <v>55</v>
      </c>
      <c r="F65" s="267">
        <v>50</v>
      </c>
      <c r="G65" s="262">
        <f t="shared" si="4"/>
        <v>82.089552238805979</v>
      </c>
      <c r="H65" s="262">
        <f t="shared" si="5"/>
        <v>74.626865671641795</v>
      </c>
    </row>
    <row r="66" spans="1:8" x14ac:dyDescent="0.25">
      <c r="A66" s="653"/>
      <c r="B66" s="653"/>
      <c r="C66" s="422" t="s">
        <v>151</v>
      </c>
      <c r="D66" s="267">
        <v>10</v>
      </c>
      <c r="E66" s="267">
        <v>6</v>
      </c>
      <c r="F66" s="267">
        <v>6</v>
      </c>
      <c r="G66" s="262">
        <f t="shared" si="4"/>
        <v>60</v>
      </c>
      <c r="H66" s="262">
        <f t="shared" si="5"/>
        <v>60</v>
      </c>
    </row>
    <row r="67" spans="1:8" x14ac:dyDescent="0.25">
      <c r="A67" s="653"/>
      <c r="B67" s="653"/>
      <c r="C67" s="422" t="s">
        <v>162</v>
      </c>
      <c r="D67" s="267">
        <v>0</v>
      </c>
      <c r="E67" s="268"/>
      <c r="F67" s="268"/>
      <c r="G67" s="262"/>
      <c r="H67" s="262"/>
    </row>
    <row r="68" spans="1:8" x14ac:dyDescent="0.25">
      <c r="A68" s="653"/>
      <c r="B68" s="653"/>
      <c r="C68" s="422" t="s">
        <v>156</v>
      </c>
      <c r="D68" s="267">
        <v>1</v>
      </c>
      <c r="E68" s="267">
        <v>1</v>
      </c>
      <c r="F68" s="267">
        <v>1</v>
      </c>
      <c r="G68" s="262">
        <f t="shared" si="4"/>
        <v>100</v>
      </c>
      <c r="H68" s="262">
        <f t="shared" si="5"/>
        <v>100</v>
      </c>
    </row>
    <row r="69" spans="1:8" x14ac:dyDescent="0.25">
      <c r="A69" s="653"/>
      <c r="B69" s="653"/>
      <c r="C69" s="422" t="s">
        <v>155</v>
      </c>
      <c r="D69" s="267">
        <v>5</v>
      </c>
      <c r="E69" s="267">
        <v>2</v>
      </c>
      <c r="F69" s="267">
        <v>2</v>
      </c>
      <c r="G69" s="262">
        <f t="shared" si="4"/>
        <v>40</v>
      </c>
      <c r="H69" s="262">
        <f t="shared" si="5"/>
        <v>40</v>
      </c>
    </row>
    <row r="70" spans="1:8" x14ac:dyDescent="0.25">
      <c r="A70" s="653"/>
      <c r="B70" s="653"/>
      <c r="C70" s="422" t="s">
        <v>154</v>
      </c>
      <c r="D70" s="267">
        <v>3</v>
      </c>
      <c r="E70" s="267">
        <v>3</v>
      </c>
      <c r="F70" s="267">
        <v>2</v>
      </c>
      <c r="G70" s="262">
        <f t="shared" si="4"/>
        <v>100</v>
      </c>
      <c r="H70" s="262">
        <f t="shared" si="5"/>
        <v>66.666666666666657</v>
      </c>
    </row>
    <row r="71" spans="1:8" x14ac:dyDescent="0.25">
      <c r="A71" s="653"/>
      <c r="B71" s="653"/>
      <c r="C71" s="422" t="s">
        <v>161</v>
      </c>
      <c r="D71" s="267">
        <v>6</v>
      </c>
      <c r="E71" s="267">
        <v>5</v>
      </c>
      <c r="F71" s="267">
        <v>5</v>
      </c>
      <c r="G71" s="262">
        <f t="shared" si="4"/>
        <v>83.333333333333343</v>
      </c>
      <c r="H71" s="262">
        <f t="shared" si="5"/>
        <v>83.333333333333343</v>
      </c>
    </row>
    <row r="72" spans="1:8" x14ac:dyDescent="0.25">
      <c r="A72" s="653"/>
      <c r="B72" s="653"/>
      <c r="C72" s="422" t="s">
        <v>157</v>
      </c>
      <c r="D72" s="267">
        <v>7</v>
      </c>
      <c r="E72" s="267">
        <v>6</v>
      </c>
      <c r="F72" s="267">
        <v>6</v>
      </c>
      <c r="G72" s="262">
        <f t="shared" si="4"/>
        <v>85.714285714285708</v>
      </c>
      <c r="H72" s="262">
        <f t="shared" si="5"/>
        <v>85.714285714285708</v>
      </c>
    </row>
    <row r="73" spans="1:8" x14ac:dyDescent="0.25">
      <c r="A73" s="653"/>
      <c r="B73" s="653"/>
      <c r="C73" s="422" t="s">
        <v>159</v>
      </c>
      <c r="D73" s="267">
        <v>0</v>
      </c>
      <c r="E73" s="268"/>
      <c r="F73" s="268"/>
      <c r="G73" s="262"/>
      <c r="H73" s="262"/>
    </row>
    <row r="74" spans="1:8" x14ac:dyDescent="0.25">
      <c r="A74" s="653"/>
      <c r="B74" s="653"/>
      <c r="C74" s="422" t="s">
        <v>164</v>
      </c>
      <c r="D74" s="267">
        <v>8</v>
      </c>
      <c r="E74" s="267">
        <v>7</v>
      </c>
      <c r="F74" s="267">
        <v>7</v>
      </c>
      <c r="G74" s="262">
        <f t="shared" si="4"/>
        <v>87.5</v>
      </c>
      <c r="H74" s="262">
        <f t="shared" si="5"/>
        <v>87.5</v>
      </c>
    </row>
    <row r="75" spans="1:8" x14ac:dyDescent="0.25">
      <c r="A75" s="653"/>
      <c r="B75" s="653"/>
      <c r="C75" s="422" t="s">
        <v>152</v>
      </c>
      <c r="D75" s="267">
        <v>2</v>
      </c>
      <c r="E75" s="267">
        <v>2</v>
      </c>
      <c r="F75" s="267">
        <v>2</v>
      </c>
      <c r="G75" s="262">
        <f t="shared" si="4"/>
        <v>100</v>
      </c>
      <c r="H75" s="262">
        <f t="shared" si="5"/>
        <v>100</v>
      </c>
    </row>
    <row r="76" spans="1:8" x14ac:dyDescent="0.25">
      <c r="A76" s="653"/>
      <c r="B76" s="653"/>
      <c r="C76" s="422" t="s">
        <v>67</v>
      </c>
      <c r="D76" s="267">
        <v>6</v>
      </c>
      <c r="E76" s="267">
        <v>6</v>
      </c>
      <c r="F76" s="267">
        <v>5</v>
      </c>
      <c r="G76" s="262">
        <f t="shared" si="4"/>
        <v>100</v>
      </c>
      <c r="H76" s="262">
        <f t="shared" si="5"/>
        <v>83.333333333333343</v>
      </c>
    </row>
    <row r="77" spans="1:8" x14ac:dyDescent="0.25">
      <c r="A77" s="653"/>
      <c r="B77" s="653"/>
      <c r="C77" s="422" t="s">
        <v>70</v>
      </c>
      <c r="D77" s="267">
        <v>2</v>
      </c>
      <c r="E77" s="267">
        <v>2</v>
      </c>
      <c r="F77" s="267">
        <v>2</v>
      </c>
      <c r="G77" s="262">
        <f t="shared" si="4"/>
        <v>100</v>
      </c>
      <c r="H77" s="262">
        <f t="shared" si="5"/>
        <v>100</v>
      </c>
    </row>
    <row r="78" spans="1:8" x14ac:dyDescent="0.25">
      <c r="A78" s="653"/>
      <c r="B78" s="653"/>
      <c r="C78" s="422" t="s">
        <v>153</v>
      </c>
      <c r="D78" s="267">
        <v>5</v>
      </c>
      <c r="E78" s="267">
        <v>4</v>
      </c>
      <c r="F78" s="267">
        <v>2</v>
      </c>
      <c r="G78" s="262">
        <f t="shared" si="4"/>
        <v>80</v>
      </c>
      <c r="H78" s="262">
        <f t="shared" si="5"/>
        <v>40</v>
      </c>
    </row>
    <row r="79" spans="1:8" x14ac:dyDescent="0.25">
      <c r="A79" s="653"/>
      <c r="B79" s="653"/>
      <c r="C79" s="422" t="s">
        <v>158</v>
      </c>
      <c r="D79" s="267">
        <v>8</v>
      </c>
      <c r="E79" s="267">
        <v>7</v>
      </c>
      <c r="F79" s="267">
        <v>6</v>
      </c>
      <c r="G79" s="262">
        <f t="shared" si="4"/>
        <v>87.5</v>
      </c>
      <c r="H79" s="262">
        <f t="shared" si="5"/>
        <v>75</v>
      </c>
    </row>
    <row r="80" spans="1:8" x14ac:dyDescent="0.25">
      <c r="A80" s="653"/>
      <c r="B80" s="653"/>
      <c r="C80" s="422" t="s">
        <v>163</v>
      </c>
      <c r="D80" s="267">
        <v>4</v>
      </c>
      <c r="E80" s="267">
        <v>4</v>
      </c>
      <c r="F80" s="267">
        <v>4</v>
      </c>
      <c r="G80" s="262">
        <f t="shared" si="4"/>
        <v>100</v>
      </c>
      <c r="H80" s="262">
        <f t="shared" si="5"/>
        <v>100</v>
      </c>
    </row>
    <row r="81" spans="1:8" x14ac:dyDescent="0.25">
      <c r="A81" s="653"/>
      <c r="B81" s="653"/>
      <c r="C81" s="422" t="s">
        <v>160</v>
      </c>
      <c r="D81" s="267">
        <v>0</v>
      </c>
      <c r="E81" s="268"/>
      <c r="F81" s="268"/>
      <c r="G81" s="262"/>
      <c r="H81" s="262"/>
    </row>
    <row r="82" spans="1:8" x14ac:dyDescent="0.25">
      <c r="A82" s="653"/>
      <c r="B82" s="653" t="s">
        <v>193</v>
      </c>
      <c r="C82" s="422" t="s">
        <v>57</v>
      </c>
      <c r="D82" s="267">
        <v>87</v>
      </c>
      <c r="E82" s="267">
        <v>82</v>
      </c>
      <c r="F82" s="267">
        <v>68.000000000000014</v>
      </c>
      <c r="G82" s="262">
        <f t="shared" si="4"/>
        <v>94.252873563218387</v>
      </c>
      <c r="H82" s="262">
        <f t="shared" si="5"/>
        <v>78.160919540229898</v>
      </c>
    </row>
    <row r="83" spans="1:8" x14ac:dyDescent="0.25">
      <c r="A83" s="653"/>
      <c r="B83" s="653"/>
      <c r="C83" s="422" t="s">
        <v>165</v>
      </c>
      <c r="D83" s="267">
        <v>5</v>
      </c>
      <c r="E83" s="267">
        <v>4</v>
      </c>
      <c r="F83" s="267">
        <v>4</v>
      </c>
      <c r="G83" s="262">
        <f t="shared" si="4"/>
        <v>80</v>
      </c>
      <c r="H83" s="262">
        <f t="shared" si="5"/>
        <v>80</v>
      </c>
    </row>
    <row r="84" spans="1:8" x14ac:dyDescent="0.25">
      <c r="A84" s="653"/>
      <c r="B84" s="653"/>
      <c r="C84" s="422" t="s">
        <v>175</v>
      </c>
      <c r="D84" s="267">
        <v>2</v>
      </c>
      <c r="E84" s="267">
        <v>2</v>
      </c>
      <c r="F84" s="267">
        <v>2</v>
      </c>
      <c r="G84" s="262">
        <f t="shared" ref="G84:G135" si="6">E84/D84*100</f>
        <v>100</v>
      </c>
      <c r="H84" s="262">
        <f t="shared" ref="H84:H135" si="7">F84/D84*100</f>
        <v>100</v>
      </c>
    </row>
    <row r="85" spans="1:8" x14ac:dyDescent="0.25">
      <c r="A85" s="653"/>
      <c r="B85" s="653"/>
      <c r="C85" s="422" t="s">
        <v>178</v>
      </c>
      <c r="D85" s="267">
        <v>4</v>
      </c>
      <c r="E85" s="267">
        <v>3</v>
      </c>
      <c r="F85" s="267">
        <v>2</v>
      </c>
      <c r="G85" s="262">
        <f t="shared" si="6"/>
        <v>75</v>
      </c>
      <c r="H85" s="262">
        <f t="shared" si="7"/>
        <v>50</v>
      </c>
    </row>
    <row r="86" spans="1:8" x14ac:dyDescent="0.25">
      <c r="A86" s="653"/>
      <c r="B86" s="653"/>
      <c r="C86" s="422" t="s">
        <v>179</v>
      </c>
      <c r="D86" s="267">
        <v>8</v>
      </c>
      <c r="E86" s="267">
        <v>6</v>
      </c>
      <c r="F86" s="267">
        <v>6</v>
      </c>
      <c r="G86" s="262">
        <f t="shared" si="6"/>
        <v>75</v>
      </c>
      <c r="H86" s="262">
        <f t="shared" si="7"/>
        <v>75</v>
      </c>
    </row>
    <row r="87" spans="1:8" x14ac:dyDescent="0.25">
      <c r="A87" s="653"/>
      <c r="B87" s="653"/>
      <c r="C87" s="422" t="s">
        <v>171</v>
      </c>
      <c r="D87" s="267">
        <v>3</v>
      </c>
      <c r="E87" s="267">
        <v>3</v>
      </c>
      <c r="F87" s="267">
        <v>3</v>
      </c>
      <c r="G87" s="262">
        <f t="shared" si="6"/>
        <v>100</v>
      </c>
      <c r="H87" s="262">
        <f t="shared" si="7"/>
        <v>100</v>
      </c>
    </row>
    <row r="88" spans="1:8" x14ac:dyDescent="0.25">
      <c r="A88" s="653"/>
      <c r="B88" s="653"/>
      <c r="C88" s="422" t="s">
        <v>184</v>
      </c>
      <c r="D88" s="267">
        <v>10</v>
      </c>
      <c r="E88" s="267">
        <v>10</v>
      </c>
      <c r="F88" s="267">
        <v>4</v>
      </c>
      <c r="G88" s="262">
        <f t="shared" si="6"/>
        <v>100</v>
      </c>
      <c r="H88" s="262">
        <f t="shared" si="7"/>
        <v>40</v>
      </c>
    </row>
    <row r="89" spans="1:8" x14ac:dyDescent="0.25">
      <c r="A89" s="653"/>
      <c r="B89" s="653"/>
      <c r="C89" s="422" t="s">
        <v>183</v>
      </c>
      <c r="D89" s="267">
        <v>4</v>
      </c>
      <c r="E89" s="267">
        <v>4</v>
      </c>
      <c r="F89" s="267">
        <v>4</v>
      </c>
      <c r="G89" s="262">
        <f t="shared" si="6"/>
        <v>100</v>
      </c>
      <c r="H89" s="262">
        <f t="shared" si="7"/>
        <v>100</v>
      </c>
    </row>
    <row r="90" spans="1:8" x14ac:dyDescent="0.25">
      <c r="A90" s="653"/>
      <c r="B90" s="653"/>
      <c r="C90" s="422" t="s">
        <v>181</v>
      </c>
      <c r="D90" s="267">
        <v>5</v>
      </c>
      <c r="E90" s="267">
        <v>5</v>
      </c>
      <c r="F90" s="267">
        <v>5</v>
      </c>
      <c r="G90" s="262">
        <f t="shared" si="6"/>
        <v>100</v>
      </c>
      <c r="H90" s="262">
        <f t="shared" si="7"/>
        <v>100</v>
      </c>
    </row>
    <row r="91" spans="1:8" x14ac:dyDescent="0.25">
      <c r="A91" s="653"/>
      <c r="B91" s="653"/>
      <c r="C91" s="422" t="s">
        <v>180</v>
      </c>
      <c r="D91" s="267">
        <v>3</v>
      </c>
      <c r="E91" s="267">
        <v>3</v>
      </c>
      <c r="F91" s="267">
        <v>3</v>
      </c>
      <c r="G91" s="262">
        <f t="shared" si="6"/>
        <v>100</v>
      </c>
      <c r="H91" s="262">
        <f t="shared" si="7"/>
        <v>100</v>
      </c>
    </row>
    <row r="92" spans="1:8" x14ac:dyDescent="0.25">
      <c r="A92" s="653"/>
      <c r="B92" s="653"/>
      <c r="C92" s="422" t="s">
        <v>169</v>
      </c>
      <c r="D92" s="267">
        <v>2</v>
      </c>
      <c r="E92" s="267">
        <v>2</v>
      </c>
      <c r="F92" s="267">
        <v>0</v>
      </c>
      <c r="G92" s="262">
        <f t="shared" si="6"/>
        <v>100</v>
      </c>
      <c r="H92" s="262">
        <f t="shared" si="7"/>
        <v>0</v>
      </c>
    </row>
    <row r="93" spans="1:8" x14ac:dyDescent="0.25">
      <c r="A93" s="653"/>
      <c r="B93" s="653"/>
      <c r="C93" s="422" t="s">
        <v>173</v>
      </c>
      <c r="D93" s="267">
        <v>3</v>
      </c>
      <c r="E93" s="267">
        <v>3</v>
      </c>
      <c r="F93" s="267">
        <v>3</v>
      </c>
      <c r="G93" s="262">
        <f t="shared" si="6"/>
        <v>100</v>
      </c>
      <c r="H93" s="262">
        <f t="shared" si="7"/>
        <v>100</v>
      </c>
    </row>
    <row r="94" spans="1:8" x14ac:dyDescent="0.25">
      <c r="A94" s="653"/>
      <c r="B94" s="653"/>
      <c r="C94" s="422" t="s">
        <v>176</v>
      </c>
      <c r="D94" s="267">
        <v>1</v>
      </c>
      <c r="E94" s="267">
        <v>1</v>
      </c>
      <c r="F94" s="267">
        <v>1</v>
      </c>
      <c r="G94" s="262">
        <f t="shared" si="6"/>
        <v>100</v>
      </c>
      <c r="H94" s="262">
        <f t="shared" si="7"/>
        <v>100</v>
      </c>
    </row>
    <row r="95" spans="1:8" x14ac:dyDescent="0.25">
      <c r="A95" s="653"/>
      <c r="B95" s="653"/>
      <c r="C95" s="422" t="s">
        <v>167</v>
      </c>
      <c r="D95" s="267">
        <v>5</v>
      </c>
      <c r="E95" s="267">
        <v>5</v>
      </c>
      <c r="F95" s="267">
        <v>4</v>
      </c>
      <c r="G95" s="262">
        <f t="shared" si="6"/>
        <v>100</v>
      </c>
      <c r="H95" s="262">
        <f t="shared" si="7"/>
        <v>80</v>
      </c>
    </row>
    <row r="96" spans="1:8" x14ac:dyDescent="0.25">
      <c r="A96" s="653"/>
      <c r="B96" s="653"/>
      <c r="C96" s="422" t="s">
        <v>185</v>
      </c>
      <c r="D96" s="267">
        <v>5</v>
      </c>
      <c r="E96" s="267">
        <v>5</v>
      </c>
      <c r="F96" s="267">
        <v>4</v>
      </c>
      <c r="G96" s="262">
        <f t="shared" si="6"/>
        <v>100</v>
      </c>
      <c r="H96" s="262">
        <f t="shared" si="7"/>
        <v>80</v>
      </c>
    </row>
    <row r="97" spans="1:8" x14ac:dyDescent="0.25">
      <c r="A97" s="653"/>
      <c r="B97" s="653"/>
      <c r="C97" s="422" t="s">
        <v>172</v>
      </c>
      <c r="D97" s="267">
        <v>6</v>
      </c>
      <c r="E97" s="267">
        <v>6</v>
      </c>
      <c r="F97" s="267">
        <v>6</v>
      </c>
      <c r="G97" s="262">
        <f t="shared" si="6"/>
        <v>100</v>
      </c>
      <c r="H97" s="262">
        <f t="shared" si="7"/>
        <v>100</v>
      </c>
    </row>
    <row r="98" spans="1:8" x14ac:dyDescent="0.25">
      <c r="A98" s="653"/>
      <c r="B98" s="653"/>
      <c r="C98" s="422" t="s">
        <v>174</v>
      </c>
      <c r="D98" s="267">
        <v>1</v>
      </c>
      <c r="E98" s="267">
        <v>0</v>
      </c>
      <c r="F98" s="267">
        <v>0</v>
      </c>
      <c r="G98" s="262">
        <f t="shared" si="6"/>
        <v>0</v>
      </c>
      <c r="H98" s="262">
        <f t="shared" si="7"/>
        <v>0</v>
      </c>
    </row>
    <row r="99" spans="1:8" x14ac:dyDescent="0.25">
      <c r="A99" s="653"/>
      <c r="B99" s="653"/>
      <c r="C99" s="422" t="s">
        <v>168</v>
      </c>
      <c r="D99" s="267">
        <v>5</v>
      </c>
      <c r="E99" s="267">
        <v>5</v>
      </c>
      <c r="F99" s="267">
        <v>4</v>
      </c>
      <c r="G99" s="262">
        <f t="shared" si="6"/>
        <v>100</v>
      </c>
      <c r="H99" s="262">
        <f t="shared" si="7"/>
        <v>80</v>
      </c>
    </row>
    <row r="100" spans="1:8" x14ac:dyDescent="0.25">
      <c r="A100" s="653"/>
      <c r="B100" s="653"/>
      <c r="C100" s="422" t="s">
        <v>182</v>
      </c>
      <c r="D100" s="267">
        <v>2</v>
      </c>
      <c r="E100" s="267">
        <v>2</v>
      </c>
      <c r="F100" s="267">
        <v>2</v>
      </c>
      <c r="G100" s="262">
        <f t="shared" si="6"/>
        <v>100</v>
      </c>
      <c r="H100" s="262">
        <f t="shared" si="7"/>
        <v>100</v>
      </c>
    </row>
    <row r="101" spans="1:8" x14ac:dyDescent="0.25">
      <c r="A101" s="653"/>
      <c r="B101" s="653"/>
      <c r="C101" s="422" t="s">
        <v>170</v>
      </c>
      <c r="D101" s="267">
        <v>1</v>
      </c>
      <c r="E101" s="267">
        <v>1</v>
      </c>
      <c r="F101" s="267">
        <v>1</v>
      </c>
      <c r="G101" s="262">
        <f t="shared" si="6"/>
        <v>100</v>
      </c>
      <c r="H101" s="262">
        <f t="shared" si="7"/>
        <v>100</v>
      </c>
    </row>
    <row r="102" spans="1:8" x14ac:dyDescent="0.25">
      <c r="A102" s="653"/>
      <c r="B102" s="653"/>
      <c r="C102" s="422" t="s">
        <v>177</v>
      </c>
      <c r="D102" s="267">
        <v>2</v>
      </c>
      <c r="E102" s="267">
        <v>2</v>
      </c>
      <c r="F102" s="267">
        <v>2</v>
      </c>
      <c r="G102" s="262">
        <f t="shared" si="6"/>
        <v>100</v>
      </c>
      <c r="H102" s="262">
        <f t="shared" si="7"/>
        <v>100</v>
      </c>
    </row>
    <row r="103" spans="1:8" x14ac:dyDescent="0.25">
      <c r="A103" s="653"/>
      <c r="B103" s="653"/>
      <c r="C103" s="422" t="s">
        <v>166</v>
      </c>
      <c r="D103" s="267">
        <v>4</v>
      </c>
      <c r="E103" s="267">
        <v>4</v>
      </c>
      <c r="F103" s="267">
        <v>2</v>
      </c>
      <c r="G103" s="262">
        <f t="shared" si="6"/>
        <v>100</v>
      </c>
      <c r="H103" s="262">
        <f t="shared" si="7"/>
        <v>50</v>
      </c>
    </row>
    <row r="104" spans="1:8" x14ac:dyDescent="0.25">
      <c r="A104" s="653"/>
      <c r="B104" s="653"/>
      <c r="C104" s="422" t="s">
        <v>71</v>
      </c>
      <c r="D104" s="267">
        <v>6</v>
      </c>
      <c r="E104" s="267">
        <v>6</v>
      </c>
      <c r="F104" s="267">
        <v>6</v>
      </c>
      <c r="G104" s="262">
        <f t="shared" si="6"/>
        <v>100</v>
      </c>
      <c r="H104" s="262">
        <f t="shared" si="7"/>
        <v>100</v>
      </c>
    </row>
    <row r="105" spans="1:8" x14ac:dyDescent="0.25">
      <c r="A105" s="653"/>
      <c r="B105" s="653" t="s">
        <v>189</v>
      </c>
      <c r="C105" s="422" t="s">
        <v>57</v>
      </c>
      <c r="D105" s="267">
        <v>90.999999999999986</v>
      </c>
      <c r="E105" s="267">
        <v>88</v>
      </c>
      <c r="F105" s="267">
        <v>78.999999999999986</v>
      </c>
      <c r="G105" s="262">
        <f t="shared" si="6"/>
        <v>96.703296703296715</v>
      </c>
      <c r="H105" s="262">
        <f t="shared" si="7"/>
        <v>86.813186813186817</v>
      </c>
    </row>
    <row r="106" spans="1:8" x14ac:dyDescent="0.25">
      <c r="A106" s="653"/>
      <c r="B106" s="653"/>
      <c r="C106" s="422" t="s">
        <v>105</v>
      </c>
      <c r="D106" s="267">
        <v>25</v>
      </c>
      <c r="E106" s="267">
        <v>23</v>
      </c>
      <c r="F106" s="267">
        <v>23</v>
      </c>
      <c r="G106" s="262">
        <f t="shared" si="6"/>
        <v>92</v>
      </c>
      <c r="H106" s="262">
        <f t="shared" si="7"/>
        <v>92</v>
      </c>
    </row>
    <row r="107" spans="1:8" x14ac:dyDescent="0.25">
      <c r="A107" s="653"/>
      <c r="B107" s="653"/>
      <c r="C107" s="422" t="s">
        <v>107</v>
      </c>
      <c r="D107" s="267">
        <v>8</v>
      </c>
      <c r="E107" s="267">
        <v>8</v>
      </c>
      <c r="F107" s="267">
        <v>7</v>
      </c>
      <c r="G107" s="262">
        <f t="shared" si="6"/>
        <v>100</v>
      </c>
      <c r="H107" s="262">
        <f t="shared" si="7"/>
        <v>87.5</v>
      </c>
    </row>
    <row r="108" spans="1:8" x14ac:dyDescent="0.25">
      <c r="A108" s="653"/>
      <c r="B108" s="653"/>
      <c r="C108" s="422" t="s">
        <v>108</v>
      </c>
      <c r="D108" s="267">
        <v>6</v>
      </c>
      <c r="E108" s="267">
        <v>6</v>
      </c>
      <c r="F108" s="267">
        <v>5</v>
      </c>
      <c r="G108" s="262">
        <f t="shared" si="6"/>
        <v>100</v>
      </c>
      <c r="H108" s="262">
        <f t="shared" si="7"/>
        <v>83.333333333333343</v>
      </c>
    </row>
    <row r="109" spans="1:8" x14ac:dyDescent="0.25">
      <c r="A109" s="653"/>
      <c r="B109" s="653"/>
      <c r="C109" s="422" t="s">
        <v>110</v>
      </c>
      <c r="D109" s="267">
        <v>4</v>
      </c>
      <c r="E109" s="267">
        <v>4</v>
      </c>
      <c r="F109" s="267">
        <v>3</v>
      </c>
      <c r="G109" s="262">
        <f t="shared" si="6"/>
        <v>100</v>
      </c>
      <c r="H109" s="262">
        <f t="shared" si="7"/>
        <v>75</v>
      </c>
    </row>
    <row r="110" spans="1:8" x14ac:dyDescent="0.25">
      <c r="A110" s="653"/>
      <c r="B110" s="653"/>
      <c r="C110" s="422" t="s">
        <v>115</v>
      </c>
      <c r="D110" s="267">
        <v>4</v>
      </c>
      <c r="E110" s="267">
        <v>4</v>
      </c>
      <c r="F110" s="267">
        <v>4</v>
      </c>
      <c r="G110" s="262">
        <f t="shared" si="6"/>
        <v>100</v>
      </c>
      <c r="H110" s="262">
        <f t="shared" si="7"/>
        <v>100</v>
      </c>
    </row>
    <row r="111" spans="1:8" x14ac:dyDescent="0.25">
      <c r="A111" s="653"/>
      <c r="B111" s="653"/>
      <c r="C111" s="422" t="s">
        <v>113</v>
      </c>
      <c r="D111" s="267">
        <v>4</v>
      </c>
      <c r="E111" s="267">
        <v>4</v>
      </c>
      <c r="F111" s="267">
        <v>3</v>
      </c>
      <c r="G111" s="262">
        <f t="shared" si="6"/>
        <v>100</v>
      </c>
      <c r="H111" s="262">
        <f t="shared" si="7"/>
        <v>75</v>
      </c>
    </row>
    <row r="112" spans="1:8" x14ac:dyDescent="0.25">
      <c r="A112" s="653"/>
      <c r="B112" s="653"/>
      <c r="C112" s="422" t="s">
        <v>114</v>
      </c>
      <c r="D112" s="267">
        <v>4</v>
      </c>
      <c r="E112" s="267">
        <v>4</v>
      </c>
      <c r="F112" s="267">
        <v>1</v>
      </c>
      <c r="G112" s="262">
        <f t="shared" si="6"/>
        <v>100</v>
      </c>
      <c r="H112" s="262">
        <f t="shared" si="7"/>
        <v>25</v>
      </c>
    </row>
    <row r="113" spans="1:8" x14ac:dyDescent="0.25">
      <c r="A113" s="653"/>
      <c r="B113" s="653"/>
      <c r="C113" s="422" t="s">
        <v>106</v>
      </c>
      <c r="D113" s="267">
        <v>6</v>
      </c>
      <c r="E113" s="267">
        <v>6</v>
      </c>
      <c r="F113" s="267">
        <v>5</v>
      </c>
      <c r="G113" s="262">
        <f t="shared" si="6"/>
        <v>100</v>
      </c>
      <c r="H113" s="262">
        <f t="shared" si="7"/>
        <v>83.333333333333343</v>
      </c>
    </row>
    <row r="114" spans="1:8" x14ac:dyDescent="0.25">
      <c r="A114" s="653"/>
      <c r="B114" s="653"/>
      <c r="C114" s="422" t="s">
        <v>112</v>
      </c>
      <c r="D114" s="267">
        <v>17</v>
      </c>
      <c r="E114" s="267">
        <v>17</v>
      </c>
      <c r="F114" s="267">
        <v>17</v>
      </c>
      <c r="G114" s="262">
        <f t="shared" si="6"/>
        <v>100</v>
      </c>
      <c r="H114" s="262">
        <f t="shared" si="7"/>
        <v>100</v>
      </c>
    </row>
    <row r="115" spans="1:8" x14ac:dyDescent="0.25">
      <c r="A115" s="653"/>
      <c r="B115" s="653"/>
      <c r="C115" s="422" t="s">
        <v>109</v>
      </c>
      <c r="D115" s="267">
        <v>6</v>
      </c>
      <c r="E115" s="267">
        <v>5</v>
      </c>
      <c r="F115" s="267">
        <v>4</v>
      </c>
      <c r="G115" s="262">
        <f t="shared" si="6"/>
        <v>83.333333333333343</v>
      </c>
      <c r="H115" s="262">
        <f t="shared" si="7"/>
        <v>66.666666666666657</v>
      </c>
    </row>
    <row r="116" spans="1:8" x14ac:dyDescent="0.25">
      <c r="A116" s="653"/>
      <c r="B116" s="653"/>
      <c r="C116" s="422" t="s">
        <v>111</v>
      </c>
      <c r="D116" s="267">
        <v>7</v>
      </c>
      <c r="E116" s="267">
        <v>7</v>
      </c>
      <c r="F116" s="267">
        <v>7</v>
      </c>
      <c r="G116" s="262">
        <f t="shared" si="6"/>
        <v>100</v>
      </c>
      <c r="H116" s="262">
        <f t="shared" si="7"/>
        <v>100</v>
      </c>
    </row>
    <row r="117" spans="1:8" x14ac:dyDescent="0.25">
      <c r="A117" s="653"/>
      <c r="B117" s="653" t="s">
        <v>187</v>
      </c>
      <c r="C117" s="422" t="s">
        <v>57</v>
      </c>
      <c r="D117" s="267">
        <v>163</v>
      </c>
      <c r="E117" s="267">
        <v>155</v>
      </c>
      <c r="F117" s="267">
        <v>116</v>
      </c>
      <c r="G117" s="262">
        <f t="shared" si="6"/>
        <v>95.092024539877301</v>
      </c>
      <c r="H117" s="262">
        <f t="shared" si="7"/>
        <v>71.165644171779135</v>
      </c>
    </row>
    <row r="118" spans="1:8" x14ac:dyDescent="0.25">
      <c r="A118" s="653"/>
      <c r="B118" s="653"/>
      <c r="C118" s="422" t="s">
        <v>85</v>
      </c>
      <c r="D118" s="267">
        <v>5</v>
      </c>
      <c r="E118" s="267">
        <v>5</v>
      </c>
      <c r="F118" s="267">
        <v>4</v>
      </c>
      <c r="G118" s="262">
        <f t="shared" si="6"/>
        <v>100</v>
      </c>
      <c r="H118" s="262">
        <f t="shared" si="7"/>
        <v>80</v>
      </c>
    </row>
    <row r="119" spans="1:8" x14ac:dyDescent="0.25">
      <c r="A119" s="653"/>
      <c r="B119" s="653"/>
      <c r="C119" s="422" t="s">
        <v>79</v>
      </c>
      <c r="D119" s="267">
        <v>32</v>
      </c>
      <c r="E119" s="267">
        <v>32</v>
      </c>
      <c r="F119" s="267">
        <v>27</v>
      </c>
      <c r="G119" s="262">
        <f t="shared" si="6"/>
        <v>100</v>
      </c>
      <c r="H119" s="262">
        <f t="shared" si="7"/>
        <v>84.375</v>
      </c>
    </row>
    <row r="120" spans="1:8" x14ac:dyDescent="0.25">
      <c r="A120" s="653"/>
      <c r="B120" s="653"/>
      <c r="C120" s="422" t="s">
        <v>81</v>
      </c>
      <c r="D120" s="267">
        <v>11</v>
      </c>
      <c r="E120" s="267">
        <v>6</v>
      </c>
      <c r="F120" s="267">
        <v>6</v>
      </c>
      <c r="G120" s="262">
        <f t="shared" si="6"/>
        <v>54.54545454545454</v>
      </c>
      <c r="H120" s="262">
        <f t="shared" si="7"/>
        <v>54.54545454545454</v>
      </c>
    </row>
    <row r="121" spans="1:8" x14ac:dyDescent="0.25">
      <c r="A121" s="653"/>
      <c r="B121" s="653"/>
      <c r="C121" s="422" t="s">
        <v>88</v>
      </c>
      <c r="D121" s="267">
        <v>12</v>
      </c>
      <c r="E121" s="267">
        <v>11</v>
      </c>
      <c r="F121" s="267">
        <v>8</v>
      </c>
      <c r="G121" s="262">
        <f t="shared" si="6"/>
        <v>91.666666666666657</v>
      </c>
      <c r="H121" s="262">
        <f t="shared" si="7"/>
        <v>66.666666666666657</v>
      </c>
    </row>
    <row r="122" spans="1:8" x14ac:dyDescent="0.25">
      <c r="A122" s="653"/>
      <c r="B122" s="653"/>
      <c r="C122" s="422" t="s">
        <v>86</v>
      </c>
      <c r="D122" s="267">
        <v>32</v>
      </c>
      <c r="E122" s="267">
        <v>31</v>
      </c>
      <c r="F122" s="267">
        <v>21</v>
      </c>
      <c r="G122" s="262">
        <f t="shared" si="6"/>
        <v>96.875</v>
      </c>
      <c r="H122" s="262">
        <f t="shared" si="7"/>
        <v>65.625</v>
      </c>
    </row>
    <row r="123" spans="1:8" x14ac:dyDescent="0.25">
      <c r="A123" s="653"/>
      <c r="B123" s="653"/>
      <c r="C123" s="422" t="s">
        <v>82</v>
      </c>
      <c r="D123" s="267">
        <v>5</v>
      </c>
      <c r="E123" s="267">
        <v>5</v>
      </c>
      <c r="F123" s="267">
        <v>4</v>
      </c>
      <c r="G123" s="262">
        <f t="shared" si="6"/>
        <v>100</v>
      </c>
      <c r="H123" s="262">
        <f t="shared" si="7"/>
        <v>80</v>
      </c>
    </row>
    <row r="124" spans="1:8" x14ac:dyDescent="0.25">
      <c r="A124" s="653"/>
      <c r="B124" s="653"/>
      <c r="C124" s="422" t="s">
        <v>83</v>
      </c>
      <c r="D124" s="267">
        <v>22</v>
      </c>
      <c r="E124" s="267">
        <v>22</v>
      </c>
      <c r="F124" s="267">
        <v>19</v>
      </c>
      <c r="G124" s="262">
        <f t="shared" si="6"/>
        <v>100</v>
      </c>
      <c r="H124" s="262">
        <f t="shared" si="7"/>
        <v>86.36363636363636</v>
      </c>
    </row>
    <row r="125" spans="1:8" x14ac:dyDescent="0.25">
      <c r="A125" s="653"/>
      <c r="B125" s="653"/>
      <c r="C125" s="422" t="s">
        <v>87</v>
      </c>
      <c r="D125" s="267">
        <v>31</v>
      </c>
      <c r="E125" s="267">
        <v>30</v>
      </c>
      <c r="F125" s="267">
        <v>19</v>
      </c>
      <c r="G125" s="262">
        <f t="shared" si="6"/>
        <v>96.774193548387103</v>
      </c>
      <c r="H125" s="262">
        <f t="shared" si="7"/>
        <v>61.29032258064516</v>
      </c>
    </row>
    <row r="126" spans="1:8" x14ac:dyDescent="0.25">
      <c r="A126" s="653"/>
      <c r="B126" s="653"/>
      <c r="C126" s="422" t="s">
        <v>80</v>
      </c>
      <c r="D126" s="267">
        <v>6</v>
      </c>
      <c r="E126" s="267">
        <v>6</v>
      </c>
      <c r="F126" s="267">
        <v>5</v>
      </c>
      <c r="G126" s="262">
        <f t="shared" si="6"/>
        <v>100</v>
      </c>
      <c r="H126" s="262">
        <f t="shared" si="7"/>
        <v>83.333333333333343</v>
      </c>
    </row>
    <row r="127" spans="1:8" x14ac:dyDescent="0.25">
      <c r="A127" s="653"/>
      <c r="B127" s="653"/>
      <c r="C127" s="422" t="s">
        <v>84</v>
      </c>
      <c r="D127" s="267">
        <v>7</v>
      </c>
      <c r="E127" s="267">
        <v>7</v>
      </c>
      <c r="F127" s="267">
        <v>3</v>
      </c>
      <c r="G127" s="262">
        <f t="shared" si="6"/>
        <v>100</v>
      </c>
      <c r="H127" s="262">
        <f t="shared" si="7"/>
        <v>42.857142857142854</v>
      </c>
    </row>
    <row r="128" spans="1:8" x14ac:dyDescent="0.25">
      <c r="A128" s="653"/>
      <c r="B128" s="653" t="s">
        <v>186</v>
      </c>
      <c r="C128" s="422" t="s">
        <v>57</v>
      </c>
      <c r="D128" s="267">
        <v>24.000000000000004</v>
      </c>
      <c r="E128" s="267">
        <v>21</v>
      </c>
      <c r="F128" s="267">
        <v>18</v>
      </c>
      <c r="G128" s="262">
        <f t="shared" si="6"/>
        <v>87.499999999999986</v>
      </c>
      <c r="H128" s="262">
        <f t="shared" si="7"/>
        <v>74.999999999999986</v>
      </c>
    </row>
    <row r="129" spans="1:8" x14ac:dyDescent="0.25">
      <c r="A129" s="653"/>
      <c r="B129" s="653"/>
      <c r="C129" s="422" t="s">
        <v>74</v>
      </c>
      <c r="D129" s="267">
        <v>7</v>
      </c>
      <c r="E129" s="267">
        <v>7</v>
      </c>
      <c r="F129" s="267">
        <v>7</v>
      </c>
      <c r="G129" s="262">
        <f t="shared" si="6"/>
        <v>100</v>
      </c>
      <c r="H129" s="262">
        <f t="shared" si="7"/>
        <v>100</v>
      </c>
    </row>
    <row r="130" spans="1:8" x14ac:dyDescent="0.25">
      <c r="A130" s="653"/>
      <c r="B130" s="653"/>
      <c r="C130" s="422" t="s">
        <v>76</v>
      </c>
      <c r="D130" s="267">
        <v>2</v>
      </c>
      <c r="E130" s="267">
        <v>2</v>
      </c>
      <c r="F130" s="267">
        <v>2</v>
      </c>
      <c r="G130" s="262">
        <f t="shared" si="6"/>
        <v>100</v>
      </c>
      <c r="H130" s="262">
        <f t="shared" si="7"/>
        <v>100</v>
      </c>
    </row>
    <row r="131" spans="1:8" ht="31.5" x14ac:dyDescent="0.25">
      <c r="A131" s="653"/>
      <c r="B131" s="653"/>
      <c r="C131" s="422" t="s">
        <v>72</v>
      </c>
      <c r="D131" s="267">
        <v>2</v>
      </c>
      <c r="E131" s="267">
        <v>1</v>
      </c>
      <c r="F131" s="267">
        <v>1</v>
      </c>
      <c r="G131" s="262">
        <f t="shared" si="6"/>
        <v>50</v>
      </c>
      <c r="H131" s="262">
        <f t="shared" si="7"/>
        <v>50</v>
      </c>
    </row>
    <row r="132" spans="1:8" x14ac:dyDescent="0.25">
      <c r="A132" s="653"/>
      <c r="B132" s="653"/>
      <c r="C132" s="422" t="s">
        <v>75</v>
      </c>
      <c r="D132" s="267">
        <v>9</v>
      </c>
      <c r="E132" s="267">
        <v>7</v>
      </c>
      <c r="F132" s="267">
        <v>5</v>
      </c>
      <c r="G132" s="262">
        <f t="shared" si="6"/>
        <v>77.777777777777786</v>
      </c>
      <c r="H132" s="262">
        <f t="shared" si="7"/>
        <v>55.555555555555557</v>
      </c>
    </row>
    <row r="133" spans="1:8" x14ac:dyDescent="0.25">
      <c r="A133" s="653"/>
      <c r="B133" s="653"/>
      <c r="C133" s="422" t="s">
        <v>73</v>
      </c>
      <c r="D133" s="267">
        <v>0</v>
      </c>
      <c r="E133" s="268"/>
      <c r="F133" s="268"/>
      <c r="G133" s="262"/>
      <c r="H133" s="262"/>
    </row>
    <row r="134" spans="1:8" x14ac:dyDescent="0.25">
      <c r="A134" s="653"/>
      <c r="B134" s="653"/>
      <c r="C134" s="422" t="s">
        <v>78</v>
      </c>
      <c r="D134" s="267">
        <v>1</v>
      </c>
      <c r="E134" s="267">
        <v>1</v>
      </c>
      <c r="F134" s="267">
        <v>1</v>
      </c>
      <c r="G134" s="262">
        <f t="shared" si="6"/>
        <v>100</v>
      </c>
      <c r="H134" s="262">
        <f t="shared" si="7"/>
        <v>100</v>
      </c>
    </row>
    <row r="135" spans="1:8" x14ac:dyDescent="0.25">
      <c r="A135" s="653"/>
      <c r="B135" s="653"/>
      <c r="C135" s="422" t="s">
        <v>64</v>
      </c>
      <c r="D135" s="267">
        <v>3</v>
      </c>
      <c r="E135" s="267">
        <v>3</v>
      </c>
      <c r="F135" s="267">
        <v>2</v>
      </c>
      <c r="G135" s="262">
        <f t="shared" si="6"/>
        <v>100</v>
      </c>
      <c r="H135" s="262">
        <f t="shared" si="7"/>
        <v>66.666666666666657</v>
      </c>
    </row>
    <row r="136" spans="1:8" x14ac:dyDescent="0.25">
      <c r="A136" s="654"/>
      <c r="B136" s="654"/>
      <c r="C136" s="423" t="s">
        <v>77</v>
      </c>
      <c r="D136" s="270">
        <v>0</v>
      </c>
      <c r="E136" s="285"/>
      <c r="F136" s="285"/>
      <c r="G136" s="263"/>
      <c r="H136" s="263"/>
    </row>
  </sheetData>
  <mergeCells count="14">
    <mergeCell ref="A2:H2"/>
    <mergeCell ref="G3:H3"/>
    <mergeCell ref="A4:C4"/>
    <mergeCell ref="A5:C5"/>
    <mergeCell ref="A6:A136"/>
    <mergeCell ref="B6:C6"/>
    <mergeCell ref="B7:B23"/>
    <mergeCell ref="B24:B41"/>
    <mergeCell ref="B42:B64"/>
    <mergeCell ref="B65:B81"/>
    <mergeCell ref="B82:B104"/>
    <mergeCell ref="B105:B116"/>
    <mergeCell ref="B117:B127"/>
    <mergeCell ref="B128:B136"/>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36"/>
  <sheetViews>
    <sheetView zoomScaleNormal="100" workbookViewId="0">
      <selection activeCell="A6" sqref="A6:H136"/>
    </sheetView>
  </sheetViews>
  <sheetFormatPr defaultColWidth="9.33203125" defaultRowHeight="15.75" x14ac:dyDescent="0.25"/>
  <cols>
    <col min="1" max="1" width="31.6640625" style="113" customWidth="1"/>
    <col min="2" max="2" width="28.83203125" style="113" customWidth="1"/>
    <col min="3" max="3" width="28" style="113" customWidth="1"/>
    <col min="4" max="4" width="16.1640625" style="113" customWidth="1"/>
    <col min="5" max="5" width="20.1640625" style="113" customWidth="1"/>
    <col min="6" max="6" width="18.83203125" style="113" customWidth="1"/>
    <col min="7" max="7" width="16.83203125" style="136" customWidth="1"/>
    <col min="8" max="8" width="18.33203125" style="136" customWidth="1"/>
    <col min="9" max="16384" width="9.33203125" style="113"/>
  </cols>
  <sheetData>
    <row r="1" spans="1:9" ht="15" customHeight="1" x14ac:dyDescent="0.25">
      <c r="A1" s="117" t="s">
        <v>411</v>
      </c>
      <c r="B1" s="117"/>
      <c r="C1" s="117"/>
    </row>
    <row r="2" spans="1:9" ht="34.5" customHeight="1" x14ac:dyDescent="0.25">
      <c r="A2" s="624" t="s">
        <v>472</v>
      </c>
      <c r="B2" s="624"/>
      <c r="C2" s="624"/>
      <c r="D2" s="624"/>
      <c r="E2" s="624"/>
      <c r="F2" s="624"/>
      <c r="G2" s="624"/>
      <c r="H2" s="624"/>
      <c r="I2" s="126"/>
    </row>
    <row r="3" spans="1:9" ht="19.5" customHeight="1" x14ac:dyDescent="0.25">
      <c r="A3" s="79"/>
      <c r="B3" s="79"/>
      <c r="C3" s="79"/>
      <c r="D3" s="79"/>
      <c r="E3" s="79"/>
      <c r="F3" s="79"/>
      <c r="G3" s="661"/>
      <c r="H3" s="661"/>
      <c r="I3" s="79"/>
    </row>
    <row r="4" spans="1:9" s="133" customFormat="1" ht="55.5" customHeight="1" x14ac:dyDescent="0.15">
      <c r="A4" s="606"/>
      <c r="B4" s="606"/>
      <c r="C4" s="606"/>
      <c r="D4" s="94" t="s">
        <v>403</v>
      </c>
      <c r="E4" s="94" t="s">
        <v>404</v>
      </c>
      <c r="F4" s="94" t="s">
        <v>405</v>
      </c>
      <c r="G4" s="94" t="s">
        <v>406</v>
      </c>
      <c r="H4" s="94" t="s">
        <v>407</v>
      </c>
    </row>
    <row r="5" spans="1:9" s="133" customFormat="1" ht="21" customHeight="1" x14ac:dyDescent="0.15">
      <c r="A5" s="660" t="s">
        <v>426</v>
      </c>
      <c r="B5" s="660"/>
      <c r="C5" s="660"/>
      <c r="D5" s="264">
        <v>111966.99999999969</v>
      </c>
      <c r="E5" s="264">
        <v>38031.999999999935</v>
      </c>
      <c r="F5" s="264">
        <v>28679.999999999854</v>
      </c>
      <c r="G5" s="256">
        <f>E5/D5*100</f>
        <v>33.967151035573018</v>
      </c>
      <c r="H5" s="256">
        <f>F5/D5*100</f>
        <v>25.614690042601779</v>
      </c>
    </row>
    <row r="6" spans="1:9" x14ac:dyDescent="0.25">
      <c r="A6" s="630" t="s">
        <v>489</v>
      </c>
      <c r="B6" s="630" t="s">
        <v>57</v>
      </c>
      <c r="C6" s="630"/>
      <c r="D6" s="479">
        <v>1841.9999999999993</v>
      </c>
      <c r="E6" s="479">
        <v>1689.9999999999998</v>
      </c>
      <c r="F6" s="479">
        <v>1431.9999999999998</v>
      </c>
      <c r="G6" s="490">
        <f t="shared" ref="G6:G9" si="0">E6/D6*100</f>
        <v>91.748099891422385</v>
      </c>
      <c r="H6" s="490">
        <f t="shared" ref="H6:H9" si="1">F6/D6*100</f>
        <v>77.741585233441924</v>
      </c>
    </row>
    <row r="7" spans="1:9" x14ac:dyDescent="0.25">
      <c r="A7" s="631"/>
      <c r="B7" s="631" t="s">
        <v>188</v>
      </c>
      <c r="C7" s="419" t="s">
        <v>57</v>
      </c>
      <c r="D7" s="201">
        <v>356</v>
      </c>
      <c r="E7" s="201">
        <v>344.00000000000006</v>
      </c>
      <c r="F7" s="201">
        <v>287</v>
      </c>
      <c r="G7" s="258">
        <f t="shared" si="0"/>
        <v>96.629213483146088</v>
      </c>
      <c r="H7" s="258">
        <f t="shared" si="1"/>
        <v>80.617977528089895</v>
      </c>
    </row>
    <row r="8" spans="1:9" x14ac:dyDescent="0.25">
      <c r="A8" s="631"/>
      <c r="B8" s="631"/>
      <c r="C8" s="419" t="s">
        <v>89</v>
      </c>
      <c r="D8" s="201">
        <v>26</v>
      </c>
      <c r="E8" s="201">
        <v>22</v>
      </c>
      <c r="F8" s="201">
        <v>22</v>
      </c>
      <c r="G8" s="258">
        <f t="shared" si="0"/>
        <v>84.615384615384613</v>
      </c>
      <c r="H8" s="258">
        <f t="shared" si="1"/>
        <v>84.615384615384613</v>
      </c>
    </row>
    <row r="9" spans="1:9" x14ac:dyDescent="0.25">
      <c r="A9" s="631"/>
      <c r="B9" s="631"/>
      <c r="C9" s="419" t="s">
        <v>90</v>
      </c>
      <c r="D9" s="201">
        <v>32</v>
      </c>
      <c r="E9" s="201">
        <v>30</v>
      </c>
      <c r="F9" s="201">
        <v>22</v>
      </c>
      <c r="G9" s="258">
        <f t="shared" si="0"/>
        <v>93.75</v>
      </c>
      <c r="H9" s="258">
        <f t="shared" si="1"/>
        <v>68.75</v>
      </c>
    </row>
    <row r="10" spans="1:9" x14ac:dyDescent="0.25">
      <c r="A10" s="631"/>
      <c r="B10" s="631"/>
      <c r="C10" s="419" t="s">
        <v>93</v>
      </c>
      <c r="D10" s="201">
        <v>28</v>
      </c>
      <c r="E10" s="201">
        <v>27</v>
      </c>
      <c r="F10" s="201">
        <v>18</v>
      </c>
      <c r="G10" s="258">
        <f t="shared" ref="G10:G73" si="2">E10/D10*100</f>
        <v>96.428571428571431</v>
      </c>
      <c r="H10" s="258">
        <f t="shared" ref="H10:H73" si="3">F10/D10*100</f>
        <v>64.285714285714292</v>
      </c>
    </row>
    <row r="11" spans="1:9" x14ac:dyDescent="0.25">
      <c r="A11" s="631"/>
      <c r="B11" s="631"/>
      <c r="C11" s="419" t="s">
        <v>94</v>
      </c>
      <c r="D11" s="201">
        <v>0</v>
      </c>
      <c r="E11" s="202"/>
      <c r="F11" s="202"/>
      <c r="G11" s="258"/>
      <c r="H11" s="258"/>
    </row>
    <row r="12" spans="1:9" x14ac:dyDescent="0.25">
      <c r="A12" s="631"/>
      <c r="B12" s="631"/>
      <c r="C12" s="419" t="s">
        <v>100</v>
      </c>
      <c r="D12" s="201">
        <v>23</v>
      </c>
      <c r="E12" s="201">
        <v>22</v>
      </c>
      <c r="F12" s="201">
        <v>18</v>
      </c>
      <c r="G12" s="258">
        <f t="shared" si="2"/>
        <v>95.652173913043484</v>
      </c>
      <c r="H12" s="258">
        <f t="shared" si="3"/>
        <v>78.260869565217391</v>
      </c>
    </row>
    <row r="13" spans="1:9" x14ac:dyDescent="0.25">
      <c r="A13" s="631"/>
      <c r="B13" s="631"/>
      <c r="C13" s="419" t="s">
        <v>98</v>
      </c>
      <c r="D13" s="201">
        <v>23</v>
      </c>
      <c r="E13" s="201">
        <v>23</v>
      </c>
      <c r="F13" s="201">
        <v>22</v>
      </c>
      <c r="G13" s="258">
        <f t="shared" si="2"/>
        <v>100</v>
      </c>
      <c r="H13" s="258">
        <f t="shared" si="3"/>
        <v>95.652173913043484</v>
      </c>
    </row>
    <row r="14" spans="1:9" x14ac:dyDescent="0.25">
      <c r="A14" s="631"/>
      <c r="B14" s="631"/>
      <c r="C14" s="419" t="s">
        <v>104</v>
      </c>
      <c r="D14" s="201">
        <v>25</v>
      </c>
      <c r="E14" s="201">
        <v>25</v>
      </c>
      <c r="F14" s="201">
        <v>21</v>
      </c>
      <c r="G14" s="258">
        <f t="shared" si="2"/>
        <v>100</v>
      </c>
      <c r="H14" s="258">
        <f t="shared" si="3"/>
        <v>84</v>
      </c>
    </row>
    <row r="15" spans="1:9" x14ac:dyDescent="0.25">
      <c r="A15" s="631"/>
      <c r="B15" s="631"/>
      <c r="C15" s="419" t="s">
        <v>92</v>
      </c>
      <c r="D15" s="201">
        <v>20</v>
      </c>
      <c r="E15" s="201">
        <v>20</v>
      </c>
      <c r="F15" s="201">
        <v>17</v>
      </c>
      <c r="G15" s="258">
        <f t="shared" si="2"/>
        <v>100</v>
      </c>
      <c r="H15" s="258">
        <f t="shared" si="3"/>
        <v>85</v>
      </c>
    </row>
    <row r="16" spans="1:9" x14ac:dyDescent="0.25">
      <c r="A16" s="631"/>
      <c r="B16" s="631"/>
      <c r="C16" s="419" t="s">
        <v>103</v>
      </c>
      <c r="D16" s="201">
        <v>13</v>
      </c>
      <c r="E16" s="201">
        <v>13</v>
      </c>
      <c r="F16" s="201">
        <v>10</v>
      </c>
      <c r="G16" s="258">
        <f t="shared" si="2"/>
        <v>100</v>
      </c>
      <c r="H16" s="258">
        <f t="shared" si="3"/>
        <v>76.923076923076934</v>
      </c>
    </row>
    <row r="17" spans="1:8" x14ac:dyDescent="0.25">
      <c r="A17" s="631"/>
      <c r="B17" s="631"/>
      <c r="C17" s="419" t="s">
        <v>95</v>
      </c>
      <c r="D17" s="201">
        <v>31</v>
      </c>
      <c r="E17" s="201">
        <v>31</v>
      </c>
      <c r="F17" s="201">
        <v>28</v>
      </c>
      <c r="G17" s="258">
        <f t="shared" si="2"/>
        <v>100</v>
      </c>
      <c r="H17" s="258">
        <f t="shared" si="3"/>
        <v>90.322580645161281</v>
      </c>
    </row>
    <row r="18" spans="1:8" x14ac:dyDescent="0.25">
      <c r="A18" s="631"/>
      <c r="B18" s="631"/>
      <c r="C18" s="419" t="s">
        <v>102</v>
      </c>
      <c r="D18" s="201">
        <v>19</v>
      </c>
      <c r="E18" s="201">
        <v>18</v>
      </c>
      <c r="F18" s="201">
        <v>15</v>
      </c>
      <c r="G18" s="258">
        <f t="shared" si="2"/>
        <v>94.73684210526315</v>
      </c>
      <c r="H18" s="258">
        <f t="shared" si="3"/>
        <v>78.94736842105263</v>
      </c>
    </row>
    <row r="19" spans="1:8" x14ac:dyDescent="0.25">
      <c r="A19" s="631"/>
      <c r="B19" s="631"/>
      <c r="C19" s="419" t="s">
        <v>96</v>
      </c>
      <c r="D19" s="201">
        <v>12</v>
      </c>
      <c r="E19" s="201">
        <v>12</v>
      </c>
      <c r="F19" s="201">
        <v>9</v>
      </c>
      <c r="G19" s="258">
        <f t="shared" si="2"/>
        <v>100</v>
      </c>
      <c r="H19" s="258">
        <f t="shared" si="3"/>
        <v>75</v>
      </c>
    </row>
    <row r="20" spans="1:8" x14ac:dyDescent="0.25">
      <c r="A20" s="631"/>
      <c r="B20" s="631"/>
      <c r="C20" s="419" t="s">
        <v>91</v>
      </c>
      <c r="D20" s="201">
        <v>27</v>
      </c>
      <c r="E20" s="201">
        <v>26</v>
      </c>
      <c r="F20" s="201">
        <v>24</v>
      </c>
      <c r="G20" s="258">
        <f t="shared" si="2"/>
        <v>96.296296296296291</v>
      </c>
      <c r="H20" s="258">
        <f t="shared" si="3"/>
        <v>88.888888888888886</v>
      </c>
    </row>
    <row r="21" spans="1:8" x14ac:dyDescent="0.25">
      <c r="A21" s="631"/>
      <c r="B21" s="631"/>
      <c r="C21" s="419" t="s">
        <v>101</v>
      </c>
      <c r="D21" s="201">
        <v>30</v>
      </c>
      <c r="E21" s="201">
        <v>29</v>
      </c>
      <c r="F21" s="201">
        <v>24</v>
      </c>
      <c r="G21" s="258">
        <f t="shared" si="2"/>
        <v>96.666666666666671</v>
      </c>
      <c r="H21" s="258">
        <f t="shared" si="3"/>
        <v>80</v>
      </c>
    </row>
    <row r="22" spans="1:8" x14ac:dyDescent="0.25">
      <c r="A22" s="631"/>
      <c r="B22" s="631"/>
      <c r="C22" s="419" t="s">
        <v>97</v>
      </c>
      <c r="D22" s="201">
        <v>23</v>
      </c>
      <c r="E22" s="201">
        <v>22</v>
      </c>
      <c r="F22" s="201">
        <v>18</v>
      </c>
      <c r="G22" s="258">
        <f t="shared" si="2"/>
        <v>95.652173913043484</v>
      </c>
      <c r="H22" s="258">
        <f t="shared" si="3"/>
        <v>78.260869565217391</v>
      </c>
    </row>
    <row r="23" spans="1:8" x14ac:dyDescent="0.25">
      <c r="A23" s="631"/>
      <c r="B23" s="631"/>
      <c r="C23" s="419" t="s">
        <v>99</v>
      </c>
      <c r="D23" s="201">
        <v>24</v>
      </c>
      <c r="E23" s="201">
        <v>24</v>
      </c>
      <c r="F23" s="201">
        <v>19</v>
      </c>
      <c r="G23" s="258">
        <f t="shared" si="2"/>
        <v>100</v>
      </c>
      <c r="H23" s="258">
        <f t="shared" si="3"/>
        <v>79.166666666666657</v>
      </c>
    </row>
    <row r="24" spans="1:8" x14ac:dyDescent="0.25">
      <c r="A24" s="631"/>
      <c r="B24" s="631" t="s">
        <v>190</v>
      </c>
      <c r="C24" s="419" t="s">
        <v>57</v>
      </c>
      <c r="D24" s="201">
        <v>124.99999999999997</v>
      </c>
      <c r="E24" s="201">
        <v>114.00000000000001</v>
      </c>
      <c r="F24" s="201">
        <v>109</v>
      </c>
      <c r="G24" s="258">
        <f t="shared" si="2"/>
        <v>91.200000000000031</v>
      </c>
      <c r="H24" s="258">
        <f t="shared" si="3"/>
        <v>87.200000000000017</v>
      </c>
    </row>
    <row r="25" spans="1:8" x14ac:dyDescent="0.25">
      <c r="A25" s="631"/>
      <c r="B25" s="631"/>
      <c r="C25" s="419" t="s">
        <v>116</v>
      </c>
      <c r="D25" s="201">
        <v>7</v>
      </c>
      <c r="E25" s="201">
        <v>6</v>
      </c>
      <c r="F25" s="201">
        <v>6</v>
      </c>
      <c r="G25" s="258">
        <f t="shared" si="2"/>
        <v>85.714285714285708</v>
      </c>
      <c r="H25" s="258">
        <f t="shared" si="3"/>
        <v>85.714285714285708</v>
      </c>
    </row>
    <row r="26" spans="1:8" x14ac:dyDescent="0.25">
      <c r="A26" s="631"/>
      <c r="B26" s="631"/>
      <c r="C26" s="419" t="s">
        <v>128</v>
      </c>
      <c r="D26" s="201">
        <v>3</v>
      </c>
      <c r="E26" s="201">
        <v>3</v>
      </c>
      <c r="F26" s="201">
        <v>3</v>
      </c>
      <c r="G26" s="258">
        <f t="shared" si="2"/>
        <v>100</v>
      </c>
      <c r="H26" s="258">
        <f t="shared" si="3"/>
        <v>100</v>
      </c>
    </row>
    <row r="27" spans="1:8" x14ac:dyDescent="0.25">
      <c r="A27" s="631"/>
      <c r="B27" s="631"/>
      <c r="C27" s="419" t="s">
        <v>126</v>
      </c>
      <c r="D27" s="201">
        <v>6</v>
      </c>
      <c r="E27" s="201">
        <v>6</v>
      </c>
      <c r="F27" s="201">
        <v>5</v>
      </c>
      <c r="G27" s="258">
        <f t="shared" si="2"/>
        <v>100</v>
      </c>
      <c r="H27" s="258">
        <f t="shared" si="3"/>
        <v>83.333333333333343</v>
      </c>
    </row>
    <row r="28" spans="1:8" x14ac:dyDescent="0.25">
      <c r="A28" s="631"/>
      <c r="B28" s="631"/>
      <c r="C28" s="419" t="s">
        <v>121</v>
      </c>
      <c r="D28" s="201">
        <v>19</v>
      </c>
      <c r="E28" s="201">
        <v>18</v>
      </c>
      <c r="F28" s="201">
        <v>17</v>
      </c>
      <c r="G28" s="258">
        <f t="shared" si="2"/>
        <v>94.73684210526315</v>
      </c>
      <c r="H28" s="258">
        <f t="shared" si="3"/>
        <v>89.473684210526315</v>
      </c>
    </row>
    <row r="29" spans="1:8" x14ac:dyDescent="0.25">
      <c r="A29" s="631"/>
      <c r="B29" s="631"/>
      <c r="C29" s="419" t="s">
        <v>130</v>
      </c>
      <c r="D29" s="201">
        <v>6</v>
      </c>
      <c r="E29" s="201">
        <v>5</v>
      </c>
      <c r="F29" s="201">
        <v>5</v>
      </c>
      <c r="G29" s="258">
        <f t="shared" si="2"/>
        <v>83.333333333333343</v>
      </c>
      <c r="H29" s="258">
        <f t="shared" si="3"/>
        <v>83.333333333333343</v>
      </c>
    </row>
    <row r="30" spans="1:8" x14ac:dyDescent="0.25">
      <c r="A30" s="631"/>
      <c r="B30" s="631"/>
      <c r="C30" s="419" t="s">
        <v>127</v>
      </c>
      <c r="D30" s="201">
        <v>6</v>
      </c>
      <c r="E30" s="201">
        <v>4</v>
      </c>
      <c r="F30" s="201">
        <v>3</v>
      </c>
      <c r="G30" s="258">
        <f t="shared" si="2"/>
        <v>66.666666666666657</v>
      </c>
      <c r="H30" s="258">
        <f t="shared" si="3"/>
        <v>50</v>
      </c>
    </row>
    <row r="31" spans="1:8" x14ac:dyDescent="0.25">
      <c r="A31" s="631"/>
      <c r="B31" s="631"/>
      <c r="C31" s="419" t="s">
        <v>123</v>
      </c>
      <c r="D31" s="201">
        <v>7</v>
      </c>
      <c r="E31" s="201">
        <v>5</v>
      </c>
      <c r="F31" s="201">
        <v>5</v>
      </c>
      <c r="G31" s="258">
        <f t="shared" si="2"/>
        <v>71.428571428571431</v>
      </c>
      <c r="H31" s="258">
        <f t="shared" si="3"/>
        <v>71.428571428571431</v>
      </c>
    </row>
    <row r="32" spans="1:8" x14ac:dyDescent="0.25">
      <c r="A32" s="631"/>
      <c r="B32" s="631"/>
      <c r="C32" s="419" t="s">
        <v>129</v>
      </c>
      <c r="D32" s="201">
        <v>11</v>
      </c>
      <c r="E32" s="201">
        <v>9</v>
      </c>
      <c r="F32" s="201">
        <v>8</v>
      </c>
      <c r="G32" s="258">
        <f t="shared" si="2"/>
        <v>81.818181818181827</v>
      </c>
      <c r="H32" s="258">
        <f t="shared" si="3"/>
        <v>72.727272727272734</v>
      </c>
    </row>
    <row r="33" spans="1:8" x14ac:dyDescent="0.25">
      <c r="A33" s="631"/>
      <c r="B33" s="631"/>
      <c r="C33" s="419" t="s">
        <v>125</v>
      </c>
      <c r="D33" s="201">
        <v>10</v>
      </c>
      <c r="E33" s="201">
        <v>9</v>
      </c>
      <c r="F33" s="201">
        <v>9</v>
      </c>
      <c r="G33" s="258">
        <f t="shared" si="2"/>
        <v>90</v>
      </c>
      <c r="H33" s="258">
        <f t="shared" si="3"/>
        <v>90</v>
      </c>
    </row>
    <row r="34" spans="1:8" x14ac:dyDescent="0.25">
      <c r="A34" s="631"/>
      <c r="B34" s="631"/>
      <c r="C34" s="419" t="s">
        <v>117</v>
      </c>
      <c r="D34" s="201">
        <v>0</v>
      </c>
      <c r="E34" s="202"/>
      <c r="F34" s="202"/>
      <c r="G34" s="258"/>
      <c r="H34" s="258"/>
    </row>
    <row r="35" spans="1:8" x14ac:dyDescent="0.25">
      <c r="A35" s="631"/>
      <c r="B35" s="631"/>
      <c r="C35" s="419" t="s">
        <v>124</v>
      </c>
      <c r="D35" s="201">
        <v>5</v>
      </c>
      <c r="E35" s="201">
        <v>5</v>
      </c>
      <c r="F35" s="201">
        <v>5</v>
      </c>
      <c r="G35" s="258">
        <f t="shared" si="2"/>
        <v>100</v>
      </c>
      <c r="H35" s="258">
        <f t="shared" si="3"/>
        <v>100</v>
      </c>
    </row>
    <row r="36" spans="1:8" x14ac:dyDescent="0.25">
      <c r="A36" s="631"/>
      <c r="B36" s="631"/>
      <c r="C36" s="419" t="s">
        <v>131</v>
      </c>
      <c r="D36" s="201">
        <v>10</v>
      </c>
      <c r="E36" s="201">
        <v>9</v>
      </c>
      <c r="F36" s="201">
        <v>9</v>
      </c>
      <c r="G36" s="258">
        <f t="shared" si="2"/>
        <v>90</v>
      </c>
      <c r="H36" s="258">
        <f t="shared" si="3"/>
        <v>90</v>
      </c>
    </row>
    <row r="37" spans="1:8" x14ac:dyDescent="0.25">
      <c r="A37" s="631"/>
      <c r="B37" s="631"/>
      <c r="C37" s="419" t="s">
        <v>119</v>
      </c>
      <c r="D37" s="201">
        <v>4</v>
      </c>
      <c r="E37" s="201">
        <v>4</v>
      </c>
      <c r="F37" s="201">
        <v>4</v>
      </c>
      <c r="G37" s="258">
        <f t="shared" si="2"/>
        <v>100</v>
      </c>
      <c r="H37" s="258">
        <f t="shared" si="3"/>
        <v>100</v>
      </c>
    </row>
    <row r="38" spans="1:8" x14ac:dyDescent="0.25">
      <c r="A38" s="631"/>
      <c r="B38" s="631"/>
      <c r="C38" s="419" t="s">
        <v>68</v>
      </c>
      <c r="D38" s="201">
        <v>9</v>
      </c>
      <c r="E38" s="201">
        <v>9</v>
      </c>
      <c r="F38" s="201">
        <v>9</v>
      </c>
      <c r="G38" s="258">
        <f t="shared" si="2"/>
        <v>100</v>
      </c>
      <c r="H38" s="258">
        <f t="shared" si="3"/>
        <v>100</v>
      </c>
    </row>
    <row r="39" spans="1:8" x14ac:dyDescent="0.25">
      <c r="A39" s="631"/>
      <c r="B39" s="631"/>
      <c r="C39" s="419" t="s">
        <v>122</v>
      </c>
      <c r="D39" s="201">
        <v>8</v>
      </c>
      <c r="E39" s="201">
        <v>8</v>
      </c>
      <c r="F39" s="201">
        <v>7</v>
      </c>
      <c r="G39" s="258">
        <f t="shared" si="2"/>
        <v>100</v>
      </c>
      <c r="H39" s="258">
        <f t="shared" si="3"/>
        <v>87.5</v>
      </c>
    </row>
    <row r="40" spans="1:8" x14ac:dyDescent="0.25">
      <c r="A40" s="631"/>
      <c r="B40" s="631"/>
      <c r="C40" s="419" t="s">
        <v>118</v>
      </c>
      <c r="D40" s="201">
        <v>8</v>
      </c>
      <c r="E40" s="201">
        <v>8</v>
      </c>
      <c r="F40" s="201">
        <v>8</v>
      </c>
      <c r="G40" s="258">
        <f t="shared" si="2"/>
        <v>100</v>
      </c>
      <c r="H40" s="258">
        <f t="shared" si="3"/>
        <v>100</v>
      </c>
    </row>
    <row r="41" spans="1:8" x14ac:dyDescent="0.25">
      <c r="A41" s="631"/>
      <c r="B41" s="631"/>
      <c r="C41" s="419" t="s">
        <v>120</v>
      </c>
      <c r="D41" s="201">
        <v>6</v>
      </c>
      <c r="E41" s="201">
        <v>6</v>
      </c>
      <c r="F41" s="201">
        <v>6</v>
      </c>
      <c r="G41" s="258">
        <f t="shared" si="2"/>
        <v>100</v>
      </c>
      <c r="H41" s="258">
        <f t="shared" si="3"/>
        <v>100</v>
      </c>
    </row>
    <row r="42" spans="1:8" x14ac:dyDescent="0.25">
      <c r="A42" s="631"/>
      <c r="B42" s="631" t="s">
        <v>191</v>
      </c>
      <c r="C42" s="419" t="s">
        <v>57</v>
      </c>
      <c r="D42" s="201">
        <v>301.00000000000006</v>
      </c>
      <c r="E42" s="201">
        <v>279.00000000000006</v>
      </c>
      <c r="F42" s="201">
        <v>241</v>
      </c>
      <c r="G42" s="258">
        <f t="shared" si="2"/>
        <v>92.691029900332225</v>
      </c>
      <c r="H42" s="258">
        <f t="shared" si="3"/>
        <v>80.066445182724237</v>
      </c>
    </row>
    <row r="43" spans="1:8" x14ac:dyDescent="0.25">
      <c r="A43" s="631"/>
      <c r="B43" s="631"/>
      <c r="C43" s="419" t="s">
        <v>132</v>
      </c>
      <c r="D43" s="201">
        <v>30</v>
      </c>
      <c r="E43" s="201">
        <v>29</v>
      </c>
      <c r="F43" s="201">
        <v>24</v>
      </c>
      <c r="G43" s="258">
        <f t="shared" si="2"/>
        <v>96.666666666666671</v>
      </c>
      <c r="H43" s="258">
        <f t="shared" si="3"/>
        <v>80</v>
      </c>
    </row>
    <row r="44" spans="1:8" x14ac:dyDescent="0.25">
      <c r="A44" s="631"/>
      <c r="B44" s="631"/>
      <c r="C44" s="419" t="s">
        <v>135</v>
      </c>
      <c r="D44" s="201">
        <v>12</v>
      </c>
      <c r="E44" s="201">
        <v>10</v>
      </c>
      <c r="F44" s="201">
        <v>10</v>
      </c>
      <c r="G44" s="258">
        <f t="shared" si="2"/>
        <v>83.333333333333343</v>
      </c>
      <c r="H44" s="258">
        <f t="shared" si="3"/>
        <v>83.333333333333343</v>
      </c>
    </row>
    <row r="45" spans="1:8" x14ac:dyDescent="0.25">
      <c r="A45" s="631"/>
      <c r="B45" s="631"/>
      <c r="C45" s="419" t="s">
        <v>145</v>
      </c>
      <c r="D45" s="201">
        <v>11</v>
      </c>
      <c r="E45" s="201">
        <v>11</v>
      </c>
      <c r="F45" s="201">
        <v>11</v>
      </c>
      <c r="G45" s="258">
        <f t="shared" si="2"/>
        <v>100</v>
      </c>
      <c r="H45" s="258">
        <f t="shared" si="3"/>
        <v>100</v>
      </c>
    </row>
    <row r="46" spans="1:8" x14ac:dyDescent="0.25">
      <c r="A46" s="631"/>
      <c r="B46" s="631"/>
      <c r="C46" s="419" t="s">
        <v>137</v>
      </c>
      <c r="D46" s="201">
        <v>11</v>
      </c>
      <c r="E46" s="201">
        <v>11</v>
      </c>
      <c r="F46" s="201">
        <v>9</v>
      </c>
      <c r="G46" s="258">
        <f t="shared" si="2"/>
        <v>100</v>
      </c>
      <c r="H46" s="258">
        <f t="shared" si="3"/>
        <v>81.818181818181827</v>
      </c>
    </row>
    <row r="47" spans="1:8" x14ac:dyDescent="0.25">
      <c r="A47" s="631"/>
      <c r="B47" s="631"/>
      <c r="C47" s="419" t="s">
        <v>149</v>
      </c>
      <c r="D47" s="201">
        <v>16</v>
      </c>
      <c r="E47" s="201">
        <v>16</v>
      </c>
      <c r="F47" s="201">
        <v>13</v>
      </c>
      <c r="G47" s="258">
        <f t="shared" si="2"/>
        <v>100</v>
      </c>
      <c r="H47" s="258">
        <f t="shared" si="3"/>
        <v>81.25</v>
      </c>
    </row>
    <row r="48" spans="1:8" x14ac:dyDescent="0.25">
      <c r="A48" s="631"/>
      <c r="B48" s="631"/>
      <c r="C48" s="419" t="s">
        <v>146</v>
      </c>
      <c r="D48" s="201">
        <v>9</v>
      </c>
      <c r="E48" s="201">
        <v>9</v>
      </c>
      <c r="F48" s="201">
        <v>9</v>
      </c>
      <c r="G48" s="258">
        <f t="shared" si="2"/>
        <v>100</v>
      </c>
      <c r="H48" s="258">
        <f t="shared" si="3"/>
        <v>100</v>
      </c>
    </row>
    <row r="49" spans="1:8" x14ac:dyDescent="0.25">
      <c r="A49" s="631"/>
      <c r="B49" s="631"/>
      <c r="C49" s="419" t="s">
        <v>69</v>
      </c>
      <c r="D49" s="201">
        <v>18</v>
      </c>
      <c r="E49" s="201">
        <v>18</v>
      </c>
      <c r="F49" s="201">
        <v>14</v>
      </c>
      <c r="G49" s="258">
        <f t="shared" si="2"/>
        <v>100</v>
      </c>
      <c r="H49" s="258">
        <f t="shared" si="3"/>
        <v>77.777777777777786</v>
      </c>
    </row>
    <row r="50" spans="1:8" x14ac:dyDescent="0.25">
      <c r="A50" s="631"/>
      <c r="B50" s="631"/>
      <c r="C50" s="419" t="s">
        <v>143</v>
      </c>
      <c r="D50" s="201">
        <v>12</v>
      </c>
      <c r="E50" s="201">
        <v>12</v>
      </c>
      <c r="F50" s="201">
        <v>11</v>
      </c>
      <c r="G50" s="258">
        <f t="shared" si="2"/>
        <v>100</v>
      </c>
      <c r="H50" s="258">
        <f t="shared" si="3"/>
        <v>91.666666666666657</v>
      </c>
    </row>
    <row r="51" spans="1:8" x14ac:dyDescent="0.25">
      <c r="A51" s="631"/>
      <c r="B51" s="631"/>
      <c r="C51" s="419" t="s">
        <v>144</v>
      </c>
      <c r="D51" s="201">
        <v>13</v>
      </c>
      <c r="E51" s="201">
        <v>13</v>
      </c>
      <c r="F51" s="201">
        <v>13</v>
      </c>
      <c r="G51" s="258">
        <f t="shared" si="2"/>
        <v>100</v>
      </c>
      <c r="H51" s="258">
        <f t="shared" si="3"/>
        <v>100</v>
      </c>
    </row>
    <row r="52" spans="1:8" x14ac:dyDescent="0.25">
      <c r="A52" s="631"/>
      <c r="B52" s="631"/>
      <c r="C52" s="419" t="s">
        <v>134</v>
      </c>
      <c r="D52" s="201">
        <v>16</v>
      </c>
      <c r="E52" s="201">
        <v>0</v>
      </c>
      <c r="F52" s="201">
        <v>0</v>
      </c>
      <c r="G52" s="258">
        <f t="shared" si="2"/>
        <v>0</v>
      </c>
      <c r="H52" s="258">
        <f t="shared" si="3"/>
        <v>0</v>
      </c>
    </row>
    <row r="53" spans="1:8" x14ac:dyDescent="0.25">
      <c r="A53" s="631"/>
      <c r="B53" s="631"/>
      <c r="C53" s="419" t="s">
        <v>147</v>
      </c>
      <c r="D53" s="201">
        <v>12</v>
      </c>
      <c r="E53" s="201">
        <v>12</v>
      </c>
      <c r="F53" s="201">
        <v>11</v>
      </c>
      <c r="G53" s="258">
        <f t="shared" si="2"/>
        <v>100</v>
      </c>
      <c r="H53" s="258">
        <f t="shared" si="3"/>
        <v>91.666666666666657</v>
      </c>
    </row>
    <row r="54" spans="1:8" x14ac:dyDescent="0.25">
      <c r="A54" s="631"/>
      <c r="B54" s="631"/>
      <c r="C54" s="419" t="s">
        <v>141</v>
      </c>
      <c r="D54" s="201">
        <v>9</v>
      </c>
      <c r="E54" s="201">
        <v>9</v>
      </c>
      <c r="F54" s="201">
        <v>8</v>
      </c>
      <c r="G54" s="258">
        <f t="shared" si="2"/>
        <v>100</v>
      </c>
      <c r="H54" s="258">
        <f t="shared" si="3"/>
        <v>88.888888888888886</v>
      </c>
    </row>
    <row r="55" spans="1:8" x14ac:dyDescent="0.25">
      <c r="A55" s="631"/>
      <c r="B55" s="631"/>
      <c r="C55" s="419" t="s">
        <v>148</v>
      </c>
      <c r="D55" s="201">
        <v>3</v>
      </c>
      <c r="E55" s="201">
        <v>3</v>
      </c>
      <c r="F55" s="201">
        <v>3</v>
      </c>
      <c r="G55" s="258">
        <f t="shared" si="2"/>
        <v>100</v>
      </c>
      <c r="H55" s="258">
        <f t="shared" si="3"/>
        <v>100</v>
      </c>
    </row>
    <row r="56" spans="1:8" x14ac:dyDescent="0.25">
      <c r="A56" s="631"/>
      <c r="B56" s="631"/>
      <c r="C56" s="419" t="s">
        <v>140</v>
      </c>
      <c r="D56" s="201">
        <v>24</v>
      </c>
      <c r="E56" s="201">
        <v>23</v>
      </c>
      <c r="F56" s="201">
        <v>21</v>
      </c>
      <c r="G56" s="258">
        <f t="shared" si="2"/>
        <v>95.833333333333343</v>
      </c>
      <c r="H56" s="258">
        <f t="shared" si="3"/>
        <v>87.5</v>
      </c>
    </row>
    <row r="57" spans="1:8" x14ac:dyDescent="0.25">
      <c r="A57" s="631"/>
      <c r="B57" s="631"/>
      <c r="C57" s="419" t="s">
        <v>136</v>
      </c>
      <c r="D57" s="201">
        <v>11</v>
      </c>
      <c r="E57" s="201">
        <v>11</v>
      </c>
      <c r="F57" s="201">
        <v>9</v>
      </c>
      <c r="G57" s="258">
        <f t="shared" si="2"/>
        <v>100</v>
      </c>
      <c r="H57" s="258">
        <f t="shared" si="3"/>
        <v>81.818181818181827</v>
      </c>
    </row>
    <row r="58" spans="1:8" x14ac:dyDescent="0.25">
      <c r="A58" s="631"/>
      <c r="B58" s="631"/>
      <c r="C58" s="419" t="s">
        <v>142</v>
      </c>
      <c r="D58" s="201">
        <v>8</v>
      </c>
      <c r="E58" s="201">
        <v>7</v>
      </c>
      <c r="F58" s="201">
        <v>7</v>
      </c>
      <c r="G58" s="258">
        <f t="shared" si="2"/>
        <v>87.5</v>
      </c>
      <c r="H58" s="258">
        <f t="shared" si="3"/>
        <v>87.5</v>
      </c>
    </row>
    <row r="59" spans="1:8" x14ac:dyDescent="0.25">
      <c r="A59" s="631"/>
      <c r="B59" s="631"/>
      <c r="C59" s="419" t="s">
        <v>66</v>
      </c>
      <c r="D59" s="201">
        <v>10</v>
      </c>
      <c r="E59" s="201">
        <v>10</v>
      </c>
      <c r="F59" s="201">
        <v>7</v>
      </c>
      <c r="G59" s="258">
        <f t="shared" si="2"/>
        <v>100</v>
      </c>
      <c r="H59" s="258">
        <f t="shared" si="3"/>
        <v>70</v>
      </c>
    </row>
    <row r="60" spans="1:8" x14ac:dyDescent="0.25">
      <c r="A60" s="631"/>
      <c r="B60" s="631"/>
      <c r="C60" s="419" t="s">
        <v>133</v>
      </c>
      <c r="D60" s="201">
        <v>37</v>
      </c>
      <c r="E60" s="201">
        <v>36</v>
      </c>
      <c r="F60" s="201">
        <v>30</v>
      </c>
      <c r="G60" s="258">
        <f t="shared" si="2"/>
        <v>97.297297297297305</v>
      </c>
      <c r="H60" s="258">
        <f t="shared" si="3"/>
        <v>81.081081081081081</v>
      </c>
    </row>
    <row r="61" spans="1:8" x14ac:dyDescent="0.25">
      <c r="A61" s="631"/>
      <c r="B61" s="631"/>
      <c r="C61" s="419" t="s">
        <v>65</v>
      </c>
      <c r="D61" s="201">
        <v>7</v>
      </c>
      <c r="E61" s="201">
        <v>7</v>
      </c>
      <c r="F61" s="201">
        <v>5</v>
      </c>
      <c r="G61" s="258">
        <f t="shared" si="2"/>
        <v>100</v>
      </c>
      <c r="H61" s="258">
        <f t="shared" si="3"/>
        <v>71.428571428571431</v>
      </c>
    </row>
    <row r="62" spans="1:8" x14ac:dyDescent="0.25">
      <c r="A62" s="631"/>
      <c r="B62" s="631"/>
      <c r="C62" s="419" t="s">
        <v>150</v>
      </c>
      <c r="D62" s="201">
        <v>9</v>
      </c>
      <c r="E62" s="201">
        <v>9</v>
      </c>
      <c r="F62" s="201">
        <v>6</v>
      </c>
      <c r="G62" s="258">
        <f t="shared" si="2"/>
        <v>100</v>
      </c>
      <c r="H62" s="258">
        <f t="shared" si="3"/>
        <v>66.666666666666657</v>
      </c>
    </row>
    <row r="63" spans="1:8" x14ac:dyDescent="0.25">
      <c r="A63" s="631"/>
      <c r="B63" s="631"/>
      <c r="C63" s="419" t="s">
        <v>138</v>
      </c>
      <c r="D63" s="201">
        <v>16</v>
      </c>
      <c r="E63" s="201">
        <v>16</v>
      </c>
      <c r="F63" s="201">
        <v>13</v>
      </c>
      <c r="G63" s="258">
        <f t="shared" si="2"/>
        <v>100</v>
      </c>
      <c r="H63" s="258">
        <f t="shared" si="3"/>
        <v>81.25</v>
      </c>
    </row>
    <row r="64" spans="1:8" x14ac:dyDescent="0.25">
      <c r="A64" s="631"/>
      <c r="B64" s="631"/>
      <c r="C64" s="419" t="s">
        <v>139</v>
      </c>
      <c r="D64" s="201">
        <v>7</v>
      </c>
      <c r="E64" s="201">
        <v>7</v>
      </c>
      <c r="F64" s="201">
        <v>7</v>
      </c>
      <c r="G64" s="258">
        <f t="shared" si="2"/>
        <v>100</v>
      </c>
      <c r="H64" s="258">
        <f t="shared" si="3"/>
        <v>100</v>
      </c>
    </row>
    <row r="65" spans="1:8" x14ac:dyDescent="0.25">
      <c r="A65" s="631"/>
      <c r="B65" s="631" t="s">
        <v>192</v>
      </c>
      <c r="C65" s="419" t="s">
        <v>57</v>
      </c>
      <c r="D65" s="201">
        <v>173</v>
      </c>
      <c r="E65" s="201">
        <v>138.00000000000003</v>
      </c>
      <c r="F65" s="201">
        <v>121.99999999999997</v>
      </c>
      <c r="G65" s="258">
        <f t="shared" si="2"/>
        <v>79.768786127167644</v>
      </c>
      <c r="H65" s="258">
        <f t="shared" si="3"/>
        <v>70.520231213872819</v>
      </c>
    </row>
    <row r="66" spans="1:8" x14ac:dyDescent="0.25">
      <c r="A66" s="631"/>
      <c r="B66" s="631"/>
      <c r="C66" s="419" t="s">
        <v>151</v>
      </c>
      <c r="D66" s="201">
        <v>9</v>
      </c>
      <c r="E66" s="201">
        <v>4</v>
      </c>
      <c r="F66" s="201">
        <v>4</v>
      </c>
      <c r="G66" s="258">
        <f t="shared" si="2"/>
        <v>44.444444444444443</v>
      </c>
      <c r="H66" s="258">
        <f t="shared" si="3"/>
        <v>44.444444444444443</v>
      </c>
    </row>
    <row r="67" spans="1:8" x14ac:dyDescent="0.25">
      <c r="A67" s="631"/>
      <c r="B67" s="631"/>
      <c r="C67" s="419" t="s">
        <v>162</v>
      </c>
      <c r="D67" s="201">
        <v>6</v>
      </c>
      <c r="E67" s="201">
        <v>4</v>
      </c>
      <c r="F67" s="201">
        <v>4</v>
      </c>
      <c r="G67" s="258">
        <f t="shared" si="2"/>
        <v>66.666666666666657</v>
      </c>
      <c r="H67" s="258">
        <f t="shared" si="3"/>
        <v>66.666666666666657</v>
      </c>
    </row>
    <row r="68" spans="1:8" x14ac:dyDescent="0.25">
      <c r="A68" s="631"/>
      <c r="B68" s="631"/>
      <c r="C68" s="419" t="s">
        <v>156</v>
      </c>
      <c r="D68" s="201">
        <v>13</v>
      </c>
      <c r="E68" s="201">
        <v>9</v>
      </c>
      <c r="F68" s="201">
        <v>8</v>
      </c>
      <c r="G68" s="258">
        <f t="shared" si="2"/>
        <v>69.230769230769226</v>
      </c>
      <c r="H68" s="258">
        <f t="shared" si="3"/>
        <v>61.53846153846154</v>
      </c>
    </row>
    <row r="69" spans="1:8" x14ac:dyDescent="0.25">
      <c r="A69" s="631"/>
      <c r="B69" s="631"/>
      <c r="C69" s="419" t="s">
        <v>155</v>
      </c>
      <c r="D69" s="201">
        <v>12</v>
      </c>
      <c r="E69" s="201">
        <v>11</v>
      </c>
      <c r="F69" s="201">
        <v>8</v>
      </c>
      <c r="G69" s="258">
        <f t="shared" si="2"/>
        <v>91.666666666666657</v>
      </c>
      <c r="H69" s="258">
        <f t="shared" si="3"/>
        <v>66.666666666666657</v>
      </c>
    </row>
    <row r="70" spans="1:8" x14ac:dyDescent="0.25">
      <c r="A70" s="631"/>
      <c r="B70" s="631"/>
      <c r="C70" s="419" t="s">
        <v>154</v>
      </c>
      <c r="D70" s="201">
        <v>12</v>
      </c>
      <c r="E70" s="201">
        <v>12</v>
      </c>
      <c r="F70" s="201">
        <v>11</v>
      </c>
      <c r="G70" s="258">
        <f t="shared" si="2"/>
        <v>100</v>
      </c>
      <c r="H70" s="258">
        <f t="shared" si="3"/>
        <v>91.666666666666657</v>
      </c>
    </row>
    <row r="71" spans="1:8" x14ac:dyDescent="0.25">
      <c r="A71" s="631"/>
      <c r="B71" s="631"/>
      <c r="C71" s="419" t="s">
        <v>161</v>
      </c>
      <c r="D71" s="201">
        <v>9</v>
      </c>
      <c r="E71" s="201">
        <v>5</v>
      </c>
      <c r="F71" s="201">
        <v>4</v>
      </c>
      <c r="G71" s="258">
        <f t="shared" si="2"/>
        <v>55.555555555555557</v>
      </c>
      <c r="H71" s="258">
        <f t="shared" si="3"/>
        <v>44.444444444444443</v>
      </c>
    </row>
    <row r="72" spans="1:8" x14ac:dyDescent="0.25">
      <c r="A72" s="631"/>
      <c r="B72" s="631"/>
      <c r="C72" s="419" t="s">
        <v>157</v>
      </c>
      <c r="D72" s="201">
        <v>14</v>
      </c>
      <c r="E72" s="201">
        <v>10</v>
      </c>
      <c r="F72" s="201">
        <v>9</v>
      </c>
      <c r="G72" s="258">
        <f t="shared" si="2"/>
        <v>71.428571428571431</v>
      </c>
      <c r="H72" s="258">
        <f t="shared" si="3"/>
        <v>64.285714285714292</v>
      </c>
    </row>
    <row r="73" spans="1:8" x14ac:dyDescent="0.25">
      <c r="A73" s="631"/>
      <c r="B73" s="631"/>
      <c r="C73" s="419" t="s">
        <v>159</v>
      </c>
      <c r="D73" s="201">
        <v>7</v>
      </c>
      <c r="E73" s="201">
        <v>7</v>
      </c>
      <c r="F73" s="201">
        <v>7</v>
      </c>
      <c r="G73" s="258">
        <f t="shared" si="2"/>
        <v>100</v>
      </c>
      <c r="H73" s="258">
        <f t="shared" si="3"/>
        <v>100</v>
      </c>
    </row>
    <row r="74" spans="1:8" x14ac:dyDescent="0.25">
      <c r="A74" s="631"/>
      <c r="B74" s="631"/>
      <c r="C74" s="419" t="s">
        <v>164</v>
      </c>
      <c r="D74" s="201">
        <v>12</v>
      </c>
      <c r="E74" s="201">
        <v>9</v>
      </c>
      <c r="F74" s="201">
        <v>9</v>
      </c>
      <c r="G74" s="258">
        <f t="shared" ref="G74:G136" si="4">E74/D74*100</f>
        <v>75</v>
      </c>
      <c r="H74" s="258">
        <f t="shared" ref="H74:H136" si="5">F74/D74*100</f>
        <v>75</v>
      </c>
    </row>
    <row r="75" spans="1:8" x14ac:dyDescent="0.25">
      <c r="A75" s="631"/>
      <c r="B75" s="631"/>
      <c r="C75" s="419" t="s">
        <v>152</v>
      </c>
      <c r="D75" s="201">
        <v>16</v>
      </c>
      <c r="E75" s="201">
        <v>14</v>
      </c>
      <c r="F75" s="201">
        <v>14</v>
      </c>
      <c r="G75" s="258">
        <f t="shared" si="4"/>
        <v>87.5</v>
      </c>
      <c r="H75" s="258">
        <f t="shared" si="5"/>
        <v>87.5</v>
      </c>
    </row>
    <row r="76" spans="1:8" x14ac:dyDescent="0.25">
      <c r="A76" s="631"/>
      <c r="B76" s="631"/>
      <c r="C76" s="419" t="s">
        <v>67</v>
      </c>
      <c r="D76" s="201">
        <v>4</v>
      </c>
      <c r="E76" s="201">
        <v>3</v>
      </c>
      <c r="F76" s="201">
        <v>3</v>
      </c>
      <c r="G76" s="258">
        <f t="shared" si="4"/>
        <v>75</v>
      </c>
      <c r="H76" s="258">
        <f t="shared" si="5"/>
        <v>75</v>
      </c>
    </row>
    <row r="77" spans="1:8" x14ac:dyDescent="0.25">
      <c r="A77" s="631"/>
      <c r="B77" s="631"/>
      <c r="C77" s="419" t="s">
        <v>70</v>
      </c>
      <c r="D77" s="201">
        <v>16</v>
      </c>
      <c r="E77" s="201">
        <v>16</v>
      </c>
      <c r="F77" s="201">
        <v>16</v>
      </c>
      <c r="G77" s="258">
        <f t="shared" si="4"/>
        <v>100</v>
      </c>
      <c r="H77" s="258">
        <f t="shared" si="5"/>
        <v>100</v>
      </c>
    </row>
    <row r="78" spans="1:8" x14ac:dyDescent="0.25">
      <c r="A78" s="631"/>
      <c r="B78" s="631"/>
      <c r="C78" s="419" t="s">
        <v>153</v>
      </c>
      <c r="D78" s="201">
        <v>6</v>
      </c>
      <c r="E78" s="201">
        <v>5</v>
      </c>
      <c r="F78" s="201">
        <v>5</v>
      </c>
      <c r="G78" s="258">
        <f t="shared" si="4"/>
        <v>83.333333333333343</v>
      </c>
      <c r="H78" s="258">
        <f t="shared" si="5"/>
        <v>83.333333333333343</v>
      </c>
    </row>
    <row r="79" spans="1:8" x14ac:dyDescent="0.25">
      <c r="A79" s="631"/>
      <c r="B79" s="631"/>
      <c r="C79" s="419" t="s">
        <v>158</v>
      </c>
      <c r="D79" s="201">
        <v>21</v>
      </c>
      <c r="E79" s="201">
        <v>21</v>
      </c>
      <c r="F79" s="201">
        <v>12</v>
      </c>
      <c r="G79" s="258">
        <f t="shared" si="4"/>
        <v>100</v>
      </c>
      <c r="H79" s="258">
        <f t="shared" si="5"/>
        <v>57.142857142857139</v>
      </c>
    </row>
    <row r="80" spans="1:8" x14ac:dyDescent="0.25">
      <c r="A80" s="631"/>
      <c r="B80" s="631"/>
      <c r="C80" s="419" t="s">
        <v>163</v>
      </c>
      <c r="D80" s="201">
        <v>16</v>
      </c>
      <c r="E80" s="201">
        <v>8</v>
      </c>
      <c r="F80" s="201">
        <v>8</v>
      </c>
      <c r="G80" s="258">
        <f t="shared" si="4"/>
        <v>50</v>
      </c>
      <c r="H80" s="258">
        <f t="shared" si="5"/>
        <v>50</v>
      </c>
    </row>
    <row r="81" spans="1:8" x14ac:dyDescent="0.25">
      <c r="A81" s="631"/>
      <c r="B81" s="631"/>
      <c r="C81" s="419" t="s">
        <v>160</v>
      </c>
      <c r="D81" s="201">
        <v>0</v>
      </c>
      <c r="E81" s="202"/>
      <c r="F81" s="202"/>
      <c r="G81" s="258"/>
      <c r="H81" s="258"/>
    </row>
    <row r="82" spans="1:8" x14ac:dyDescent="0.25">
      <c r="A82" s="631"/>
      <c r="B82" s="631" t="s">
        <v>193</v>
      </c>
      <c r="C82" s="419" t="s">
        <v>57</v>
      </c>
      <c r="D82" s="201">
        <v>314</v>
      </c>
      <c r="E82" s="201">
        <v>298</v>
      </c>
      <c r="F82" s="201">
        <v>250.99999999999997</v>
      </c>
      <c r="G82" s="258">
        <f t="shared" si="4"/>
        <v>94.904458598726109</v>
      </c>
      <c r="H82" s="258">
        <f t="shared" si="5"/>
        <v>79.936305732484072</v>
      </c>
    </row>
    <row r="83" spans="1:8" x14ac:dyDescent="0.25">
      <c r="A83" s="631"/>
      <c r="B83" s="631"/>
      <c r="C83" s="419" t="s">
        <v>165</v>
      </c>
      <c r="D83" s="201">
        <v>20</v>
      </c>
      <c r="E83" s="201">
        <v>17</v>
      </c>
      <c r="F83" s="201">
        <v>13</v>
      </c>
      <c r="G83" s="258">
        <f t="shared" si="4"/>
        <v>85</v>
      </c>
      <c r="H83" s="258">
        <f t="shared" si="5"/>
        <v>65</v>
      </c>
    </row>
    <row r="84" spans="1:8" x14ac:dyDescent="0.25">
      <c r="A84" s="631"/>
      <c r="B84" s="631"/>
      <c r="C84" s="419" t="s">
        <v>175</v>
      </c>
      <c r="D84" s="201">
        <v>9</v>
      </c>
      <c r="E84" s="201">
        <v>9</v>
      </c>
      <c r="F84" s="201">
        <v>7</v>
      </c>
      <c r="G84" s="258">
        <f t="shared" si="4"/>
        <v>100</v>
      </c>
      <c r="H84" s="258">
        <f t="shared" si="5"/>
        <v>77.777777777777786</v>
      </c>
    </row>
    <row r="85" spans="1:8" x14ac:dyDescent="0.25">
      <c r="A85" s="631"/>
      <c r="B85" s="631"/>
      <c r="C85" s="419" t="s">
        <v>178</v>
      </c>
      <c r="D85" s="201">
        <v>19</v>
      </c>
      <c r="E85" s="201">
        <v>18</v>
      </c>
      <c r="F85" s="201">
        <v>18</v>
      </c>
      <c r="G85" s="258">
        <f t="shared" si="4"/>
        <v>94.73684210526315</v>
      </c>
      <c r="H85" s="258">
        <f t="shared" si="5"/>
        <v>94.73684210526315</v>
      </c>
    </row>
    <row r="86" spans="1:8" x14ac:dyDescent="0.25">
      <c r="A86" s="631"/>
      <c r="B86" s="631"/>
      <c r="C86" s="419" t="s">
        <v>179</v>
      </c>
      <c r="D86" s="201">
        <v>22</v>
      </c>
      <c r="E86" s="201">
        <v>20</v>
      </c>
      <c r="F86" s="201">
        <v>19</v>
      </c>
      <c r="G86" s="258">
        <f t="shared" si="4"/>
        <v>90.909090909090907</v>
      </c>
      <c r="H86" s="258">
        <f t="shared" si="5"/>
        <v>86.36363636363636</v>
      </c>
    </row>
    <row r="87" spans="1:8" x14ac:dyDescent="0.25">
      <c r="A87" s="631"/>
      <c r="B87" s="631"/>
      <c r="C87" s="419" t="s">
        <v>171</v>
      </c>
      <c r="D87" s="201">
        <v>12</v>
      </c>
      <c r="E87" s="201">
        <v>12</v>
      </c>
      <c r="F87" s="201">
        <v>11</v>
      </c>
      <c r="G87" s="258">
        <f t="shared" si="4"/>
        <v>100</v>
      </c>
      <c r="H87" s="258">
        <f t="shared" si="5"/>
        <v>91.666666666666657</v>
      </c>
    </row>
    <row r="88" spans="1:8" x14ac:dyDescent="0.25">
      <c r="A88" s="631"/>
      <c r="B88" s="631"/>
      <c r="C88" s="419" t="s">
        <v>184</v>
      </c>
      <c r="D88" s="201">
        <v>27</v>
      </c>
      <c r="E88" s="201">
        <v>26</v>
      </c>
      <c r="F88" s="201">
        <v>20</v>
      </c>
      <c r="G88" s="258">
        <f t="shared" si="4"/>
        <v>96.296296296296291</v>
      </c>
      <c r="H88" s="258">
        <f t="shared" si="5"/>
        <v>74.074074074074076</v>
      </c>
    </row>
    <row r="89" spans="1:8" x14ac:dyDescent="0.25">
      <c r="A89" s="631"/>
      <c r="B89" s="631"/>
      <c r="C89" s="419" t="s">
        <v>183</v>
      </c>
      <c r="D89" s="201">
        <v>13</v>
      </c>
      <c r="E89" s="201">
        <v>13</v>
      </c>
      <c r="F89" s="201">
        <v>9</v>
      </c>
      <c r="G89" s="258">
        <f t="shared" si="4"/>
        <v>100</v>
      </c>
      <c r="H89" s="258">
        <f t="shared" si="5"/>
        <v>69.230769230769226</v>
      </c>
    </row>
    <row r="90" spans="1:8" x14ac:dyDescent="0.25">
      <c r="A90" s="631"/>
      <c r="B90" s="631"/>
      <c r="C90" s="419" t="s">
        <v>181</v>
      </c>
      <c r="D90" s="201">
        <v>13</v>
      </c>
      <c r="E90" s="201">
        <v>11</v>
      </c>
      <c r="F90" s="201">
        <v>10</v>
      </c>
      <c r="G90" s="258">
        <f t="shared" si="4"/>
        <v>84.615384615384613</v>
      </c>
      <c r="H90" s="258">
        <f t="shared" si="5"/>
        <v>76.923076923076934</v>
      </c>
    </row>
    <row r="91" spans="1:8" x14ac:dyDescent="0.25">
      <c r="A91" s="631"/>
      <c r="B91" s="631"/>
      <c r="C91" s="419" t="s">
        <v>180</v>
      </c>
      <c r="D91" s="201">
        <v>10</v>
      </c>
      <c r="E91" s="201">
        <v>9</v>
      </c>
      <c r="F91" s="201">
        <v>8</v>
      </c>
      <c r="G91" s="258">
        <f t="shared" si="4"/>
        <v>90</v>
      </c>
      <c r="H91" s="258">
        <f t="shared" si="5"/>
        <v>80</v>
      </c>
    </row>
    <row r="92" spans="1:8" x14ac:dyDescent="0.25">
      <c r="A92" s="631"/>
      <c r="B92" s="631"/>
      <c r="C92" s="419" t="s">
        <v>169</v>
      </c>
      <c r="D92" s="201">
        <v>13</v>
      </c>
      <c r="E92" s="201">
        <v>13</v>
      </c>
      <c r="F92" s="201">
        <v>9</v>
      </c>
      <c r="G92" s="258">
        <f t="shared" si="4"/>
        <v>100</v>
      </c>
      <c r="H92" s="258">
        <f t="shared" si="5"/>
        <v>69.230769230769226</v>
      </c>
    </row>
    <row r="93" spans="1:8" x14ac:dyDescent="0.25">
      <c r="A93" s="631"/>
      <c r="B93" s="631"/>
      <c r="C93" s="419" t="s">
        <v>173</v>
      </c>
      <c r="D93" s="201">
        <v>21</v>
      </c>
      <c r="E93" s="201">
        <v>21</v>
      </c>
      <c r="F93" s="201">
        <v>21</v>
      </c>
      <c r="G93" s="258">
        <f t="shared" si="4"/>
        <v>100</v>
      </c>
      <c r="H93" s="258">
        <f t="shared" si="5"/>
        <v>100</v>
      </c>
    </row>
    <row r="94" spans="1:8" x14ac:dyDescent="0.25">
      <c r="A94" s="631"/>
      <c r="B94" s="631"/>
      <c r="C94" s="419" t="s">
        <v>176</v>
      </c>
      <c r="D94" s="201">
        <v>19</v>
      </c>
      <c r="E94" s="201">
        <v>19</v>
      </c>
      <c r="F94" s="201">
        <v>17</v>
      </c>
      <c r="G94" s="258">
        <f t="shared" si="4"/>
        <v>100</v>
      </c>
      <c r="H94" s="258">
        <f t="shared" si="5"/>
        <v>89.473684210526315</v>
      </c>
    </row>
    <row r="95" spans="1:8" x14ac:dyDescent="0.25">
      <c r="A95" s="631"/>
      <c r="B95" s="631"/>
      <c r="C95" s="419" t="s">
        <v>167</v>
      </c>
      <c r="D95" s="201">
        <v>11</v>
      </c>
      <c r="E95" s="201">
        <v>11</v>
      </c>
      <c r="F95" s="201">
        <v>8</v>
      </c>
      <c r="G95" s="258">
        <f t="shared" si="4"/>
        <v>100</v>
      </c>
      <c r="H95" s="258">
        <f t="shared" si="5"/>
        <v>72.727272727272734</v>
      </c>
    </row>
    <row r="96" spans="1:8" x14ac:dyDescent="0.25">
      <c r="A96" s="631"/>
      <c r="B96" s="631"/>
      <c r="C96" s="419" t="s">
        <v>185</v>
      </c>
      <c r="D96" s="201">
        <v>11</v>
      </c>
      <c r="E96" s="201">
        <v>10</v>
      </c>
      <c r="F96" s="201">
        <v>10</v>
      </c>
      <c r="G96" s="258">
        <f t="shared" si="4"/>
        <v>90.909090909090907</v>
      </c>
      <c r="H96" s="258">
        <f t="shared" si="5"/>
        <v>90.909090909090907</v>
      </c>
    </row>
    <row r="97" spans="1:8" x14ac:dyDescent="0.25">
      <c r="A97" s="631"/>
      <c r="B97" s="631"/>
      <c r="C97" s="419" t="s">
        <v>172</v>
      </c>
      <c r="D97" s="201">
        <v>9</v>
      </c>
      <c r="E97" s="201">
        <v>9</v>
      </c>
      <c r="F97" s="201">
        <v>7</v>
      </c>
      <c r="G97" s="258">
        <f t="shared" si="4"/>
        <v>100</v>
      </c>
      <c r="H97" s="258">
        <f t="shared" si="5"/>
        <v>77.777777777777786</v>
      </c>
    </row>
    <row r="98" spans="1:8" x14ac:dyDescent="0.25">
      <c r="A98" s="631"/>
      <c r="B98" s="631"/>
      <c r="C98" s="419" t="s">
        <v>174</v>
      </c>
      <c r="D98" s="201">
        <v>9</v>
      </c>
      <c r="E98" s="201">
        <v>8</v>
      </c>
      <c r="F98" s="201">
        <v>8</v>
      </c>
      <c r="G98" s="258">
        <f t="shared" si="4"/>
        <v>88.888888888888886</v>
      </c>
      <c r="H98" s="258">
        <f t="shared" si="5"/>
        <v>88.888888888888886</v>
      </c>
    </row>
    <row r="99" spans="1:8" x14ac:dyDescent="0.25">
      <c r="A99" s="631"/>
      <c r="B99" s="631"/>
      <c r="C99" s="419" t="s">
        <v>168</v>
      </c>
      <c r="D99" s="201">
        <v>21</v>
      </c>
      <c r="E99" s="201">
        <v>19</v>
      </c>
      <c r="F99" s="201">
        <v>17</v>
      </c>
      <c r="G99" s="258">
        <f t="shared" si="4"/>
        <v>90.476190476190482</v>
      </c>
      <c r="H99" s="258">
        <f t="shared" si="5"/>
        <v>80.952380952380949</v>
      </c>
    </row>
    <row r="100" spans="1:8" x14ac:dyDescent="0.25">
      <c r="A100" s="631"/>
      <c r="B100" s="631"/>
      <c r="C100" s="419" t="s">
        <v>182</v>
      </c>
      <c r="D100" s="201">
        <v>8</v>
      </c>
      <c r="E100" s="201">
        <v>8</v>
      </c>
      <c r="F100" s="201">
        <v>6</v>
      </c>
      <c r="G100" s="258">
        <f t="shared" si="4"/>
        <v>100</v>
      </c>
      <c r="H100" s="258">
        <f t="shared" si="5"/>
        <v>75</v>
      </c>
    </row>
    <row r="101" spans="1:8" x14ac:dyDescent="0.25">
      <c r="A101" s="631"/>
      <c r="B101" s="631"/>
      <c r="C101" s="419" t="s">
        <v>170</v>
      </c>
      <c r="D101" s="201">
        <v>10</v>
      </c>
      <c r="E101" s="201">
        <v>9</v>
      </c>
      <c r="F101" s="201">
        <v>5</v>
      </c>
      <c r="G101" s="258">
        <f t="shared" si="4"/>
        <v>90</v>
      </c>
      <c r="H101" s="258">
        <f t="shared" si="5"/>
        <v>50</v>
      </c>
    </row>
    <row r="102" spans="1:8" x14ac:dyDescent="0.25">
      <c r="A102" s="631"/>
      <c r="B102" s="631"/>
      <c r="C102" s="419" t="s">
        <v>177</v>
      </c>
      <c r="D102" s="201">
        <v>9</v>
      </c>
      <c r="E102" s="201">
        <v>9</v>
      </c>
      <c r="F102" s="201">
        <v>4</v>
      </c>
      <c r="G102" s="258">
        <f t="shared" si="4"/>
        <v>100</v>
      </c>
      <c r="H102" s="258">
        <f t="shared" si="5"/>
        <v>44.444444444444443</v>
      </c>
    </row>
    <row r="103" spans="1:8" x14ac:dyDescent="0.25">
      <c r="A103" s="631"/>
      <c r="B103" s="631"/>
      <c r="C103" s="419" t="s">
        <v>166</v>
      </c>
      <c r="D103" s="201">
        <v>9</v>
      </c>
      <c r="E103" s="201">
        <v>9</v>
      </c>
      <c r="F103" s="201">
        <v>7</v>
      </c>
      <c r="G103" s="258">
        <f t="shared" si="4"/>
        <v>100</v>
      </c>
      <c r="H103" s="258">
        <f t="shared" si="5"/>
        <v>77.777777777777786</v>
      </c>
    </row>
    <row r="104" spans="1:8" x14ac:dyDescent="0.25">
      <c r="A104" s="631"/>
      <c r="B104" s="631"/>
      <c r="C104" s="419" t="s">
        <v>71</v>
      </c>
      <c r="D104" s="201">
        <v>19</v>
      </c>
      <c r="E104" s="201">
        <v>18</v>
      </c>
      <c r="F104" s="201">
        <v>17</v>
      </c>
      <c r="G104" s="258">
        <f t="shared" si="4"/>
        <v>94.73684210526315</v>
      </c>
      <c r="H104" s="258">
        <f t="shared" si="5"/>
        <v>89.473684210526315</v>
      </c>
    </row>
    <row r="105" spans="1:8" x14ac:dyDescent="0.25">
      <c r="A105" s="631"/>
      <c r="B105" s="631" t="s">
        <v>189</v>
      </c>
      <c r="C105" s="419" t="s">
        <v>57</v>
      </c>
      <c r="D105" s="201">
        <v>264</v>
      </c>
      <c r="E105" s="201">
        <v>242.00000000000003</v>
      </c>
      <c r="F105" s="201">
        <v>206</v>
      </c>
      <c r="G105" s="258">
        <f t="shared" si="4"/>
        <v>91.666666666666671</v>
      </c>
      <c r="H105" s="258">
        <f t="shared" si="5"/>
        <v>78.030303030303031</v>
      </c>
    </row>
    <row r="106" spans="1:8" x14ac:dyDescent="0.25">
      <c r="A106" s="631"/>
      <c r="B106" s="631"/>
      <c r="C106" s="419" t="s">
        <v>105</v>
      </c>
      <c r="D106" s="201">
        <v>54</v>
      </c>
      <c r="E106" s="201">
        <v>52</v>
      </c>
      <c r="F106" s="201">
        <v>50</v>
      </c>
      <c r="G106" s="258">
        <f t="shared" si="4"/>
        <v>96.296296296296291</v>
      </c>
      <c r="H106" s="258">
        <f t="shared" si="5"/>
        <v>92.592592592592595</v>
      </c>
    </row>
    <row r="107" spans="1:8" x14ac:dyDescent="0.25">
      <c r="A107" s="631"/>
      <c r="B107" s="631"/>
      <c r="C107" s="419" t="s">
        <v>107</v>
      </c>
      <c r="D107" s="201">
        <v>38</v>
      </c>
      <c r="E107" s="201">
        <v>27</v>
      </c>
      <c r="F107" s="201">
        <v>24</v>
      </c>
      <c r="G107" s="258">
        <f t="shared" si="4"/>
        <v>71.05263157894737</v>
      </c>
      <c r="H107" s="258">
        <f t="shared" si="5"/>
        <v>63.157894736842103</v>
      </c>
    </row>
    <row r="108" spans="1:8" x14ac:dyDescent="0.25">
      <c r="A108" s="631"/>
      <c r="B108" s="631"/>
      <c r="C108" s="419" t="s">
        <v>108</v>
      </c>
      <c r="D108" s="201">
        <v>18</v>
      </c>
      <c r="E108" s="201">
        <v>17</v>
      </c>
      <c r="F108" s="201">
        <v>14</v>
      </c>
      <c r="G108" s="258">
        <f t="shared" si="4"/>
        <v>94.444444444444443</v>
      </c>
      <c r="H108" s="258">
        <f t="shared" si="5"/>
        <v>77.777777777777786</v>
      </c>
    </row>
    <row r="109" spans="1:8" x14ac:dyDescent="0.25">
      <c r="A109" s="631"/>
      <c r="B109" s="631"/>
      <c r="C109" s="419" t="s">
        <v>110</v>
      </c>
      <c r="D109" s="201">
        <v>13</v>
      </c>
      <c r="E109" s="201">
        <v>13</v>
      </c>
      <c r="F109" s="201">
        <v>13</v>
      </c>
      <c r="G109" s="258">
        <f t="shared" si="4"/>
        <v>100</v>
      </c>
      <c r="H109" s="258">
        <f t="shared" si="5"/>
        <v>100</v>
      </c>
    </row>
    <row r="110" spans="1:8" x14ac:dyDescent="0.25">
      <c r="A110" s="631"/>
      <c r="B110" s="631"/>
      <c r="C110" s="419" t="s">
        <v>115</v>
      </c>
      <c r="D110" s="201">
        <v>13</v>
      </c>
      <c r="E110" s="201">
        <v>13</v>
      </c>
      <c r="F110" s="201">
        <v>11</v>
      </c>
      <c r="G110" s="258">
        <f t="shared" si="4"/>
        <v>100</v>
      </c>
      <c r="H110" s="258">
        <f t="shared" si="5"/>
        <v>84.615384615384613</v>
      </c>
    </row>
    <row r="111" spans="1:8" x14ac:dyDescent="0.25">
      <c r="A111" s="631"/>
      <c r="B111" s="631"/>
      <c r="C111" s="419" t="s">
        <v>113</v>
      </c>
      <c r="D111" s="201">
        <v>22</v>
      </c>
      <c r="E111" s="201">
        <v>21</v>
      </c>
      <c r="F111" s="201">
        <v>20</v>
      </c>
      <c r="G111" s="258">
        <f t="shared" si="4"/>
        <v>95.454545454545453</v>
      </c>
      <c r="H111" s="258">
        <f t="shared" si="5"/>
        <v>90.909090909090907</v>
      </c>
    </row>
    <row r="112" spans="1:8" x14ac:dyDescent="0.25">
      <c r="A112" s="631"/>
      <c r="B112" s="631"/>
      <c r="C112" s="419" t="s">
        <v>114</v>
      </c>
      <c r="D112" s="201">
        <v>26</v>
      </c>
      <c r="E112" s="201">
        <v>26</v>
      </c>
      <c r="F112" s="201">
        <v>23</v>
      </c>
      <c r="G112" s="258">
        <f t="shared" si="4"/>
        <v>100</v>
      </c>
      <c r="H112" s="258">
        <f t="shared" si="5"/>
        <v>88.461538461538453</v>
      </c>
    </row>
    <row r="113" spans="1:8" x14ac:dyDescent="0.25">
      <c r="A113" s="631"/>
      <c r="B113" s="631"/>
      <c r="C113" s="419" t="s">
        <v>106</v>
      </c>
      <c r="D113" s="201">
        <v>14</v>
      </c>
      <c r="E113" s="201">
        <v>13</v>
      </c>
      <c r="F113" s="201">
        <v>11</v>
      </c>
      <c r="G113" s="258">
        <f t="shared" si="4"/>
        <v>92.857142857142861</v>
      </c>
      <c r="H113" s="258">
        <f t="shared" si="5"/>
        <v>78.571428571428569</v>
      </c>
    </row>
    <row r="114" spans="1:8" x14ac:dyDescent="0.25">
      <c r="A114" s="631"/>
      <c r="B114" s="631"/>
      <c r="C114" s="419" t="s">
        <v>112</v>
      </c>
      <c r="D114" s="201">
        <v>30</v>
      </c>
      <c r="E114" s="201">
        <v>27</v>
      </c>
      <c r="F114" s="201">
        <v>10</v>
      </c>
      <c r="G114" s="258">
        <f t="shared" si="4"/>
        <v>90</v>
      </c>
      <c r="H114" s="258">
        <f t="shared" si="5"/>
        <v>33.333333333333329</v>
      </c>
    </row>
    <row r="115" spans="1:8" x14ac:dyDescent="0.25">
      <c r="A115" s="631"/>
      <c r="B115" s="631"/>
      <c r="C115" s="419" t="s">
        <v>109</v>
      </c>
      <c r="D115" s="201">
        <v>14</v>
      </c>
      <c r="E115" s="201">
        <v>13</v>
      </c>
      <c r="F115" s="201">
        <v>13</v>
      </c>
      <c r="G115" s="258">
        <f t="shared" si="4"/>
        <v>92.857142857142861</v>
      </c>
      <c r="H115" s="258">
        <f t="shared" si="5"/>
        <v>92.857142857142861</v>
      </c>
    </row>
    <row r="116" spans="1:8" x14ac:dyDescent="0.25">
      <c r="A116" s="631"/>
      <c r="B116" s="631"/>
      <c r="C116" s="419" t="s">
        <v>111</v>
      </c>
      <c r="D116" s="201">
        <v>22</v>
      </c>
      <c r="E116" s="201">
        <v>20</v>
      </c>
      <c r="F116" s="201">
        <v>17</v>
      </c>
      <c r="G116" s="258">
        <f t="shared" si="4"/>
        <v>90.909090909090907</v>
      </c>
      <c r="H116" s="258">
        <f t="shared" si="5"/>
        <v>77.272727272727266</v>
      </c>
    </row>
    <row r="117" spans="1:8" x14ac:dyDescent="0.25">
      <c r="A117" s="631"/>
      <c r="B117" s="631" t="s">
        <v>187</v>
      </c>
      <c r="C117" s="419" t="s">
        <v>57</v>
      </c>
      <c r="D117" s="201">
        <v>204.00000000000003</v>
      </c>
      <c r="E117" s="201">
        <v>198</v>
      </c>
      <c r="F117" s="201">
        <v>143</v>
      </c>
      <c r="G117" s="258">
        <f t="shared" si="4"/>
        <v>97.058823529411754</v>
      </c>
      <c r="H117" s="258">
        <f t="shared" si="5"/>
        <v>70.098039215686271</v>
      </c>
    </row>
    <row r="118" spans="1:8" x14ac:dyDescent="0.25">
      <c r="A118" s="631"/>
      <c r="B118" s="631"/>
      <c r="C118" s="419" t="s">
        <v>85</v>
      </c>
      <c r="D118" s="201">
        <v>11</v>
      </c>
      <c r="E118" s="201">
        <v>11</v>
      </c>
      <c r="F118" s="201">
        <v>10</v>
      </c>
      <c r="G118" s="258">
        <f t="shared" si="4"/>
        <v>100</v>
      </c>
      <c r="H118" s="258">
        <f t="shared" si="5"/>
        <v>90.909090909090907</v>
      </c>
    </row>
    <row r="119" spans="1:8" x14ac:dyDescent="0.25">
      <c r="A119" s="631"/>
      <c r="B119" s="631"/>
      <c r="C119" s="419" t="s">
        <v>79</v>
      </c>
      <c r="D119" s="201">
        <v>24</v>
      </c>
      <c r="E119" s="201">
        <v>24</v>
      </c>
      <c r="F119" s="201">
        <v>15</v>
      </c>
      <c r="G119" s="258">
        <f t="shared" si="4"/>
        <v>100</v>
      </c>
      <c r="H119" s="258">
        <f t="shared" si="5"/>
        <v>62.5</v>
      </c>
    </row>
    <row r="120" spans="1:8" x14ac:dyDescent="0.25">
      <c r="A120" s="631"/>
      <c r="B120" s="631"/>
      <c r="C120" s="419" t="s">
        <v>81</v>
      </c>
      <c r="D120" s="201">
        <v>17</v>
      </c>
      <c r="E120" s="201">
        <v>15</v>
      </c>
      <c r="F120" s="201">
        <v>11</v>
      </c>
      <c r="G120" s="258">
        <f t="shared" si="4"/>
        <v>88.235294117647058</v>
      </c>
      <c r="H120" s="258">
        <f t="shared" si="5"/>
        <v>64.705882352941174</v>
      </c>
    </row>
    <row r="121" spans="1:8" x14ac:dyDescent="0.25">
      <c r="A121" s="631"/>
      <c r="B121" s="631"/>
      <c r="C121" s="419" t="s">
        <v>88</v>
      </c>
      <c r="D121" s="201">
        <v>30</v>
      </c>
      <c r="E121" s="201">
        <v>30</v>
      </c>
      <c r="F121" s="201">
        <v>25</v>
      </c>
      <c r="G121" s="258">
        <f t="shared" si="4"/>
        <v>100</v>
      </c>
      <c r="H121" s="258">
        <f t="shared" si="5"/>
        <v>83.333333333333343</v>
      </c>
    </row>
    <row r="122" spans="1:8" x14ac:dyDescent="0.25">
      <c r="A122" s="631"/>
      <c r="B122" s="631"/>
      <c r="C122" s="419" t="s">
        <v>86</v>
      </c>
      <c r="D122" s="201">
        <v>25</v>
      </c>
      <c r="E122" s="201">
        <v>25</v>
      </c>
      <c r="F122" s="201">
        <v>19</v>
      </c>
      <c r="G122" s="258">
        <f t="shared" si="4"/>
        <v>100</v>
      </c>
      <c r="H122" s="258">
        <f t="shared" si="5"/>
        <v>76</v>
      </c>
    </row>
    <row r="123" spans="1:8" x14ac:dyDescent="0.25">
      <c r="A123" s="631"/>
      <c r="B123" s="631"/>
      <c r="C123" s="419" t="s">
        <v>82</v>
      </c>
      <c r="D123" s="201">
        <v>24</v>
      </c>
      <c r="E123" s="201">
        <v>24</v>
      </c>
      <c r="F123" s="201">
        <v>15</v>
      </c>
      <c r="G123" s="258">
        <f t="shared" si="4"/>
        <v>100</v>
      </c>
      <c r="H123" s="258">
        <f t="shared" si="5"/>
        <v>62.5</v>
      </c>
    </row>
    <row r="124" spans="1:8" x14ac:dyDescent="0.25">
      <c r="A124" s="631"/>
      <c r="B124" s="631"/>
      <c r="C124" s="419" t="s">
        <v>83</v>
      </c>
      <c r="D124" s="201">
        <v>10</v>
      </c>
      <c r="E124" s="201">
        <v>9</v>
      </c>
      <c r="F124" s="201">
        <v>7</v>
      </c>
      <c r="G124" s="258">
        <f t="shared" si="4"/>
        <v>90</v>
      </c>
      <c r="H124" s="258">
        <f t="shared" si="5"/>
        <v>70</v>
      </c>
    </row>
    <row r="125" spans="1:8" x14ac:dyDescent="0.25">
      <c r="A125" s="631"/>
      <c r="B125" s="631"/>
      <c r="C125" s="419" t="s">
        <v>87</v>
      </c>
      <c r="D125" s="201">
        <v>28</v>
      </c>
      <c r="E125" s="201">
        <v>25</v>
      </c>
      <c r="F125" s="201">
        <v>14</v>
      </c>
      <c r="G125" s="258">
        <f t="shared" si="4"/>
        <v>89.285714285714292</v>
      </c>
      <c r="H125" s="258">
        <f t="shared" si="5"/>
        <v>50</v>
      </c>
    </row>
    <row r="126" spans="1:8" x14ac:dyDescent="0.25">
      <c r="A126" s="631"/>
      <c r="B126" s="631"/>
      <c r="C126" s="419" t="s">
        <v>80</v>
      </c>
      <c r="D126" s="201">
        <v>13</v>
      </c>
      <c r="E126" s="201">
        <v>13</v>
      </c>
      <c r="F126" s="201">
        <v>10</v>
      </c>
      <c r="G126" s="258">
        <f t="shared" si="4"/>
        <v>100</v>
      </c>
      <c r="H126" s="258">
        <f t="shared" si="5"/>
        <v>76.923076923076934</v>
      </c>
    </row>
    <row r="127" spans="1:8" x14ac:dyDescent="0.25">
      <c r="A127" s="631"/>
      <c r="B127" s="631"/>
      <c r="C127" s="419" t="s">
        <v>84</v>
      </c>
      <c r="D127" s="201">
        <v>22</v>
      </c>
      <c r="E127" s="201">
        <v>22</v>
      </c>
      <c r="F127" s="201">
        <v>17</v>
      </c>
      <c r="G127" s="258">
        <f t="shared" si="4"/>
        <v>100</v>
      </c>
      <c r="H127" s="258">
        <f t="shared" si="5"/>
        <v>77.272727272727266</v>
      </c>
    </row>
    <row r="128" spans="1:8" x14ac:dyDescent="0.25">
      <c r="A128" s="631"/>
      <c r="B128" s="631" t="s">
        <v>186</v>
      </c>
      <c r="C128" s="419" t="s">
        <v>57</v>
      </c>
      <c r="D128" s="201">
        <v>105</v>
      </c>
      <c r="E128" s="201">
        <v>77.000000000000014</v>
      </c>
      <c r="F128" s="201">
        <v>73</v>
      </c>
      <c r="G128" s="258">
        <f t="shared" si="4"/>
        <v>73.333333333333357</v>
      </c>
      <c r="H128" s="258">
        <f t="shared" si="5"/>
        <v>69.523809523809518</v>
      </c>
    </row>
    <row r="129" spans="1:8" x14ac:dyDescent="0.25">
      <c r="A129" s="631"/>
      <c r="B129" s="631"/>
      <c r="C129" s="419" t="s">
        <v>74</v>
      </c>
      <c r="D129" s="201">
        <v>19</v>
      </c>
      <c r="E129" s="201">
        <v>19</v>
      </c>
      <c r="F129" s="201">
        <v>19</v>
      </c>
      <c r="G129" s="258">
        <f t="shared" si="4"/>
        <v>100</v>
      </c>
      <c r="H129" s="258">
        <f t="shared" si="5"/>
        <v>100</v>
      </c>
    </row>
    <row r="130" spans="1:8" x14ac:dyDescent="0.25">
      <c r="A130" s="631"/>
      <c r="B130" s="631"/>
      <c r="C130" s="419" t="s">
        <v>76</v>
      </c>
      <c r="D130" s="201">
        <v>11</v>
      </c>
      <c r="E130" s="201">
        <v>11</v>
      </c>
      <c r="F130" s="201">
        <v>11</v>
      </c>
      <c r="G130" s="258">
        <f t="shared" si="4"/>
        <v>100</v>
      </c>
      <c r="H130" s="258">
        <f t="shared" si="5"/>
        <v>100</v>
      </c>
    </row>
    <row r="131" spans="1:8" ht="31.5" x14ac:dyDescent="0.25">
      <c r="A131" s="631"/>
      <c r="B131" s="631"/>
      <c r="C131" s="419" t="s">
        <v>72</v>
      </c>
      <c r="D131" s="201">
        <v>12</v>
      </c>
      <c r="E131" s="201">
        <v>8</v>
      </c>
      <c r="F131" s="201">
        <v>8</v>
      </c>
      <c r="G131" s="258">
        <f t="shared" si="4"/>
        <v>66.666666666666657</v>
      </c>
      <c r="H131" s="258">
        <f t="shared" si="5"/>
        <v>66.666666666666657</v>
      </c>
    </row>
    <row r="132" spans="1:8" x14ac:dyDescent="0.25">
      <c r="A132" s="631"/>
      <c r="B132" s="631"/>
      <c r="C132" s="419" t="s">
        <v>75</v>
      </c>
      <c r="D132" s="201">
        <v>17</v>
      </c>
      <c r="E132" s="201">
        <v>9</v>
      </c>
      <c r="F132" s="201">
        <v>9</v>
      </c>
      <c r="G132" s="258">
        <f t="shared" si="4"/>
        <v>52.941176470588239</v>
      </c>
      <c r="H132" s="258">
        <f t="shared" si="5"/>
        <v>52.941176470588239</v>
      </c>
    </row>
    <row r="133" spans="1:8" x14ac:dyDescent="0.25">
      <c r="A133" s="631"/>
      <c r="B133" s="631"/>
      <c r="C133" s="419" t="s">
        <v>73</v>
      </c>
      <c r="D133" s="201">
        <v>12</v>
      </c>
      <c r="E133" s="201">
        <v>8</v>
      </c>
      <c r="F133" s="201">
        <v>8</v>
      </c>
      <c r="G133" s="258">
        <f t="shared" si="4"/>
        <v>66.666666666666657</v>
      </c>
      <c r="H133" s="258">
        <f t="shared" si="5"/>
        <v>66.666666666666657</v>
      </c>
    </row>
    <row r="134" spans="1:8" x14ac:dyDescent="0.25">
      <c r="A134" s="631"/>
      <c r="B134" s="631"/>
      <c r="C134" s="419" t="s">
        <v>78</v>
      </c>
      <c r="D134" s="201">
        <v>9</v>
      </c>
      <c r="E134" s="201">
        <v>6</v>
      </c>
      <c r="F134" s="201">
        <v>5</v>
      </c>
      <c r="G134" s="258">
        <f t="shared" si="4"/>
        <v>66.666666666666657</v>
      </c>
      <c r="H134" s="258">
        <f t="shared" si="5"/>
        <v>55.555555555555557</v>
      </c>
    </row>
    <row r="135" spans="1:8" x14ac:dyDescent="0.25">
      <c r="A135" s="631"/>
      <c r="B135" s="631"/>
      <c r="C135" s="419" t="s">
        <v>64</v>
      </c>
      <c r="D135" s="201">
        <v>10</v>
      </c>
      <c r="E135" s="201">
        <v>7</v>
      </c>
      <c r="F135" s="201">
        <v>7</v>
      </c>
      <c r="G135" s="258">
        <f t="shared" si="4"/>
        <v>70</v>
      </c>
      <c r="H135" s="258">
        <f t="shared" si="5"/>
        <v>70</v>
      </c>
    </row>
    <row r="136" spans="1:8" x14ac:dyDescent="0.25">
      <c r="A136" s="632"/>
      <c r="B136" s="632"/>
      <c r="C136" s="420" t="s">
        <v>77</v>
      </c>
      <c r="D136" s="204">
        <v>15</v>
      </c>
      <c r="E136" s="204">
        <v>9</v>
      </c>
      <c r="F136" s="204">
        <v>6</v>
      </c>
      <c r="G136" s="259">
        <f t="shared" si="4"/>
        <v>60</v>
      </c>
      <c r="H136" s="259">
        <f t="shared" si="5"/>
        <v>40</v>
      </c>
    </row>
  </sheetData>
  <mergeCells count="14">
    <mergeCell ref="A2:H2"/>
    <mergeCell ref="G3:H3"/>
    <mergeCell ref="A4:C4"/>
    <mergeCell ref="A5:C5"/>
    <mergeCell ref="A6:A136"/>
    <mergeCell ref="B6:C6"/>
    <mergeCell ref="B7:B23"/>
    <mergeCell ref="B24:B41"/>
    <mergeCell ref="B42:B64"/>
    <mergeCell ref="B65:B81"/>
    <mergeCell ref="B82:B104"/>
    <mergeCell ref="B105:B116"/>
    <mergeCell ref="B117:B127"/>
    <mergeCell ref="B128:B136"/>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36"/>
  <sheetViews>
    <sheetView zoomScaleNormal="100" workbookViewId="0">
      <selection activeCell="A6" sqref="A6:H136"/>
    </sheetView>
  </sheetViews>
  <sheetFormatPr defaultColWidth="9.33203125" defaultRowHeight="15.75" x14ac:dyDescent="0.25"/>
  <cols>
    <col min="1" max="2" width="31.6640625" style="113" customWidth="1"/>
    <col min="3" max="3" width="28.33203125" style="113" customWidth="1"/>
    <col min="4" max="4" width="16.1640625" style="113" customWidth="1"/>
    <col min="5" max="5" width="20.1640625" style="113" customWidth="1"/>
    <col min="6" max="6" width="18.5" style="113" customWidth="1"/>
    <col min="7" max="7" width="16.83203125" style="130" customWidth="1"/>
    <col min="8" max="8" width="18.33203125" style="130" customWidth="1"/>
    <col min="9" max="16384" width="9.33203125" style="113"/>
  </cols>
  <sheetData>
    <row r="1" spans="1:9" ht="21" customHeight="1" x14ac:dyDescent="0.25">
      <c r="A1" s="117" t="s">
        <v>412</v>
      </c>
      <c r="B1" s="117"/>
      <c r="C1" s="117"/>
    </row>
    <row r="2" spans="1:9" ht="33.75" customHeight="1" x14ac:dyDescent="0.25">
      <c r="A2" s="651" t="s">
        <v>473</v>
      </c>
      <c r="B2" s="651"/>
      <c r="C2" s="651"/>
      <c r="D2" s="651"/>
      <c r="E2" s="651"/>
      <c r="F2" s="651"/>
      <c r="G2" s="651"/>
      <c r="H2" s="651"/>
      <c r="I2" s="126"/>
    </row>
    <row r="3" spans="1:9" ht="20.25" customHeight="1" x14ac:dyDescent="0.25">
      <c r="A3" s="79"/>
      <c r="B3" s="79"/>
      <c r="C3" s="79"/>
      <c r="D3" s="79"/>
      <c r="E3" s="79"/>
      <c r="F3" s="79"/>
      <c r="G3" s="657"/>
      <c r="H3" s="657"/>
      <c r="I3" s="79"/>
    </row>
    <row r="4" spans="1:9" s="133" customFormat="1" ht="55.5" customHeight="1" x14ac:dyDescent="0.15">
      <c r="A4" s="606"/>
      <c r="B4" s="606"/>
      <c r="C4" s="606"/>
      <c r="D4" s="94" t="s">
        <v>403</v>
      </c>
      <c r="E4" s="94" t="s">
        <v>404</v>
      </c>
      <c r="F4" s="94" t="s">
        <v>405</v>
      </c>
      <c r="G4" s="94" t="s">
        <v>406</v>
      </c>
      <c r="H4" s="94" t="s">
        <v>407</v>
      </c>
    </row>
    <row r="5" spans="1:9" s="137" customFormat="1" ht="18.75" customHeight="1" x14ac:dyDescent="0.25">
      <c r="A5" s="656" t="s">
        <v>426</v>
      </c>
      <c r="B5" s="656"/>
      <c r="C5" s="656"/>
      <c r="D5" s="260">
        <v>350199.00000000017</v>
      </c>
      <c r="E5" s="260">
        <v>74439.999999999956</v>
      </c>
      <c r="F5" s="260">
        <v>53805.999999999971</v>
      </c>
      <c r="G5" s="261">
        <f t="shared" ref="G5" si="0">E5/D5*100</f>
        <v>21.256485598188434</v>
      </c>
      <c r="H5" s="261">
        <f t="shared" ref="H5" si="1">F5/D5*100</f>
        <v>15.364407094252108</v>
      </c>
    </row>
    <row r="6" spans="1:9" x14ac:dyDescent="0.25">
      <c r="A6" s="630" t="s">
        <v>489</v>
      </c>
      <c r="B6" s="630" t="s">
        <v>57</v>
      </c>
      <c r="C6" s="630"/>
      <c r="D6" s="479">
        <v>3261.9999999999995</v>
      </c>
      <c r="E6" s="479">
        <v>2714.9999999999991</v>
      </c>
      <c r="F6" s="479">
        <v>2167.9999999999995</v>
      </c>
      <c r="G6" s="485">
        <f t="shared" ref="G6:G9" si="2">E6/D6*100</f>
        <v>83.231146535867552</v>
      </c>
      <c r="H6" s="485">
        <f t="shared" ref="H6:H9" si="3">F6/D6*100</f>
        <v>66.462293071735118</v>
      </c>
    </row>
    <row r="7" spans="1:9" x14ac:dyDescent="0.25">
      <c r="A7" s="631"/>
      <c r="B7" s="631" t="s">
        <v>188</v>
      </c>
      <c r="C7" s="419" t="s">
        <v>57</v>
      </c>
      <c r="D7" s="201">
        <v>431</v>
      </c>
      <c r="E7" s="201">
        <v>376</v>
      </c>
      <c r="F7" s="201">
        <v>267.00000000000006</v>
      </c>
      <c r="G7" s="262">
        <f t="shared" si="2"/>
        <v>87.238979118329468</v>
      </c>
      <c r="H7" s="262">
        <f t="shared" si="3"/>
        <v>61.948955916473338</v>
      </c>
    </row>
    <row r="8" spans="1:9" x14ac:dyDescent="0.25">
      <c r="A8" s="631"/>
      <c r="B8" s="631"/>
      <c r="C8" s="419" t="s">
        <v>89</v>
      </c>
      <c r="D8" s="201">
        <v>96</v>
      </c>
      <c r="E8" s="201">
        <v>79</v>
      </c>
      <c r="F8" s="201">
        <v>51</v>
      </c>
      <c r="G8" s="262">
        <f t="shared" si="2"/>
        <v>82.291666666666657</v>
      </c>
      <c r="H8" s="262">
        <f t="shared" si="3"/>
        <v>53.125</v>
      </c>
    </row>
    <row r="9" spans="1:9" x14ac:dyDescent="0.25">
      <c r="A9" s="631"/>
      <c r="B9" s="631"/>
      <c r="C9" s="419" t="s">
        <v>90</v>
      </c>
      <c r="D9" s="201">
        <v>29</v>
      </c>
      <c r="E9" s="201">
        <v>22</v>
      </c>
      <c r="F9" s="201">
        <v>19</v>
      </c>
      <c r="G9" s="262">
        <f t="shared" si="2"/>
        <v>75.862068965517238</v>
      </c>
      <c r="H9" s="262">
        <f t="shared" si="3"/>
        <v>65.517241379310349</v>
      </c>
    </row>
    <row r="10" spans="1:9" x14ac:dyDescent="0.25">
      <c r="A10" s="631"/>
      <c r="B10" s="631"/>
      <c r="C10" s="419" t="s">
        <v>93</v>
      </c>
      <c r="D10" s="201">
        <v>32</v>
      </c>
      <c r="E10" s="201">
        <v>25</v>
      </c>
      <c r="F10" s="201">
        <v>10</v>
      </c>
      <c r="G10" s="262">
        <f t="shared" ref="G10:G73" si="4">E10/D10*100</f>
        <v>78.125</v>
      </c>
      <c r="H10" s="262">
        <f t="shared" ref="H10:H73" si="5">F10/D10*100</f>
        <v>31.25</v>
      </c>
    </row>
    <row r="11" spans="1:9" x14ac:dyDescent="0.25">
      <c r="A11" s="631"/>
      <c r="B11" s="631"/>
      <c r="C11" s="419" t="s">
        <v>94</v>
      </c>
      <c r="D11" s="201">
        <v>0</v>
      </c>
      <c r="E11" s="202"/>
      <c r="F11" s="202"/>
      <c r="G11" s="262"/>
      <c r="H11" s="262"/>
    </row>
    <row r="12" spans="1:9" x14ac:dyDescent="0.25">
      <c r="A12" s="631"/>
      <c r="B12" s="631"/>
      <c r="C12" s="419" t="s">
        <v>100</v>
      </c>
      <c r="D12" s="201">
        <v>38</v>
      </c>
      <c r="E12" s="201">
        <v>33</v>
      </c>
      <c r="F12" s="201">
        <v>27</v>
      </c>
      <c r="G12" s="262">
        <f t="shared" si="4"/>
        <v>86.842105263157904</v>
      </c>
      <c r="H12" s="262">
        <f t="shared" si="5"/>
        <v>71.05263157894737</v>
      </c>
    </row>
    <row r="13" spans="1:9" x14ac:dyDescent="0.25">
      <c r="A13" s="631"/>
      <c r="B13" s="631"/>
      <c r="C13" s="419" t="s">
        <v>98</v>
      </c>
      <c r="D13" s="201">
        <v>8</v>
      </c>
      <c r="E13" s="201">
        <v>8</v>
      </c>
      <c r="F13" s="201">
        <v>5</v>
      </c>
      <c r="G13" s="262">
        <f t="shared" si="4"/>
        <v>100</v>
      </c>
      <c r="H13" s="262">
        <f t="shared" si="5"/>
        <v>62.5</v>
      </c>
    </row>
    <row r="14" spans="1:9" x14ac:dyDescent="0.25">
      <c r="A14" s="631"/>
      <c r="B14" s="631"/>
      <c r="C14" s="419" t="s">
        <v>104</v>
      </c>
      <c r="D14" s="201">
        <v>18</v>
      </c>
      <c r="E14" s="201">
        <v>17</v>
      </c>
      <c r="F14" s="201">
        <v>15</v>
      </c>
      <c r="G14" s="262">
        <f t="shared" si="4"/>
        <v>94.444444444444443</v>
      </c>
      <c r="H14" s="262">
        <f t="shared" si="5"/>
        <v>83.333333333333343</v>
      </c>
    </row>
    <row r="15" spans="1:9" x14ac:dyDescent="0.25">
      <c r="A15" s="631"/>
      <c r="B15" s="631"/>
      <c r="C15" s="419" t="s">
        <v>92</v>
      </c>
      <c r="D15" s="201">
        <v>20</v>
      </c>
      <c r="E15" s="201">
        <v>20</v>
      </c>
      <c r="F15" s="201">
        <v>14</v>
      </c>
      <c r="G15" s="262">
        <f t="shared" si="4"/>
        <v>100</v>
      </c>
      <c r="H15" s="262">
        <f t="shared" si="5"/>
        <v>70</v>
      </c>
    </row>
    <row r="16" spans="1:9" x14ac:dyDescent="0.25">
      <c r="A16" s="631"/>
      <c r="B16" s="631"/>
      <c r="C16" s="419" t="s">
        <v>103</v>
      </c>
      <c r="D16" s="201">
        <v>10</v>
      </c>
      <c r="E16" s="201">
        <v>10</v>
      </c>
      <c r="F16" s="201">
        <v>4</v>
      </c>
      <c r="G16" s="262">
        <f t="shared" si="4"/>
        <v>100</v>
      </c>
      <c r="H16" s="262">
        <f t="shared" si="5"/>
        <v>40</v>
      </c>
    </row>
    <row r="17" spans="1:8" x14ac:dyDescent="0.25">
      <c r="A17" s="631"/>
      <c r="B17" s="631"/>
      <c r="C17" s="419" t="s">
        <v>95</v>
      </c>
      <c r="D17" s="201">
        <v>22</v>
      </c>
      <c r="E17" s="201">
        <v>21</v>
      </c>
      <c r="F17" s="201">
        <v>17</v>
      </c>
      <c r="G17" s="262">
        <f t="shared" si="4"/>
        <v>95.454545454545453</v>
      </c>
      <c r="H17" s="262">
        <f t="shared" si="5"/>
        <v>77.272727272727266</v>
      </c>
    </row>
    <row r="18" spans="1:8" x14ac:dyDescent="0.25">
      <c r="A18" s="631"/>
      <c r="B18" s="631"/>
      <c r="C18" s="419" t="s">
        <v>102</v>
      </c>
      <c r="D18" s="201">
        <v>27</v>
      </c>
      <c r="E18" s="201">
        <v>24</v>
      </c>
      <c r="F18" s="201">
        <v>16</v>
      </c>
      <c r="G18" s="262">
        <f t="shared" si="4"/>
        <v>88.888888888888886</v>
      </c>
      <c r="H18" s="262">
        <f t="shared" si="5"/>
        <v>59.259259259259252</v>
      </c>
    </row>
    <row r="19" spans="1:8" x14ac:dyDescent="0.25">
      <c r="A19" s="631"/>
      <c r="B19" s="631"/>
      <c r="C19" s="419" t="s">
        <v>96</v>
      </c>
      <c r="D19" s="201">
        <v>25</v>
      </c>
      <c r="E19" s="201">
        <v>25</v>
      </c>
      <c r="F19" s="201">
        <v>16</v>
      </c>
      <c r="G19" s="262">
        <f t="shared" si="4"/>
        <v>100</v>
      </c>
      <c r="H19" s="262">
        <f t="shared" si="5"/>
        <v>64</v>
      </c>
    </row>
    <row r="20" spans="1:8" x14ac:dyDescent="0.25">
      <c r="A20" s="631"/>
      <c r="B20" s="631"/>
      <c r="C20" s="419" t="s">
        <v>91</v>
      </c>
      <c r="D20" s="201">
        <v>33</v>
      </c>
      <c r="E20" s="201">
        <v>27</v>
      </c>
      <c r="F20" s="201">
        <v>26</v>
      </c>
      <c r="G20" s="262">
        <f t="shared" si="4"/>
        <v>81.818181818181827</v>
      </c>
      <c r="H20" s="262">
        <f t="shared" si="5"/>
        <v>78.787878787878782</v>
      </c>
    </row>
    <row r="21" spans="1:8" x14ac:dyDescent="0.25">
      <c r="A21" s="631"/>
      <c r="B21" s="631"/>
      <c r="C21" s="419" t="s">
        <v>101</v>
      </c>
      <c r="D21" s="201">
        <v>30</v>
      </c>
      <c r="E21" s="201">
        <v>29</v>
      </c>
      <c r="F21" s="201">
        <v>17</v>
      </c>
      <c r="G21" s="262">
        <f t="shared" si="4"/>
        <v>96.666666666666671</v>
      </c>
      <c r="H21" s="262">
        <f t="shared" si="5"/>
        <v>56.666666666666664</v>
      </c>
    </row>
    <row r="22" spans="1:8" x14ac:dyDescent="0.25">
      <c r="A22" s="631"/>
      <c r="B22" s="631"/>
      <c r="C22" s="419" t="s">
        <v>97</v>
      </c>
      <c r="D22" s="201">
        <v>28</v>
      </c>
      <c r="E22" s="201">
        <v>21</v>
      </c>
      <c r="F22" s="201">
        <v>20</v>
      </c>
      <c r="G22" s="262">
        <f t="shared" si="4"/>
        <v>75</v>
      </c>
      <c r="H22" s="262">
        <f t="shared" si="5"/>
        <v>71.428571428571431</v>
      </c>
    </row>
    <row r="23" spans="1:8" x14ac:dyDescent="0.25">
      <c r="A23" s="631"/>
      <c r="B23" s="631"/>
      <c r="C23" s="419" t="s">
        <v>99</v>
      </c>
      <c r="D23" s="201">
        <v>15</v>
      </c>
      <c r="E23" s="201">
        <v>15</v>
      </c>
      <c r="F23" s="201">
        <v>10</v>
      </c>
      <c r="G23" s="262">
        <f t="shared" si="4"/>
        <v>100</v>
      </c>
      <c r="H23" s="262">
        <f t="shared" si="5"/>
        <v>66.666666666666657</v>
      </c>
    </row>
    <row r="24" spans="1:8" x14ac:dyDescent="0.25">
      <c r="A24" s="631"/>
      <c r="B24" s="631" t="s">
        <v>190</v>
      </c>
      <c r="C24" s="419" t="s">
        <v>57</v>
      </c>
      <c r="D24" s="201">
        <v>370</v>
      </c>
      <c r="E24" s="201">
        <v>298.99999999999994</v>
      </c>
      <c r="F24" s="201">
        <v>255</v>
      </c>
      <c r="G24" s="262">
        <f t="shared" si="4"/>
        <v>80.810810810810793</v>
      </c>
      <c r="H24" s="262">
        <f t="shared" si="5"/>
        <v>68.918918918918919</v>
      </c>
    </row>
    <row r="25" spans="1:8" x14ac:dyDescent="0.25">
      <c r="A25" s="631"/>
      <c r="B25" s="631"/>
      <c r="C25" s="419" t="s">
        <v>116</v>
      </c>
      <c r="D25" s="201">
        <v>84</v>
      </c>
      <c r="E25" s="201">
        <v>59</v>
      </c>
      <c r="F25" s="201">
        <v>48</v>
      </c>
      <c r="G25" s="262">
        <f t="shared" si="4"/>
        <v>70.238095238095227</v>
      </c>
      <c r="H25" s="262">
        <f t="shared" si="5"/>
        <v>57.142857142857139</v>
      </c>
    </row>
    <row r="26" spans="1:8" x14ac:dyDescent="0.25">
      <c r="A26" s="631"/>
      <c r="B26" s="631"/>
      <c r="C26" s="419" t="s">
        <v>128</v>
      </c>
      <c r="D26" s="201">
        <v>32</v>
      </c>
      <c r="E26" s="201">
        <v>22</v>
      </c>
      <c r="F26" s="201">
        <v>20</v>
      </c>
      <c r="G26" s="262">
        <f t="shared" si="4"/>
        <v>68.75</v>
      </c>
      <c r="H26" s="262">
        <f t="shared" si="5"/>
        <v>62.5</v>
      </c>
    </row>
    <row r="27" spans="1:8" x14ac:dyDescent="0.25">
      <c r="A27" s="631"/>
      <c r="B27" s="631"/>
      <c r="C27" s="419" t="s">
        <v>126</v>
      </c>
      <c r="D27" s="201">
        <v>15</v>
      </c>
      <c r="E27" s="201">
        <v>13</v>
      </c>
      <c r="F27" s="201">
        <v>9</v>
      </c>
      <c r="G27" s="262">
        <f t="shared" si="4"/>
        <v>86.666666666666671</v>
      </c>
      <c r="H27" s="262">
        <f t="shared" si="5"/>
        <v>60</v>
      </c>
    </row>
    <row r="28" spans="1:8" x14ac:dyDescent="0.25">
      <c r="A28" s="631"/>
      <c r="B28" s="631"/>
      <c r="C28" s="419" t="s">
        <v>121</v>
      </c>
      <c r="D28" s="201">
        <v>23</v>
      </c>
      <c r="E28" s="201">
        <v>21</v>
      </c>
      <c r="F28" s="201">
        <v>21</v>
      </c>
      <c r="G28" s="262">
        <f t="shared" si="4"/>
        <v>91.304347826086953</v>
      </c>
      <c r="H28" s="262">
        <f t="shared" si="5"/>
        <v>91.304347826086953</v>
      </c>
    </row>
    <row r="29" spans="1:8" x14ac:dyDescent="0.25">
      <c r="A29" s="631"/>
      <c r="B29" s="631"/>
      <c r="C29" s="419" t="s">
        <v>130</v>
      </c>
      <c r="D29" s="201">
        <v>23</v>
      </c>
      <c r="E29" s="201">
        <v>18</v>
      </c>
      <c r="F29" s="201">
        <v>16</v>
      </c>
      <c r="G29" s="262">
        <f t="shared" si="4"/>
        <v>78.260869565217391</v>
      </c>
      <c r="H29" s="262">
        <f t="shared" si="5"/>
        <v>69.565217391304344</v>
      </c>
    </row>
    <row r="30" spans="1:8" x14ac:dyDescent="0.25">
      <c r="A30" s="631"/>
      <c r="B30" s="631"/>
      <c r="C30" s="419" t="s">
        <v>127</v>
      </c>
      <c r="D30" s="201">
        <v>20</v>
      </c>
      <c r="E30" s="201">
        <v>18</v>
      </c>
      <c r="F30" s="201">
        <v>15</v>
      </c>
      <c r="G30" s="262">
        <f t="shared" si="4"/>
        <v>90</v>
      </c>
      <c r="H30" s="262">
        <f t="shared" si="5"/>
        <v>75</v>
      </c>
    </row>
    <row r="31" spans="1:8" x14ac:dyDescent="0.25">
      <c r="A31" s="631"/>
      <c r="B31" s="631"/>
      <c r="C31" s="419" t="s">
        <v>123</v>
      </c>
      <c r="D31" s="201">
        <v>15</v>
      </c>
      <c r="E31" s="201">
        <v>14</v>
      </c>
      <c r="F31" s="201">
        <v>11</v>
      </c>
      <c r="G31" s="262">
        <f t="shared" si="4"/>
        <v>93.333333333333329</v>
      </c>
      <c r="H31" s="262">
        <f t="shared" si="5"/>
        <v>73.333333333333329</v>
      </c>
    </row>
    <row r="32" spans="1:8" x14ac:dyDescent="0.25">
      <c r="A32" s="631"/>
      <c r="B32" s="631"/>
      <c r="C32" s="419" t="s">
        <v>129</v>
      </c>
      <c r="D32" s="201">
        <v>23</v>
      </c>
      <c r="E32" s="201">
        <v>18</v>
      </c>
      <c r="F32" s="201">
        <v>18</v>
      </c>
      <c r="G32" s="262">
        <f t="shared" si="4"/>
        <v>78.260869565217391</v>
      </c>
      <c r="H32" s="262">
        <f t="shared" si="5"/>
        <v>78.260869565217391</v>
      </c>
    </row>
    <row r="33" spans="1:8" x14ac:dyDescent="0.25">
      <c r="A33" s="631"/>
      <c r="B33" s="631"/>
      <c r="C33" s="419" t="s">
        <v>125</v>
      </c>
      <c r="D33" s="201">
        <v>16</v>
      </c>
      <c r="E33" s="201">
        <v>16</v>
      </c>
      <c r="F33" s="201">
        <v>16</v>
      </c>
      <c r="G33" s="262">
        <f t="shared" si="4"/>
        <v>100</v>
      </c>
      <c r="H33" s="262">
        <f t="shared" si="5"/>
        <v>100</v>
      </c>
    </row>
    <row r="34" spans="1:8" x14ac:dyDescent="0.25">
      <c r="A34" s="631"/>
      <c r="B34" s="631"/>
      <c r="C34" s="419" t="s">
        <v>117</v>
      </c>
      <c r="D34" s="201">
        <v>0</v>
      </c>
      <c r="E34" s="202"/>
      <c r="F34" s="202"/>
      <c r="G34" s="262"/>
      <c r="H34" s="262"/>
    </row>
    <row r="35" spans="1:8" x14ac:dyDescent="0.25">
      <c r="A35" s="631"/>
      <c r="B35" s="631"/>
      <c r="C35" s="419" t="s">
        <v>124</v>
      </c>
      <c r="D35" s="201">
        <v>14</v>
      </c>
      <c r="E35" s="201">
        <v>9</v>
      </c>
      <c r="F35" s="201">
        <v>9</v>
      </c>
      <c r="G35" s="262">
        <f t="shared" si="4"/>
        <v>64.285714285714292</v>
      </c>
      <c r="H35" s="262">
        <f t="shared" si="5"/>
        <v>64.285714285714292</v>
      </c>
    </row>
    <row r="36" spans="1:8" x14ac:dyDescent="0.25">
      <c r="A36" s="631"/>
      <c r="B36" s="631"/>
      <c r="C36" s="419" t="s">
        <v>131</v>
      </c>
      <c r="D36" s="201">
        <v>22</v>
      </c>
      <c r="E36" s="201">
        <v>16</v>
      </c>
      <c r="F36" s="201">
        <v>15</v>
      </c>
      <c r="G36" s="262">
        <f t="shared" si="4"/>
        <v>72.727272727272734</v>
      </c>
      <c r="H36" s="262">
        <f t="shared" si="5"/>
        <v>68.181818181818173</v>
      </c>
    </row>
    <row r="37" spans="1:8" x14ac:dyDescent="0.25">
      <c r="A37" s="631"/>
      <c r="B37" s="631"/>
      <c r="C37" s="419" t="s">
        <v>119</v>
      </c>
      <c r="D37" s="201">
        <v>18</v>
      </c>
      <c r="E37" s="201">
        <v>17</v>
      </c>
      <c r="F37" s="201">
        <v>10</v>
      </c>
      <c r="G37" s="262">
        <f t="shared" si="4"/>
        <v>94.444444444444443</v>
      </c>
      <c r="H37" s="262">
        <f t="shared" si="5"/>
        <v>55.555555555555557</v>
      </c>
    </row>
    <row r="38" spans="1:8" x14ac:dyDescent="0.25">
      <c r="A38" s="631"/>
      <c r="B38" s="631"/>
      <c r="C38" s="419" t="s">
        <v>68</v>
      </c>
      <c r="D38" s="201">
        <v>12</v>
      </c>
      <c r="E38" s="201">
        <v>12</v>
      </c>
      <c r="F38" s="201">
        <v>11</v>
      </c>
      <c r="G38" s="262">
        <f t="shared" si="4"/>
        <v>100</v>
      </c>
      <c r="H38" s="262">
        <f t="shared" si="5"/>
        <v>91.666666666666657</v>
      </c>
    </row>
    <row r="39" spans="1:8" x14ac:dyDescent="0.25">
      <c r="A39" s="631"/>
      <c r="B39" s="631"/>
      <c r="C39" s="419" t="s">
        <v>122</v>
      </c>
      <c r="D39" s="201">
        <v>11</v>
      </c>
      <c r="E39" s="201">
        <v>10</v>
      </c>
      <c r="F39" s="201">
        <v>10</v>
      </c>
      <c r="G39" s="262">
        <f t="shared" si="4"/>
        <v>90.909090909090907</v>
      </c>
      <c r="H39" s="262">
        <f t="shared" si="5"/>
        <v>90.909090909090907</v>
      </c>
    </row>
    <row r="40" spans="1:8" x14ac:dyDescent="0.25">
      <c r="A40" s="631"/>
      <c r="B40" s="631"/>
      <c r="C40" s="419" t="s">
        <v>118</v>
      </c>
      <c r="D40" s="201">
        <v>23</v>
      </c>
      <c r="E40" s="201">
        <v>18</v>
      </c>
      <c r="F40" s="201">
        <v>14</v>
      </c>
      <c r="G40" s="262">
        <f t="shared" si="4"/>
        <v>78.260869565217391</v>
      </c>
      <c r="H40" s="262">
        <f t="shared" si="5"/>
        <v>60.869565217391312</v>
      </c>
    </row>
    <row r="41" spans="1:8" x14ac:dyDescent="0.25">
      <c r="A41" s="631"/>
      <c r="B41" s="631"/>
      <c r="C41" s="419" t="s">
        <v>120</v>
      </c>
      <c r="D41" s="201">
        <v>19</v>
      </c>
      <c r="E41" s="201">
        <v>18</v>
      </c>
      <c r="F41" s="201">
        <v>12</v>
      </c>
      <c r="G41" s="262">
        <f t="shared" si="4"/>
        <v>94.73684210526315</v>
      </c>
      <c r="H41" s="262">
        <f t="shared" si="5"/>
        <v>63.157894736842103</v>
      </c>
    </row>
    <row r="42" spans="1:8" x14ac:dyDescent="0.25">
      <c r="A42" s="631"/>
      <c r="B42" s="631" t="s">
        <v>191</v>
      </c>
      <c r="C42" s="419" t="s">
        <v>57</v>
      </c>
      <c r="D42" s="201">
        <v>484.99999999999994</v>
      </c>
      <c r="E42" s="201">
        <v>415</v>
      </c>
      <c r="F42" s="201">
        <v>340</v>
      </c>
      <c r="G42" s="262">
        <f t="shared" si="4"/>
        <v>85.567010309278359</v>
      </c>
      <c r="H42" s="262">
        <f t="shared" si="5"/>
        <v>70.103092783505161</v>
      </c>
    </row>
    <row r="43" spans="1:8" x14ac:dyDescent="0.25">
      <c r="A43" s="631"/>
      <c r="B43" s="631"/>
      <c r="C43" s="419" t="s">
        <v>132</v>
      </c>
      <c r="D43" s="201">
        <v>153</v>
      </c>
      <c r="E43" s="201">
        <v>133</v>
      </c>
      <c r="F43" s="201">
        <v>92</v>
      </c>
      <c r="G43" s="262">
        <f t="shared" si="4"/>
        <v>86.928104575163403</v>
      </c>
      <c r="H43" s="262">
        <f t="shared" si="5"/>
        <v>60.130718954248366</v>
      </c>
    </row>
    <row r="44" spans="1:8" x14ac:dyDescent="0.25">
      <c r="A44" s="631"/>
      <c r="B44" s="631"/>
      <c r="C44" s="419" t="s">
        <v>135</v>
      </c>
      <c r="D44" s="201">
        <v>8</v>
      </c>
      <c r="E44" s="201">
        <v>7</v>
      </c>
      <c r="F44" s="201">
        <v>7</v>
      </c>
      <c r="G44" s="262">
        <f t="shared" si="4"/>
        <v>87.5</v>
      </c>
      <c r="H44" s="262">
        <f t="shared" si="5"/>
        <v>87.5</v>
      </c>
    </row>
    <row r="45" spans="1:8" x14ac:dyDescent="0.25">
      <c r="A45" s="631"/>
      <c r="B45" s="631"/>
      <c r="C45" s="419" t="s">
        <v>145</v>
      </c>
      <c r="D45" s="201">
        <v>10</v>
      </c>
      <c r="E45" s="201">
        <v>10</v>
      </c>
      <c r="F45" s="201">
        <v>10</v>
      </c>
      <c r="G45" s="262">
        <f t="shared" si="4"/>
        <v>100</v>
      </c>
      <c r="H45" s="262">
        <f t="shared" si="5"/>
        <v>100</v>
      </c>
    </row>
    <row r="46" spans="1:8" x14ac:dyDescent="0.25">
      <c r="A46" s="631"/>
      <c r="B46" s="631"/>
      <c r="C46" s="419" t="s">
        <v>137</v>
      </c>
      <c r="D46" s="201">
        <v>15</v>
      </c>
      <c r="E46" s="201">
        <v>14</v>
      </c>
      <c r="F46" s="201">
        <v>11</v>
      </c>
      <c r="G46" s="262">
        <f t="shared" si="4"/>
        <v>93.333333333333329</v>
      </c>
      <c r="H46" s="262">
        <f t="shared" si="5"/>
        <v>73.333333333333329</v>
      </c>
    </row>
    <row r="47" spans="1:8" x14ac:dyDescent="0.25">
      <c r="A47" s="631"/>
      <c r="B47" s="631"/>
      <c r="C47" s="419" t="s">
        <v>149</v>
      </c>
      <c r="D47" s="201">
        <v>46</v>
      </c>
      <c r="E47" s="201">
        <v>40</v>
      </c>
      <c r="F47" s="201">
        <v>35</v>
      </c>
      <c r="G47" s="262">
        <f t="shared" si="4"/>
        <v>86.956521739130437</v>
      </c>
      <c r="H47" s="262">
        <f t="shared" si="5"/>
        <v>76.08695652173914</v>
      </c>
    </row>
    <row r="48" spans="1:8" x14ac:dyDescent="0.25">
      <c r="A48" s="631"/>
      <c r="B48" s="631"/>
      <c r="C48" s="419" t="s">
        <v>146</v>
      </c>
      <c r="D48" s="201">
        <v>17</v>
      </c>
      <c r="E48" s="201">
        <v>15</v>
      </c>
      <c r="F48" s="201">
        <v>15</v>
      </c>
      <c r="G48" s="262">
        <f t="shared" si="4"/>
        <v>88.235294117647058</v>
      </c>
      <c r="H48" s="262">
        <f t="shared" si="5"/>
        <v>88.235294117647058</v>
      </c>
    </row>
    <row r="49" spans="1:8" x14ac:dyDescent="0.25">
      <c r="A49" s="631"/>
      <c r="B49" s="631"/>
      <c r="C49" s="419" t="s">
        <v>69</v>
      </c>
      <c r="D49" s="201">
        <v>22</v>
      </c>
      <c r="E49" s="201">
        <v>20</v>
      </c>
      <c r="F49" s="201">
        <v>19</v>
      </c>
      <c r="G49" s="262">
        <f t="shared" si="4"/>
        <v>90.909090909090907</v>
      </c>
      <c r="H49" s="262">
        <f t="shared" si="5"/>
        <v>86.36363636363636</v>
      </c>
    </row>
    <row r="50" spans="1:8" x14ac:dyDescent="0.25">
      <c r="A50" s="631"/>
      <c r="B50" s="631"/>
      <c r="C50" s="419" t="s">
        <v>143</v>
      </c>
      <c r="D50" s="201">
        <v>11</v>
      </c>
      <c r="E50" s="201">
        <v>11</v>
      </c>
      <c r="F50" s="201">
        <v>9</v>
      </c>
      <c r="G50" s="262">
        <f t="shared" si="4"/>
        <v>100</v>
      </c>
      <c r="H50" s="262">
        <f t="shared" si="5"/>
        <v>81.818181818181827</v>
      </c>
    </row>
    <row r="51" spans="1:8" x14ac:dyDescent="0.25">
      <c r="A51" s="631"/>
      <c r="B51" s="631"/>
      <c r="C51" s="419" t="s">
        <v>144</v>
      </c>
      <c r="D51" s="201">
        <v>13</v>
      </c>
      <c r="E51" s="201">
        <v>13</v>
      </c>
      <c r="F51" s="201">
        <v>11</v>
      </c>
      <c r="G51" s="262">
        <f t="shared" si="4"/>
        <v>100</v>
      </c>
      <c r="H51" s="262">
        <f t="shared" si="5"/>
        <v>84.615384615384613</v>
      </c>
    </row>
    <row r="52" spans="1:8" x14ac:dyDescent="0.25">
      <c r="A52" s="631"/>
      <c r="B52" s="631"/>
      <c r="C52" s="419" t="s">
        <v>134</v>
      </c>
      <c r="D52" s="201">
        <v>29</v>
      </c>
      <c r="E52" s="201">
        <v>0</v>
      </c>
      <c r="F52" s="201">
        <v>0</v>
      </c>
      <c r="G52" s="262">
        <f t="shared" si="4"/>
        <v>0</v>
      </c>
      <c r="H52" s="262">
        <f t="shared" si="5"/>
        <v>0</v>
      </c>
    </row>
    <row r="53" spans="1:8" x14ac:dyDescent="0.25">
      <c r="A53" s="631"/>
      <c r="B53" s="631"/>
      <c r="C53" s="419" t="s">
        <v>147</v>
      </c>
      <c r="D53" s="201">
        <v>13</v>
      </c>
      <c r="E53" s="201">
        <v>10</v>
      </c>
      <c r="F53" s="201">
        <v>7</v>
      </c>
      <c r="G53" s="262">
        <f t="shared" si="4"/>
        <v>76.923076923076934</v>
      </c>
      <c r="H53" s="262">
        <f t="shared" si="5"/>
        <v>53.846153846153847</v>
      </c>
    </row>
    <row r="54" spans="1:8" x14ac:dyDescent="0.25">
      <c r="A54" s="631"/>
      <c r="B54" s="631"/>
      <c r="C54" s="419" t="s">
        <v>141</v>
      </c>
      <c r="D54" s="201">
        <v>13</v>
      </c>
      <c r="E54" s="201">
        <v>13</v>
      </c>
      <c r="F54" s="201">
        <v>9</v>
      </c>
      <c r="G54" s="262">
        <f t="shared" si="4"/>
        <v>100</v>
      </c>
      <c r="H54" s="262">
        <f t="shared" si="5"/>
        <v>69.230769230769226</v>
      </c>
    </row>
    <row r="55" spans="1:8" x14ac:dyDescent="0.25">
      <c r="A55" s="631"/>
      <c r="B55" s="631"/>
      <c r="C55" s="419" t="s">
        <v>148</v>
      </c>
      <c r="D55" s="201">
        <v>5</v>
      </c>
      <c r="E55" s="201">
        <v>5</v>
      </c>
      <c r="F55" s="201">
        <v>4</v>
      </c>
      <c r="G55" s="262">
        <f t="shared" si="4"/>
        <v>100</v>
      </c>
      <c r="H55" s="262">
        <f t="shared" si="5"/>
        <v>80</v>
      </c>
    </row>
    <row r="56" spans="1:8" x14ac:dyDescent="0.25">
      <c r="A56" s="631"/>
      <c r="B56" s="631"/>
      <c r="C56" s="419" t="s">
        <v>140</v>
      </c>
      <c r="D56" s="201">
        <v>20</v>
      </c>
      <c r="E56" s="201">
        <v>20</v>
      </c>
      <c r="F56" s="201">
        <v>16</v>
      </c>
      <c r="G56" s="262">
        <f t="shared" si="4"/>
        <v>100</v>
      </c>
      <c r="H56" s="262">
        <f t="shared" si="5"/>
        <v>80</v>
      </c>
    </row>
    <row r="57" spans="1:8" x14ac:dyDescent="0.25">
      <c r="A57" s="631"/>
      <c r="B57" s="631"/>
      <c r="C57" s="419" t="s">
        <v>136</v>
      </c>
      <c r="D57" s="201">
        <v>7</v>
      </c>
      <c r="E57" s="201">
        <v>7</v>
      </c>
      <c r="F57" s="201">
        <v>7</v>
      </c>
      <c r="G57" s="262">
        <f t="shared" si="4"/>
        <v>100</v>
      </c>
      <c r="H57" s="262">
        <f t="shared" si="5"/>
        <v>100</v>
      </c>
    </row>
    <row r="58" spans="1:8" x14ac:dyDescent="0.25">
      <c r="A58" s="631"/>
      <c r="B58" s="631"/>
      <c r="C58" s="419" t="s">
        <v>142</v>
      </c>
      <c r="D58" s="201">
        <v>7</v>
      </c>
      <c r="E58" s="201">
        <v>7</v>
      </c>
      <c r="F58" s="201">
        <v>6</v>
      </c>
      <c r="G58" s="262">
        <f t="shared" si="4"/>
        <v>100</v>
      </c>
      <c r="H58" s="262">
        <f t="shared" si="5"/>
        <v>85.714285714285708</v>
      </c>
    </row>
    <row r="59" spans="1:8" x14ac:dyDescent="0.25">
      <c r="A59" s="631"/>
      <c r="B59" s="631"/>
      <c r="C59" s="419" t="s">
        <v>66</v>
      </c>
      <c r="D59" s="201">
        <v>5</v>
      </c>
      <c r="E59" s="201">
        <v>5</v>
      </c>
      <c r="F59" s="201">
        <v>5</v>
      </c>
      <c r="G59" s="262">
        <f t="shared" si="4"/>
        <v>100</v>
      </c>
      <c r="H59" s="262">
        <f t="shared" si="5"/>
        <v>100</v>
      </c>
    </row>
    <row r="60" spans="1:8" x14ac:dyDescent="0.25">
      <c r="A60" s="631"/>
      <c r="B60" s="631"/>
      <c r="C60" s="419" t="s">
        <v>133</v>
      </c>
      <c r="D60" s="201">
        <v>33</v>
      </c>
      <c r="E60" s="201">
        <v>31</v>
      </c>
      <c r="F60" s="201">
        <v>25</v>
      </c>
      <c r="G60" s="262">
        <f t="shared" si="4"/>
        <v>93.939393939393938</v>
      </c>
      <c r="H60" s="262">
        <f t="shared" si="5"/>
        <v>75.757575757575751</v>
      </c>
    </row>
    <row r="61" spans="1:8" x14ac:dyDescent="0.25">
      <c r="A61" s="631"/>
      <c r="B61" s="631"/>
      <c r="C61" s="419" t="s">
        <v>65</v>
      </c>
      <c r="D61" s="201">
        <v>22</v>
      </c>
      <c r="E61" s="201">
        <v>21</v>
      </c>
      <c r="F61" s="201">
        <v>21</v>
      </c>
      <c r="G61" s="262">
        <f t="shared" si="4"/>
        <v>95.454545454545453</v>
      </c>
      <c r="H61" s="262">
        <f t="shared" si="5"/>
        <v>95.454545454545453</v>
      </c>
    </row>
    <row r="62" spans="1:8" x14ac:dyDescent="0.25">
      <c r="A62" s="631"/>
      <c r="B62" s="631"/>
      <c r="C62" s="419" t="s">
        <v>150</v>
      </c>
      <c r="D62" s="201">
        <v>16</v>
      </c>
      <c r="E62" s="201">
        <v>14</v>
      </c>
      <c r="F62" s="201">
        <v>13</v>
      </c>
      <c r="G62" s="262">
        <f t="shared" si="4"/>
        <v>87.5</v>
      </c>
      <c r="H62" s="262">
        <f t="shared" si="5"/>
        <v>81.25</v>
      </c>
    </row>
    <row r="63" spans="1:8" x14ac:dyDescent="0.25">
      <c r="A63" s="631"/>
      <c r="B63" s="631"/>
      <c r="C63" s="419" t="s">
        <v>138</v>
      </c>
      <c r="D63" s="201">
        <v>18</v>
      </c>
      <c r="E63" s="201">
        <v>17</v>
      </c>
      <c r="F63" s="201">
        <v>16</v>
      </c>
      <c r="G63" s="262">
        <f t="shared" si="4"/>
        <v>94.444444444444443</v>
      </c>
      <c r="H63" s="262">
        <f t="shared" si="5"/>
        <v>88.888888888888886</v>
      </c>
    </row>
    <row r="64" spans="1:8" x14ac:dyDescent="0.25">
      <c r="A64" s="631"/>
      <c r="B64" s="631"/>
      <c r="C64" s="419" t="s">
        <v>139</v>
      </c>
      <c r="D64" s="201">
        <v>2</v>
      </c>
      <c r="E64" s="201">
        <v>2</v>
      </c>
      <c r="F64" s="201">
        <v>2</v>
      </c>
      <c r="G64" s="262">
        <f t="shared" si="4"/>
        <v>100</v>
      </c>
      <c r="H64" s="262">
        <f t="shared" si="5"/>
        <v>100</v>
      </c>
    </row>
    <row r="65" spans="1:8" x14ac:dyDescent="0.25">
      <c r="A65" s="631"/>
      <c r="B65" s="631" t="s">
        <v>192</v>
      </c>
      <c r="C65" s="419" t="s">
        <v>57</v>
      </c>
      <c r="D65" s="201">
        <v>398</v>
      </c>
      <c r="E65" s="201">
        <v>319</v>
      </c>
      <c r="F65" s="201">
        <v>278.99999999999994</v>
      </c>
      <c r="G65" s="262">
        <f t="shared" si="4"/>
        <v>80.150753768844226</v>
      </c>
      <c r="H65" s="262">
        <f t="shared" si="5"/>
        <v>70.100502512562798</v>
      </c>
    </row>
    <row r="66" spans="1:8" x14ac:dyDescent="0.25">
      <c r="A66" s="631"/>
      <c r="B66" s="631"/>
      <c r="C66" s="419" t="s">
        <v>151</v>
      </c>
      <c r="D66" s="201">
        <v>37</v>
      </c>
      <c r="E66" s="201">
        <v>25</v>
      </c>
      <c r="F66" s="201">
        <v>24</v>
      </c>
      <c r="G66" s="262">
        <f t="shared" si="4"/>
        <v>67.567567567567565</v>
      </c>
      <c r="H66" s="262">
        <f t="shared" si="5"/>
        <v>64.86486486486487</v>
      </c>
    </row>
    <row r="67" spans="1:8" x14ac:dyDescent="0.25">
      <c r="A67" s="631"/>
      <c r="B67" s="631"/>
      <c r="C67" s="419" t="s">
        <v>162</v>
      </c>
      <c r="D67" s="201">
        <v>14</v>
      </c>
      <c r="E67" s="201">
        <v>12</v>
      </c>
      <c r="F67" s="201">
        <v>10</v>
      </c>
      <c r="G67" s="262">
        <f t="shared" si="4"/>
        <v>85.714285714285708</v>
      </c>
      <c r="H67" s="262">
        <f t="shared" si="5"/>
        <v>71.428571428571431</v>
      </c>
    </row>
    <row r="68" spans="1:8" x14ac:dyDescent="0.25">
      <c r="A68" s="631"/>
      <c r="B68" s="631"/>
      <c r="C68" s="419" t="s">
        <v>156</v>
      </c>
      <c r="D68" s="201">
        <v>34</v>
      </c>
      <c r="E68" s="201">
        <v>32</v>
      </c>
      <c r="F68" s="201">
        <v>27</v>
      </c>
      <c r="G68" s="262">
        <f t="shared" si="4"/>
        <v>94.117647058823522</v>
      </c>
      <c r="H68" s="262">
        <f t="shared" si="5"/>
        <v>79.411764705882348</v>
      </c>
    </row>
    <row r="69" spans="1:8" x14ac:dyDescent="0.25">
      <c r="A69" s="631"/>
      <c r="B69" s="631"/>
      <c r="C69" s="419" t="s">
        <v>155</v>
      </c>
      <c r="D69" s="201">
        <v>10</v>
      </c>
      <c r="E69" s="201">
        <v>8</v>
      </c>
      <c r="F69" s="201">
        <v>8</v>
      </c>
      <c r="G69" s="262">
        <f t="shared" si="4"/>
        <v>80</v>
      </c>
      <c r="H69" s="262">
        <f t="shared" si="5"/>
        <v>80</v>
      </c>
    </row>
    <row r="70" spans="1:8" x14ac:dyDescent="0.25">
      <c r="A70" s="631"/>
      <c r="B70" s="631"/>
      <c r="C70" s="419" t="s">
        <v>154</v>
      </c>
      <c r="D70" s="201">
        <v>14</v>
      </c>
      <c r="E70" s="201">
        <v>13</v>
      </c>
      <c r="F70" s="201">
        <v>10</v>
      </c>
      <c r="G70" s="262">
        <f t="shared" si="4"/>
        <v>92.857142857142861</v>
      </c>
      <c r="H70" s="262">
        <f t="shared" si="5"/>
        <v>71.428571428571431</v>
      </c>
    </row>
    <row r="71" spans="1:8" x14ac:dyDescent="0.25">
      <c r="A71" s="631"/>
      <c r="B71" s="631"/>
      <c r="C71" s="419" t="s">
        <v>161</v>
      </c>
      <c r="D71" s="201">
        <v>36</v>
      </c>
      <c r="E71" s="201">
        <v>27</v>
      </c>
      <c r="F71" s="201">
        <v>23</v>
      </c>
      <c r="G71" s="262">
        <f t="shared" si="4"/>
        <v>75</v>
      </c>
      <c r="H71" s="262">
        <f t="shared" si="5"/>
        <v>63.888888888888886</v>
      </c>
    </row>
    <row r="72" spans="1:8" x14ac:dyDescent="0.25">
      <c r="A72" s="631"/>
      <c r="B72" s="631"/>
      <c r="C72" s="419" t="s">
        <v>157</v>
      </c>
      <c r="D72" s="201">
        <v>54</v>
      </c>
      <c r="E72" s="201">
        <v>42</v>
      </c>
      <c r="F72" s="201">
        <v>35</v>
      </c>
      <c r="G72" s="262">
        <f t="shared" si="4"/>
        <v>77.777777777777786</v>
      </c>
      <c r="H72" s="262">
        <f t="shared" si="5"/>
        <v>64.81481481481481</v>
      </c>
    </row>
    <row r="73" spans="1:8" x14ac:dyDescent="0.25">
      <c r="A73" s="631"/>
      <c r="B73" s="631"/>
      <c r="C73" s="419" t="s">
        <v>159</v>
      </c>
      <c r="D73" s="201">
        <v>18</v>
      </c>
      <c r="E73" s="201">
        <v>14</v>
      </c>
      <c r="F73" s="201">
        <v>13</v>
      </c>
      <c r="G73" s="262">
        <f t="shared" si="4"/>
        <v>77.777777777777786</v>
      </c>
      <c r="H73" s="262">
        <f t="shared" si="5"/>
        <v>72.222222222222214</v>
      </c>
    </row>
    <row r="74" spans="1:8" x14ac:dyDescent="0.25">
      <c r="A74" s="631"/>
      <c r="B74" s="631"/>
      <c r="C74" s="419" t="s">
        <v>164</v>
      </c>
      <c r="D74" s="201">
        <v>39</v>
      </c>
      <c r="E74" s="201">
        <v>33</v>
      </c>
      <c r="F74" s="201">
        <v>33</v>
      </c>
      <c r="G74" s="262">
        <f t="shared" ref="G74:G136" si="6">E74/D74*100</f>
        <v>84.615384615384613</v>
      </c>
      <c r="H74" s="262">
        <f t="shared" ref="H74:H136" si="7">F74/D74*100</f>
        <v>84.615384615384613</v>
      </c>
    </row>
    <row r="75" spans="1:8" x14ac:dyDescent="0.25">
      <c r="A75" s="631"/>
      <c r="B75" s="631"/>
      <c r="C75" s="419" t="s">
        <v>152</v>
      </c>
      <c r="D75" s="201">
        <v>17</v>
      </c>
      <c r="E75" s="201">
        <v>11</v>
      </c>
      <c r="F75" s="201">
        <v>11</v>
      </c>
      <c r="G75" s="262">
        <f t="shared" si="6"/>
        <v>64.705882352941174</v>
      </c>
      <c r="H75" s="262">
        <f t="shared" si="7"/>
        <v>64.705882352941174</v>
      </c>
    </row>
    <row r="76" spans="1:8" x14ac:dyDescent="0.25">
      <c r="A76" s="631"/>
      <c r="B76" s="631"/>
      <c r="C76" s="419" t="s">
        <v>67</v>
      </c>
      <c r="D76" s="201">
        <v>22</v>
      </c>
      <c r="E76" s="201">
        <v>12</v>
      </c>
      <c r="F76" s="201">
        <v>9</v>
      </c>
      <c r="G76" s="262">
        <f t="shared" si="6"/>
        <v>54.54545454545454</v>
      </c>
      <c r="H76" s="262">
        <f t="shared" si="7"/>
        <v>40.909090909090914</v>
      </c>
    </row>
    <row r="77" spans="1:8" x14ac:dyDescent="0.25">
      <c r="A77" s="631"/>
      <c r="B77" s="631"/>
      <c r="C77" s="419" t="s">
        <v>70</v>
      </c>
      <c r="D77" s="201">
        <v>24</v>
      </c>
      <c r="E77" s="201">
        <v>19</v>
      </c>
      <c r="F77" s="201">
        <v>15</v>
      </c>
      <c r="G77" s="262">
        <f t="shared" si="6"/>
        <v>79.166666666666657</v>
      </c>
      <c r="H77" s="262">
        <f t="shared" si="7"/>
        <v>62.5</v>
      </c>
    </row>
    <row r="78" spans="1:8" x14ac:dyDescent="0.25">
      <c r="A78" s="631"/>
      <c r="B78" s="631"/>
      <c r="C78" s="419" t="s">
        <v>153</v>
      </c>
      <c r="D78" s="201">
        <v>8</v>
      </c>
      <c r="E78" s="201">
        <v>7</v>
      </c>
      <c r="F78" s="201">
        <v>7</v>
      </c>
      <c r="G78" s="262">
        <f t="shared" si="6"/>
        <v>87.5</v>
      </c>
      <c r="H78" s="262">
        <f t="shared" si="7"/>
        <v>87.5</v>
      </c>
    </row>
    <row r="79" spans="1:8" x14ac:dyDescent="0.25">
      <c r="A79" s="631"/>
      <c r="B79" s="631"/>
      <c r="C79" s="419" t="s">
        <v>158</v>
      </c>
      <c r="D79" s="201">
        <v>15</v>
      </c>
      <c r="E79" s="201">
        <v>15</v>
      </c>
      <c r="F79" s="201">
        <v>11</v>
      </c>
      <c r="G79" s="262">
        <f t="shared" si="6"/>
        <v>100</v>
      </c>
      <c r="H79" s="262">
        <f t="shared" si="7"/>
        <v>73.333333333333329</v>
      </c>
    </row>
    <row r="80" spans="1:8" x14ac:dyDescent="0.25">
      <c r="A80" s="631"/>
      <c r="B80" s="631"/>
      <c r="C80" s="419" t="s">
        <v>163</v>
      </c>
      <c r="D80" s="201">
        <v>56</v>
      </c>
      <c r="E80" s="201">
        <v>49</v>
      </c>
      <c r="F80" s="201">
        <v>43</v>
      </c>
      <c r="G80" s="262">
        <f t="shared" si="6"/>
        <v>87.5</v>
      </c>
      <c r="H80" s="262">
        <f t="shared" si="7"/>
        <v>76.785714285714292</v>
      </c>
    </row>
    <row r="81" spans="1:8" x14ac:dyDescent="0.25">
      <c r="A81" s="631"/>
      <c r="B81" s="631"/>
      <c r="C81" s="419" t="s">
        <v>160</v>
      </c>
      <c r="D81" s="201">
        <v>0</v>
      </c>
      <c r="E81" s="202"/>
      <c r="F81" s="202"/>
      <c r="G81" s="262"/>
      <c r="H81" s="262"/>
    </row>
    <row r="82" spans="1:8" x14ac:dyDescent="0.25">
      <c r="A82" s="631"/>
      <c r="B82" s="631" t="s">
        <v>193</v>
      </c>
      <c r="C82" s="419" t="s">
        <v>57</v>
      </c>
      <c r="D82" s="201">
        <v>474.00000000000011</v>
      </c>
      <c r="E82" s="201">
        <v>421.99999999999994</v>
      </c>
      <c r="F82" s="201">
        <v>317</v>
      </c>
      <c r="G82" s="262">
        <f t="shared" si="6"/>
        <v>89.029535864978868</v>
      </c>
      <c r="H82" s="262">
        <f t="shared" si="7"/>
        <v>66.877637130801673</v>
      </c>
    </row>
    <row r="83" spans="1:8" x14ac:dyDescent="0.25">
      <c r="A83" s="631"/>
      <c r="B83" s="631"/>
      <c r="C83" s="419" t="s">
        <v>165</v>
      </c>
      <c r="D83" s="201">
        <v>98</v>
      </c>
      <c r="E83" s="201">
        <v>81</v>
      </c>
      <c r="F83" s="201">
        <v>57</v>
      </c>
      <c r="G83" s="262">
        <f t="shared" si="6"/>
        <v>82.653061224489804</v>
      </c>
      <c r="H83" s="262">
        <f t="shared" si="7"/>
        <v>58.163265306122447</v>
      </c>
    </row>
    <row r="84" spans="1:8" x14ac:dyDescent="0.25">
      <c r="A84" s="631"/>
      <c r="B84" s="631"/>
      <c r="C84" s="419" t="s">
        <v>175</v>
      </c>
      <c r="D84" s="201">
        <v>18</v>
      </c>
      <c r="E84" s="201">
        <v>17</v>
      </c>
      <c r="F84" s="201">
        <v>15</v>
      </c>
      <c r="G84" s="262">
        <f t="shared" si="6"/>
        <v>94.444444444444443</v>
      </c>
      <c r="H84" s="262">
        <f t="shared" si="7"/>
        <v>83.333333333333343</v>
      </c>
    </row>
    <row r="85" spans="1:8" x14ac:dyDescent="0.25">
      <c r="A85" s="631"/>
      <c r="B85" s="631"/>
      <c r="C85" s="419" t="s">
        <v>178</v>
      </c>
      <c r="D85" s="201">
        <v>25</v>
      </c>
      <c r="E85" s="201">
        <v>19</v>
      </c>
      <c r="F85" s="201">
        <v>17</v>
      </c>
      <c r="G85" s="262">
        <f t="shared" si="6"/>
        <v>76</v>
      </c>
      <c r="H85" s="262">
        <f t="shared" si="7"/>
        <v>68</v>
      </c>
    </row>
    <row r="86" spans="1:8" x14ac:dyDescent="0.25">
      <c r="A86" s="631"/>
      <c r="B86" s="631"/>
      <c r="C86" s="419" t="s">
        <v>179</v>
      </c>
      <c r="D86" s="201">
        <v>22</v>
      </c>
      <c r="E86" s="201">
        <v>20</v>
      </c>
      <c r="F86" s="201">
        <v>17</v>
      </c>
      <c r="G86" s="262">
        <f t="shared" si="6"/>
        <v>90.909090909090907</v>
      </c>
      <c r="H86" s="262">
        <f t="shared" si="7"/>
        <v>77.272727272727266</v>
      </c>
    </row>
    <row r="87" spans="1:8" x14ac:dyDescent="0.25">
      <c r="A87" s="631"/>
      <c r="B87" s="631"/>
      <c r="C87" s="419" t="s">
        <v>171</v>
      </c>
      <c r="D87" s="201">
        <v>21</v>
      </c>
      <c r="E87" s="201">
        <v>21</v>
      </c>
      <c r="F87" s="201">
        <v>16</v>
      </c>
      <c r="G87" s="262">
        <f t="shared" si="6"/>
        <v>100</v>
      </c>
      <c r="H87" s="262">
        <f t="shared" si="7"/>
        <v>76.19047619047619</v>
      </c>
    </row>
    <row r="88" spans="1:8" x14ac:dyDescent="0.25">
      <c r="A88" s="631"/>
      <c r="B88" s="631"/>
      <c r="C88" s="419" t="s">
        <v>184</v>
      </c>
      <c r="D88" s="201">
        <v>20</v>
      </c>
      <c r="E88" s="201">
        <v>17</v>
      </c>
      <c r="F88" s="201">
        <v>13</v>
      </c>
      <c r="G88" s="262">
        <f t="shared" si="6"/>
        <v>85</v>
      </c>
      <c r="H88" s="262">
        <f t="shared" si="7"/>
        <v>65</v>
      </c>
    </row>
    <row r="89" spans="1:8" x14ac:dyDescent="0.25">
      <c r="A89" s="631"/>
      <c r="B89" s="631"/>
      <c r="C89" s="419" t="s">
        <v>183</v>
      </c>
      <c r="D89" s="201">
        <v>13</v>
      </c>
      <c r="E89" s="201">
        <v>13</v>
      </c>
      <c r="F89" s="201">
        <v>9</v>
      </c>
      <c r="G89" s="262">
        <f t="shared" si="6"/>
        <v>100</v>
      </c>
      <c r="H89" s="262">
        <f t="shared" si="7"/>
        <v>69.230769230769226</v>
      </c>
    </row>
    <row r="90" spans="1:8" x14ac:dyDescent="0.25">
      <c r="A90" s="631"/>
      <c r="B90" s="631"/>
      <c r="C90" s="419" t="s">
        <v>181</v>
      </c>
      <c r="D90" s="201">
        <v>11</v>
      </c>
      <c r="E90" s="201">
        <v>8</v>
      </c>
      <c r="F90" s="201">
        <v>7</v>
      </c>
      <c r="G90" s="262">
        <f t="shared" si="6"/>
        <v>72.727272727272734</v>
      </c>
      <c r="H90" s="262">
        <f t="shared" si="7"/>
        <v>63.636363636363633</v>
      </c>
    </row>
    <row r="91" spans="1:8" x14ac:dyDescent="0.25">
      <c r="A91" s="631"/>
      <c r="B91" s="631"/>
      <c r="C91" s="419" t="s">
        <v>180</v>
      </c>
      <c r="D91" s="201">
        <v>12</v>
      </c>
      <c r="E91" s="201">
        <v>10</v>
      </c>
      <c r="F91" s="201">
        <v>7</v>
      </c>
      <c r="G91" s="262">
        <f t="shared" si="6"/>
        <v>83.333333333333343</v>
      </c>
      <c r="H91" s="262">
        <f t="shared" si="7"/>
        <v>58.333333333333336</v>
      </c>
    </row>
    <row r="92" spans="1:8" x14ac:dyDescent="0.25">
      <c r="A92" s="631"/>
      <c r="B92" s="631"/>
      <c r="C92" s="419" t="s">
        <v>169</v>
      </c>
      <c r="D92" s="201">
        <v>21</v>
      </c>
      <c r="E92" s="201">
        <v>21</v>
      </c>
      <c r="F92" s="201">
        <v>17</v>
      </c>
      <c r="G92" s="262">
        <f t="shared" si="6"/>
        <v>100</v>
      </c>
      <c r="H92" s="262">
        <f t="shared" si="7"/>
        <v>80.952380952380949</v>
      </c>
    </row>
    <row r="93" spans="1:8" x14ac:dyDescent="0.25">
      <c r="A93" s="631"/>
      <c r="B93" s="631"/>
      <c r="C93" s="419" t="s">
        <v>173</v>
      </c>
      <c r="D93" s="201">
        <v>21</v>
      </c>
      <c r="E93" s="201">
        <v>15</v>
      </c>
      <c r="F93" s="201">
        <v>11</v>
      </c>
      <c r="G93" s="262">
        <f t="shared" si="6"/>
        <v>71.428571428571431</v>
      </c>
      <c r="H93" s="262">
        <f t="shared" si="7"/>
        <v>52.380952380952387</v>
      </c>
    </row>
    <row r="94" spans="1:8" x14ac:dyDescent="0.25">
      <c r="A94" s="631"/>
      <c r="B94" s="631"/>
      <c r="C94" s="419" t="s">
        <v>176</v>
      </c>
      <c r="D94" s="201">
        <v>17</v>
      </c>
      <c r="E94" s="201">
        <v>17</v>
      </c>
      <c r="F94" s="201">
        <v>11</v>
      </c>
      <c r="G94" s="262">
        <f t="shared" si="6"/>
        <v>100</v>
      </c>
      <c r="H94" s="262">
        <f t="shared" si="7"/>
        <v>64.705882352941174</v>
      </c>
    </row>
    <row r="95" spans="1:8" x14ac:dyDescent="0.25">
      <c r="A95" s="631"/>
      <c r="B95" s="631"/>
      <c r="C95" s="419" t="s">
        <v>167</v>
      </c>
      <c r="D95" s="201">
        <v>18</v>
      </c>
      <c r="E95" s="201">
        <v>18</v>
      </c>
      <c r="F95" s="201">
        <v>6</v>
      </c>
      <c r="G95" s="262">
        <f t="shared" si="6"/>
        <v>100</v>
      </c>
      <c r="H95" s="262">
        <f t="shared" si="7"/>
        <v>33.333333333333329</v>
      </c>
    </row>
    <row r="96" spans="1:8" x14ac:dyDescent="0.25">
      <c r="A96" s="631"/>
      <c r="B96" s="631"/>
      <c r="C96" s="419" t="s">
        <v>185</v>
      </c>
      <c r="D96" s="201">
        <v>15</v>
      </c>
      <c r="E96" s="201">
        <v>14</v>
      </c>
      <c r="F96" s="201">
        <v>12</v>
      </c>
      <c r="G96" s="262">
        <f t="shared" si="6"/>
        <v>93.333333333333329</v>
      </c>
      <c r="H96" s="262">
        <f t="shared" si="7"/>
        <v>80</v>
      </c>
    </row>
    <row r="97" spans="1:8" x14ac:dyDescent="0.25">
      <c r="A97" s="631"/>
      <c r="B97" s="631"/>
      <c r="C97" s="419" t="s">
        <v>172</v>
      </c>
      <c r="D97" s="201">
        <v>20</v>
      </c>
      <c r="E97" s="201">
        <v>17</v>
      </c>
      <c r="F97" s="201">
        <v>17</v>
      </c>
      <c r="G97" s="262">
        <f t="shared" si="6"/>
        <v>85</v>
      </c>
      <c r="H97" s="262">
        <f t="shared" si="7"/>
        <v>85</v>
      </c>
    </row>
    <row r="98" spans="1:8" x14ac:dyDescent="0.25">
      <c r="A98" s="631"/>
      <c r="B98" s="631"/>
      <c r="C98" s="419" t="s">
        <v>174</v>
      </c>
      <c r="D98" s="201">
        <v>18</v>
      </c>
      <c r="E98" s="201">
        <v>16</v>
      </c>
      <c r="F98" s="201">
        <v>12</v>
      </c>
      <c r="G98" s="262">
        <f t="shared" si="6"/>
        <v>88.888888888888886</v>
      </c>
      <c r="H98" s="262">
        <f t="shared" si="7"/>
        <v>66.666666666666657</v>
      </c>
    </row>
    <row r="99" spans="1:8" x14ac:dyDescent="0.25">
      <c r="A99" s="631"/>
      <c r="B99" s="631"/>
      <c r="C99" s="419" t="s">
        <v>168</v>
      </c>
      <c r="D99" s="201">
        <v>15</v>
      </c>
      <c r="E99" s="201">
        <v>15</v>
      </c>
      <c r="F99" s="201">
        <v>8</v>
      </c>
      <c r="G99" s="262">
        <f t="shared" si="6"/>
        <v>100</v>
      </c>
      <c r="H99" s="262">
        <f t="shared" si="7"/>
        <v>53.333333333333336</v>
      </c>
    </row>
    <row r="100" spans="1:8" x14ac:dyDescent="0.25">
      <c r="A100" s="631"/>
      <c r="B100" s="631"/>
      <c r="C100" s="419" t="s">
        <v>182</v>
      </c>
      <c r="D100" s="201">
        <v>12</v>
      </c>
      <c r="E100" s="201">
        <v>11</v>
      </c>
      <c r="F100" s="201">
        <v>9</v>
      </c>
      <c r="G100" s="262">
        <f t="shared" si="6"/>
        <v>91.666666666666657</v>
      </c>
      <c r="H100" s="262">
        <f t="shared" si="7"/>
        <v>75</v>
      </c>
    </row>
    <row r="101" spans="1:8" x14ac:dyDescent="0.25">
      <c r="A101" s="631"/>
      <c r="B101" s="631"/>
      <c r="C101" s="419" t="s">
        <v>170</v>
      </c>
      <c r="D101" s="201">
        <v>18</v>
      </c>
      <c r="E101" s="201">
        <v>17</v>
      </c>
      <c r="F101" s="201">
        <v>14</v>
      </c>
      <c r="G101" s="262">
        <f t="shared" si="6"/>
        <v>94.444444444444443</v>
      </c>
      <c r="H101" s="262">
        <f t="shared" si="7"/>
        <v>77.777777777777786</v>
      </c>
    </row>
    <row r="102" spans="1:8" x14ac:dyDescent="0.25">
      <c r="A102" s="631"/>
      <c r="B102" s="631"/>
      <c r="C102" s="419" t="s">
        <v>177</v>
      </c>
      <c r="D102" s="201">
        <v>18</v>
      </c>
      <c r="E102" s="201">
        <v>17</v>
      </c>
      <c r="F102" s="201">
        <v>17</v>
      </c>
      <c r="G102" s="262">
        <f t="shared" si="6"/>
        <v>94.444444444444443</v>
      </c>
      <c r="H102" s="262">
        <f t="shared" si="7"/>
        <v>94.444444444444443</v>
      </c>
    </row>
    <row r="103" spans="1:8" x14ac:dyDescent="0.25">
      <c r="A103" s="631"/>
      <c r="B103" s="631"/>
      <c r="C103" s="419" t="s">
        <v>166</v>
      </c>
      <c r="D103" s="201">
        <v>26</v>
      </c>
      <c r="E103" s="201">
        <v>26</v>
      </c>
      <c r="F103" s="201">
        <v>21</v>
      </c>
      <c r="G103" s="262">
        <f t="shared" si="6"/>
        <v>100</v>
      </c>
      <c r="H103" s="262">
        <f t="shared" si="7"/>
        <v>80.769230769230774</v>
      </c>
    </row>
    <row r="104" spans="1:8" x14ac:dyDescent="0.25">
      <c r="A104" s="631"/>
      <c r="B104" s="631"/>
      <c r="C104" s="419" t="s">
        <v>71</v>
      </c>
      <c r="D104" s="201">
        <v>15</v>
      </c>
      <c r="E104" s="201">
        <v>12</v>
      </c>
      <c r="F104" s="201">
        <v>4</v>
      </c>
      <c r="G104" s="262">
        <f t="shared" si="6"/>
        <v>80</v>
      </c>
      <c r="H104" s="262">
        <f t="shared" si="7"/>
        <v>26.666666666666668</v>
      </c>
    </row>
    <row r="105" spans="1:8" x14ac:dyDescent="0.25">
      <c r="A105" s="631"/>
      <c r="B105" s="631" t="s">
        <v>189</v>
      </c>
      <c r="C105" s="419" t="s">
        <v>57</v>
      </c>
      <c r="D105" s="201">
        <v>316</v>
      </c>
      <c r="E105" s="201">
        <v>276</v>
      </c>
      <c r="F105" s="201">
        <v>230</v>
      </c>
      <c r="G105" s="262">
        <f t="shared" si="6"/>
        <v>87.341772151898738</v>
      </c>
      <c r="H105" s="262">
        <f t="shared" si="7"/>
        <v>72.784810126582272</v>
      </c>
    </row>
    <row r="106" spans="1:8" x14ac:dyDescent="0.25">
      <c r="A106" s="631"/>
      <c r="B106" s="631"/>
      <c r="C106" s="419" t="s">
        <v>105</v>
      </c>
      <c r="D106" s="201">
        <v>80</v>
      </c>
      <c r="E106" s="201">
        <v>60</v>
      </c>
      <c r="F106" s="201">
        <v>57</v>
      </c>
      <c r="G106" s="262">
        <f t="shared" si="6"/>
        <v>75</v>
      </c>
      <c r="H106" s="262">
        <f t="shared" si="7"/>
        <v>71.25</v>
      </c>
    </row>
    <row r="107" spans="1:8" x14ac:dyDescent="0.25">
      <c r="A107" s="631"/>
      <c r="B107" s="631"/>
      <c r="C107" s="419" t="s">
        <v>107</v>
      </c>
      <c r="D107" s="201">
        <v>17</v>
      </c>
      <c r="E107" s="201">
        <v>16</v>
      </c>
      <c r="F107" s="201">
        <v>13</v>
      </c>
      <c r="G107" s="262">
        <f t="shared" si="6"/>
        <v>94.117647058823522</v>
      </c>
      <c r="H107" s="262">
        <f t="shared" si="7"/>
        <v>76.470588235294116</v>
      </c>
    </row>
    <row r="108" spans="1:8" x14ac:dyDescent="0.25">
      <c r="A108" s="631"/>
      <c r="B108" s="631"/>
      <c r="C108" s="419" t="s">
        <v>108</v>
      </c>
      <c r="D108" s="201">
        <v>19</v>
      </c>
      <c r="E108" s="201">
        <v>18</v>
      </c>
      <c r="F108" s="201">
        <v>12</v>
      </c>
      <c r="G108" s="262">
        <f t="shared" si="6"/>
        <v>94.73684210526315</v>
      </c>
      <c r="H108" s="262">
        <f t="shared" si="7"/>
        <v>63.157894736842103</v>
      </c>
    </row>
    <row r="109" spans="1:8" x14ac:dyDescent="0.25">
      <c r="A109" s="631"/>
      <c r="B109" s="631"/>
      <c r="C109" s="419" t="s">
        <v>110</v>
      </c>
      <c r="D109" s="201">
        <v>10</v>
      </c>
      <c r="E109" s="201">
        <v>7</v>
      </c>
      <c r="F109" s="201">
        <v>7</v>
      </c>
      <c r="G109" s="262">
        <f t="shared" si="6"/>
        <v>70</v>
      </c>
      <c r="H109" s="262">
        <f t="shared" si="7"/>
        <v>70</v>
      </c>
    </row>
    <row r="110" spans="1:8" x14ac:dyDescent="0.25">
      <c r="A110" s="631"/>
      <c r="B110" s="631"/>
      <c r="C110" s="419" t="s">
        <v>115</v>
      </c>
      <c r="D110" s="201">
        <v>8</v>
      </c>
      <c r="E110" s="201">
        <v>8</v>
      </c>
      <c r="F110" s="201">
        <v>8</v>
      </c>
      <c r="G110" s="262">
        <f t="shared" si="6"/>
        <v>100</v>
      </c>
      <c r="H110" s="262">
        <f t="shared" si="7"/>
        <v>100</v>
      </c>
    </row>
    <row r="111" spans="1:8" x14ac:dyDescent="0.25">
      <c r="A111" s="631"/>
      <c r="B111" s="631"/>
      <c r="C111" s="419" t="s">
        <v>113</v>
      </c>
      <c r="D111" s="201">
        <v>32</v>
      </c>
      <c r="E111" s="201">
        <v>29</v>
      </c>
      <c r="F111" s="201">
        <v>26</v>
      </c>
      <c r="G111" s="262">
        <f t="shared" si="6"/>
        <v>90.625</v>
      </c>
      <c r="H111" s="262">
        <f t="shared" si="7"/>
        <v>81.25</v>
      </c>
    </row>
    <row r="112" spans="1:8" x14ac:dyDescent="0.25">
      <c r="A112" s="631"/>
      <c r="B112" s="631"/>
      <c r="C112" s="419" t="s">
        <v>114</v>
      </c>
      <c r="D112" s="201">
        <v>24</v>
      </c>
      <c r="E112" s="201">
        <v>22</v>
      </c>
      <c r="F112" s="201">
        <v>20</v>
      </c>
      <c r="G112" s="262">
        <f t="shared" si="6"/>
        <v>91.666666666666657</v>
      </c>
      <c r="H112" s="262">
        <f t="shared" si="7"/>
        <v>83.333333333333343</v>
      </c>
    </row>
    <row r="113" spans="1:8" x14ac:dyDescent="0.25">
      <c r="A113" s="631"/>
      <c r="B113" s="631"/>
      <c r="C113" s="419" t="s">
        <v>106</v>
      </c>
      <c r="D113" s="201">
        <v>22</v>
      </c>
      <c r="E113" s="201">
        <v>20</v>
      </c>
      <c r="F113" s="201">
        <v>13</v>
      </c>
      <c r="G113" s="262">
        <f t="shared" si="6"/>
        <v>90.909090909090907</v>
      </c>
      <c r="H113" s="262">
        <f t="shared" si="7"/>
        <v>59.090909090909093</v>
      </c>
    </row>
    <row r="114" spans="1:8" x14ac:dyDescent="0.25">
      <c r="A114" s="631"/>
      <c r="B114" s="631"/>
      <c r="C114" s="419" t="s">
        <v>112</v>
      </c>
      <c r="D114" s="201">
        <v>20</v>
      </c>
      <c r="E114" s="201">
        <v>20</v>
      </c>
      <c r="F114" s="201">
        <v>19</v>
      </c>
      <c r="G114" s="262">
        <f t="shared" si="6"/>
        <v>100</v>
      </c>
      <c r="H114" s="262">
        <f t="shared" si="7"/>
        <v>95</v>
      </c>
    </row>
    <row r="115" spans="1:8" x14ac:dyDescent="0.25">
      <c r="A115" s="631"/>
      <c r="B115" s="631"/>
      <c r="C115" s="419" t="s">
        <v>109</v>
      </c>
      <c r="D115" s="201">
        <v>12</v>
      </c>
      <c r="E115" s="201">
        <v>10</v>
      </c>
      <c r="F115" s="201">
        <v>7</v>
      </c>
      <c r="G115" s="262">
        <f t="shared" si="6"/>
        <v>83.333333333333343</v>
      </c>
      <c r="H115" s="262">
        <f t="shared" si="7"/>
        <v>58.333333333333336</v>
      </c>
    </row>
    <row r="116" spans="1:8" x14ac:dyDescent="0.25">
      <c r="A116" s="631"/>
      <c r="B116" s="631"/>
      <c r="C116" s="419" t="s">
        <v>111</v>
      </c>
      <c r="D116" s="201">
        <v>72</v>
      </c>
      <c r="E116" s="201">
        <v>66</v>
      </c>
      <c r="F116" s="201">
        <v>48</v>
      </c>
      <c r="G116" s="262">
        <f t="shared" si="6"/>
        <v>91.666666666666657</v>
      </c>
      <c r="H116" s="262">
        <f t="shared" si="7"/>
        <v>66.666666666666657</v>
      </c>
    </row>
    <row r="117" spans="1:8" x14ac:dyDescent="0.25">
      <c r="A117" s="631"/>
      <c r="B117" s="631" t="s">
        <v>187</v>
      </c>
      <c r="C117" s="419" t="s">
        <v>57</v>
      </c>
      <c r="D117" s="201">
        <v>329.00000000000006</v>
      </c>
      <c r="E117" s="201">
        <v>269</v>
      </c>
      <c r="F117" s="201">
        <v>175</v>
      </c>
      <c r="G117" s="262">
        <f t="shared" si="6"/>
        <v>81.76291793313068</v>
      </c>
      <c r="H117" s="262">
        <f t="shared" si="7"/>
        <v>53.191489361702118</v>
      </c>
    </row>
    <row r="118" spans="1:8" x14ac:dyDescent="0.25">
      <c r="A118" s="631"/>
      <c r="B118" s="631"/>
      <c r="C118" s="419" t="s">
        <v>85</v>
      </c>
      <c r="D118" s="201">
        <v>18</v>
      </c>
      <c r="E118" s="201">
        <v>18</v>
      </c>
      <c r="F118" s="201">
        <v>10</v>
      </c>
      <c r="G118" s="262">
        <f t="shared" si="6"/>
        <v>100</v>
      </c>
      <c r="H118" s="262">
        <f t="shared" si="7"/>
        <v>55.555555555555557</v>
      </c>
    </row>
    <row r="119" spans="1:8" x14ac:dyDescent="0.25">
      <c r="A119" s="631"/>
      <c r="B119" s="631"/>
      <c r="C119" s="419" t="s">
        <v>79</v>
      </c>
      <c r="D119" s="201">
        <v>31</v>
      </c>
      <c r="E119" s="201">
        <v>28</v>
      </c>
      <c r="F119" s="201">
        <v>15</v>
      </c>
      <c r="G119" s="262">
        <f t="shared" si="6"/>
        <v>90.322580645161281</v>
      </c>
      <c r="H119" s="262">
        <f t="shared" si="7"/>
        <v>48.387096774193552</v>
      </c>
    </row>
    <row r="120" spans="1:8" x14ac:dyDescent="0.25">
      <c r="A120" s="631"/>
      <c r="B120" s="631"/>
      <c r="C120" s="419" t="s">
        <v>81</v>
      </c>
      <c r="D120" s="201">
        <v>109</v>
      </c>
      <c r="E120" s="201">
        <v>65</v>
      </c>
      <c r="F120" s="201">
        <v>47</v>
      </c>
      <c r="G120" s="262">
        <f t="shared" si="6"/>
        <v>59.633027522935777</v>
      </c>
      <c r="H120" s="262">
        <f t="shared" si="7"/>
        <v>43.119266055045877</v>
      </c>
    </row>
    <row r="121" spans="1:8" x14ac:dyDescent="0.25">
      <c r="A121" s="631"/>
      <c r="B121" s="631"/>
      <c r="C121" s="419" t="s">
        <v>88</v>
      </c>
      <c r="D121" s="201">
        <v>31</v>
      </c>
      <c r="E121" s="201">
        <v>30</v>
      </c>
      <c r="F121" s="201">
        <v>17</v>
      </c>
      <c r="G121" s="262">
        <f t="shared" si="6"/>
        <v>96.774193548387103</v>
      </c>
      <c r="H121" s="262">
        <f t="shared" si="7"/>
        <v>54.838709677419352</v>
      </c>
    </row>
    <row r="122" spans="1:8" x14ac:dyDescent="0.25">
      <c r="A122" s="631"/>
      <c r="B122" s="631"/>
      <c r="C122" s="419" t="s">
        <v>86</v>
      </c>
      <c r="D122" s="201">
        <v>38</v>
      </c>
      <c r="E122" s="201">
        <v>36</v>
      </c>
      <c r="F122" s="201">
        <v>26</v>
      </c>
      <c r="G122" s="262">
        <f t="shared" si="6"/>
        <v>94.73684210526315</v>
      </c>
      <c r="H122" s="262">
        <f t="shared" si="7"/>
        <v>68.421052631578945</v>
      </c>
    </row>
    <row r="123" spans="1:8" x14ac:dyDescent="0.25">
      <c r="A123" s="631"/>
      <c r="B123" s="631"/>
      <c r="C123" s="419" t="s">
        <v>82</v>
      </c>
      <c r="D123" s="201">
        <v>22</v>
      </c>
      <c r="E123" s="201">
        <v>20</v>
      </c>
      <c r="F123" s="201">
        <v>11</v>
      </c>
      <c r="G123" s="262">
        <f t="shared" si="6"/>
        <v>90.909090909090907</v>
      </c>
      <c r="H123" s="262">
        <f t="shared" si="7"/>
        <v>50</v>
      </c>
    </row>
    <row r="124" spans="1:8" x14ac:dyDescent="0.25">
      <c r="A124" s="631"/>
      <c r="B124" s="631"/>
      <c r="C124" s="419" t="s">
        <v>83</v>
      </c>
      <c r="D124" s="201">
        <v>2</v>
      </c>
      <c r="E124" s="201">
        <v>2</v>
      </c>
      <c r="F124" s="201">
        <v>2</v>
      </c>
      <c r="G124" s="262">
        <f t="shared" si="6"/>
        <v>100</v>
      </c>
      <c r="H124" s="262">
        <f t="shared" si="7"/>
        <v>100</v>
      </c>
    </row>
    <row r="125" spans="1:8" x14ac:dyDescent="0.25">
      <c r="A125" s="631"/>
      <c r="B125" s="631"/>
      <c r="C125" s="419" t="s">
        <v>87</v>
      </c>
      <c r="D125" s="201">
        <v>38</v>
      </c>
      <c r="E125" s="201">
        <v>33</v>
      </c>
      <c r="F125" s="201">
        <v>23</v>
      </c>
      <c r="G125" s="262">
        <f t="shared" si="6"/>
        <v>86.842105263157904</v>
      </c>
      <c r="H125" s="262">
        <f t="shared" si="7"/>
        <v>60.526315789473685</v>
      </c>
    </row>
    <row r="126" spans="1:8" x14ac:dyDescent="0.25">
      <c r="A126" s="631"/>
      <c r="B126" s="631"/>
      <c r="C126" s="419" t="s">
        <v>80</v>
      </c>
      <c r="D126" s="201">
        <v>18</v>
      </c>
      <c r="E126" s="201">
        <v>18</v>
      </c>
      <c r="F126" s="201">
        <v>16</v>
      </c>
      <c r="G126" s="262">
        <f t="shared" si="6"/>
        <v>100</v>
      </c>
      <c r="H126" s="262">
        <f t="shared" si="7"/>
        <v>88.888888888888886</v>
      </c>
    </row>
    <row r="127" spans="1:8" x14ac:dyDescent="0.25">
      <c r="A127" s="631"/>
      <c r="B127" s="631"/>
      <c r="C127" s="419" t="s">
        <v>84</v>
      </c>
      <c r="D127" s="201">
        <v>22</v>
      </c>
      <c r="E127" s="201">
        <v>19</v>
      </c>
      <c r="F127" s="201">
        <v>8</v>
      </c>
      <c r="G127" s="262">
        <f t="shared" si="6"/>
        <v>86.36363636363636</v>
      </c>
      <c r="H127" s="262">
        <f t="shared" si="7"/>
        <v>36.363636363636367</v>
      </c>
    </row>
    <row r="128" spans="1:8" x14ac:dyDescent="0.25">
      <c r="A128" s="631"/>
      <c r="B128" s="631" t="s">
        <v>186</v>
      </c>
      <c r="C128" s="419" t="s">
        <v>57</v>
      </c>
      <c r="D128" s="201">
        <v>459</v>
      </c>
      <c r="E128" s="201">
        <v>339</v>
      </c>
      <c r="F128" s="201">
        <v>305</v>
      </c>
      <c r="G128" s="262">
        <f t="shared" si="6"/>
        <v>73.856209150326805</v>
      </c>
      <c r="H128" s="262">
        <f t="shared" si="7"/>
        <v>66.4488017429194</v>
      </c>
    </row>
    <row r="129" spans="1:8" x14ac:dyDescent="0.25">
      <c r="A129" s="631"/>
      <c r="B129" s="631"/>
      <c r="C129" s="419" t="s">
        <v>74</v>
      </c>
      <c r="D129" s="201">
        <v>89</v>
      </c>
      <c r="E129" s="201">
        <v>89</v>
      </c>
      <c r="F129" s="201">
        <v>81</v>
      </c>
      <c r="G129" s="262">
        <f t="shared" si="6"/>
        <v>100</v>
      </c>
      <c r="H129" s="262">
        <f t="shared" si="7"/>
        <v>91.011235955056179</v>
      </c>
    </row>
    <row r="130" spans="1:8" x14ac:dyDescent="0.25">
      <c r="A130" s="631"/>
      <c r="B130" s="631"/>
      <c r="C130" s="419" t="s">
        <v>76</v>
      </c>
      <c r="D130" s="201">
        <v>56</v>
      </c>
      <c r="E130" s="201">
        <v>37</v>
      </c>
      <c r="F130" s="201">
        <v>27</v>
      </c>
      <c r="G130" s="262">
        <f t="shared" si="6"/>
        <v>66.071428571428569</v>
      </c>
      <c r="H130" s="262">
        <f t="shared" si="7"/>
        <v>48.214285714285715</v>
      </c>
    </row>
    <row r="131" spans="1:8" ht="31.5" x14ac:dyDescent="0.25">
      <c r="A131" s="631"/>
      <c r="B131" s="631"/>
      <c r="C131" s="419" t="s">
        <v>72</v>
      </c>
      <c r="D131" s="201">
        <v>40</v>
      </c>
      <c r="E131" s="201">
        <v>27</v>
      </c>
      <c r="F131" s="201">
        <v>25</v>
      </c>
      <c r="G131" s="262">
        <f t="shared" si="6"/>
        <v>67.5</v>
      </c>
      <c r="H131" s="262">
        <f t="shared" si="7"/>
        <v>62.5</v>
      </c>
    </row>
    <row r="132" spans="1:8" x14ac:dyDescent="0.25">
      <c r="A132" s="631"/>
      <c r="B132" s="631"/>
      <c r="C132" s="419" t="s">
        <v>75</v>
      </c>
      <c r="D132" s="201">
        <v>46</v>
      </c>
      <c r="E132" s="201">
        <v>31</v>
      </c>
      <c r="F132" s="201">
        <v>29</v>
      </c>
      <c r="G132" s="262">
        <f t="shared" si="6"/>
        <v>67.391304347826093</v>
      </c>
      <c r="H132" s="262">
        <f t="shared" si="7"/>
        <v>63.04347826086957</v>
      </c>
    </row>
    <row r="133" spans="1:8" x14ac:dyDescent="0.25">
      <c r="A133" s="631"/>
      <c r="B133" s="631"/>
      <c r="C133" s="419" t="s">
        <v>73</v>
      </c>
      <c r="D133" s="201">
        <v>150</v>
      </c>
      <c r="E133" s="201">
        <v>99</v>
      </c>
      <c r="F133" s="201">
        <v>92</v>
      </c>
      <c r="G133" s="262">
        <f t="shared" si="6"/>
        <v>66</v>
      </c>
      <c r="H133" s="262">
        <f t="shared" si="7"/>
        <v>61.333333333333329</v>
      </c>
    </row>
    <row r="134" spans="1:8" x14ac:dyDescent="0.25">
      <c r="A134" s="631"/>
      <c r="B134" s="631"/>
      <c r="C134" s="419" t="s">
        <v>78</v>
      </c>
      <c r="D134" s="201">
        <v>31</v>
      </c>
      <c r="E134" s="201">
        <v>21</v>
      </c>
      <c r="F134" s="201">
        <v>17</v>
      </c>
      <c r="G134" s="262">
        <f t="shared" si="6"/>
        <v>67.741935483870961</v>
      </c>
      <c r="H134" s="262">
        <f t="shared" si="7"/>
        <v>54.838709677419352</v>
      </c>
    </row>
    <row r="135" spans="1:8" x14ac:dyDescent="0.25">
      <c r="A135" s="631"/>
      <c r="B135" s="631"/>
      <c r="C135" s="419" t="s">
        <v>64</v>
      </c>
      <c r="D135" s="201">
        <v>25</v>
      </c>
      <c r="E135" s="201">
        <v>21</v>
      </c>
      <c r="F135" s="201">
        <v>21</v>
      </c>
      <c r="G135" s="262">
        <f t="shared" si="6"/>
        <v>84</v>
      </c>
      <c r="H135" s="262">
        <f t="shared" si="7"/>
        <v>84</v>
      </c>
    </row>
    <row r="136" spans="1:8" x14ac:dyDescent="0.25">
      <c r="A136" s="632"/>
      <c r="B136" s="632"/>
      <c r="C136" s="420" t="s">
        <v>77</v>
      </c>
      <c r="D136" s="204">
        <v>22</v>
      </c>
      <c r="E136" s="204">
        <v>14</v>
      </c>
      <c r="F136" s="204">
        <v>13</v>
      </c>
      <c r="G136" s="263">
        <f t="shared" si="6"/>
        <v>63.636363636363633</v>
      </c>
      <c r="H136" s="263">
        <f t="shared" si="7"/>
        <v>59.090909090909093</v>
      </c>
    </row>
  </sheetData>
  <mergeCells count="14">
    <mergeCell ref="A2:H2"/>
    <mergeCell ref="G3:H3"/>
    <mergeCell ref="A4:C4"/>
    <mergeCell ref="A5:C5"/>
    <mergeCell ref="A6:A136"/>
    <mergeCell ref="B6:C6"/>
    <mergeCell ref="B7:B23"/>
    <mergeCell ref="B24:B41"/>
    <mergeCell ref="B42:B64"/>
    <mergeCell ref="B65:B81"/>
    <mergeCell ref="B82:B104"/>
    <mergeCell ref="B105:B116"/>
    <mergeCell ref="B117:B127"/>
    <mergeCell ref="B128:B136"/>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36"/>
  <sheetViews>
    <sheetView zoomScaleNormal="100" workbookViewId="0">
      <selection activeCell="A6" sqref="A6:H136"/>
    </sheetView>
  </sheetViews>
  <sheetFormatPr defaultColWidth="9.33203125" defaultRowHeight="15.75" x14ac:dyDescent="0.25"/>
  <cols>
    <col min="1" max="1" width="31.6640625" style="113" customWidth="1"/>
    <col min="2" max="2" width="29.6640625" style="113" customWidth="1"/>
    <col min="3" max="3" width="27.5" style="113" customWidth="1"/>
    <col min="4" max="4" width="16.1640625" style="113" customWidth="1"/>
    <col min="5" max="5" width="20.1640625" style="113" customWidth="1"/>
    <col min="6" max="6" width="22.5" style="113" customWidth="1"/>
    <col min="7" max="7" width="16.83203125" style="113" customWidth="1"/>
    <col min="8" max="8" width="17" style="113" customWidth="1"/>
    <col min="9" max="16384" width="9.33203125" style="113"/>
  </cols>
  <sheetData>
    <row r="1" spans="1:9" ht="20.25" customHeight="1" x14ac:dyDescent="0.25">
      <c r="A1" s="117" t="s">
        <v>413</v>
      </c>
      <c r="B1" s="117"/>
      <c r="C1" s="117"/>
    </row>
    <row r="2" spans="1:9" ht="35.25" customHeight="1" x14ac:dyDescent="0.25">
      <c r="A2" s="624" t="s">
        <v>474</v>
      </c>
      <c r="B2" s="624"/>
      <c r="C2" s="624"/>
      <c r="D2" s="624"/>
      <c r="E2" s="624"/>
      <c r="F2" s="624"/>
      <c r="G2" s="624"/>
      <c r="H2" s="624"/>
      <c r="I2" s="114"/>
    </row>
    <row r="3" spans="1:9" ht="16.5" customHeight="1" x14ac:dyDescent="0.25">
      <c r="A3" s="79"/>
      <c r="B3" s="79"/>
      <c r="C3" s="79"/>
      <c r="D3" s="79"/>
      <c r="E3" s="79"/>
      <c r="F3" s="79"/>
      <c r="G3" s="657"/>
      <c r="H3" s="657"/>
      <c r="I3" s="79"/>
    </row>
    <row r="4" spans="1:9" s="133" customFormat="1" ht="55.5" customHeight="1" x14ac:dyDescent="0.15">
      <c r="A4" s="606"/>
      <c r="B4" s="606"/>
      <c r="C4" s="606"/>
      <c r="D4" s="94" t="s">
        <v>403</v>
      </c>
      <c r="E4" s="94" t="s">
        <v>404</v>
      </c>
      <c r="F4" s="94" t="s">
        <v>405</v>
      </c>
      <c r="G4" s="94" t="s">
        <v>406</v>
      </c>
      <c r="H4" s="94" t="s">
        <v>407</v>
      </c>
    </row>
    <row r="5" spans="1:9" s="133" customFormat="1" ht="18" customHeight="1" x14ac:dyDescent="0.25">
      <c r="A5" s="656" t="s">
        <v>426</v>
      </c>
      <c r="B5" s="656"/>
      <c r="C5" s="656"/>
      <c r="D5" s="255">
        <v>9960.9999999999891</v>
      </c>
      <c r="E5" s="255">
        <v>1047.9999999999998</v>
      </c>
      <c r="F5" s="255">
        <v>645.00000000000023</v>
      </c>
      <c r="G5" s="256">
        <f>E5/D5*100</f>
        <v>10.521032024897108</v>
      </c>
      <c r="H5" s="256">
        <f>F5/D5*100</f>
        <v>6.4752534886055715</v>
      </c>
    </row>
    <row r="6" spans="1:9" x14ac:dyDescent="0.25">
      <c r="A6" s="630" t="s">
        <v>489</v>
      </c>
      <c r="B6" s="630" t="s">
        <v>57</v>
      </c>
      <c r="C6" s="630"/>
      <c r="D6" s="479">
        <v>79</v>
      </c>
      <c r="E6" s="479">
        <v>49</v>
      </c>
      <c r="F6" s="479">
        <v>40</v>
      </c>
      <c r="G6" s="490">
        <f t="shared" ref="G6:G8" si="0">E6/D6*100</f>
        <v>62.025316455696199</v>
      </c>
      <c r="H6" s="490">
        <f t="shared" ref="H6:H8" si="1">F6/D6*100</f>
        <v>50.632911392405063</v>
      </c>
    </row>
    <row r="7" spans="1:9" x14ac:dyDescent="0.25">
      <c r="A7" s="631"/>
      <c r="B7" s="631" t="s">
        <v>188</v>
      </c>
      <c r="C7" s="419" t="s">
        <v>57</v>
      </c>
      <c r="D7" s="201">
        <v>5</v>
      </c>
      <c r="E7" s="201">
        <v>2</v>
      </c>
      <c r="F7" s="201">
        <v>2</v>
      </c>
      <c r="G7" s="258">
        <f t="shared" si="0"/>
        <v>40</v>
      </c>
      <c r="H7" s="258">
        <f t="shared" si="1"/>
        <v>40</v>
      </c>
    </row>
    <row r="8" spans="1:9" x14ac:dyDescent="0.25">
      <c r="A8" s="631"/>
      <c r="B8" s="631"/>
      <c r="C8" s="419" t="s">
        <v>89</v>
      </c>
      <c r="D8" s="201">
        <v>4</v>
      </c>
      <c r="E8" s="201">
        <v>2</v>
      </c>
      <c r="F8" s="201">
        <v>2</v>
      </c>
      <c r="G8" s="258">
        <f t="shared" si="0"/>
        <v>50</v>
      </c>
      <c r="H8" s="258">
        <f t="shared" si="1"/>
        <v>50</v>
      </c>
    </row>
    <row r="9" spans="1:9" x14ac:dyDescent="0.25">
      <c r="A9" s="631"/>
      <c r="B9" s="631"/>
      <c r="C9" s="419" t="s">
        <v>90</v>
      </c>
      <c r="D9" s="201">
        <v>0</v>
      </c>
      <c r="E9" s="202"/>
      <c r="F9" s="202"/>
      <c r="G9" s="258"/>
      <c r="H9" s="258"/>
    </row>
    <row r="10" spans="1:9" x14ac:dyDescent="0.25">
      <c r="A10" s="631"/>
      <c r="B10" s="631"/>
      <c r="C10" s="419" t="s">
        <v>93</v>
      </c>
      <c r="D10" s="201">
        <v>0</v>
      </c>
      <c r="E10" s="202"/>
      <c r="F10" s="202"/>
      <c r="G10" s="258"/>
      <c r="H10" s="258"/>
    </row>
    <row r="11" spans="1:9" x14ac:dyDescent="0.25">
      <c r="A11" s="631"/>
      <c r="B11" s="631"/>
      <c r="C11" s="419" t="s">
        <v>94</v>
      </c>
      <c r="D11" s="201">
        <v>0</v>
      </c>
      <c r="E11" s="202"/>
      <c r="F11" s="202"/>
      <c r="G11" s="258"/>
      <c r="H11" s="258"/>
    </row>
    <row r="12" spans="1:9" x14ac:dyDescent="0.25">
      <c r="A12" s="631"/>
      <c r="B12" s="631"/>
      <c r="C12" s="419" t="s">
        <v>100</v>
      </c>
      <c r="D12" s="201">
        <v>0</v>
      </c>
      <c r="E12" s="202"/>
      <c r="F12" s="202"/>
      <c r="G12" s="258"/>
      <c r="H12" s="258"/>
    </row>
    <row r="13" spans="1:9" x14ac:dyDescent="0.25">
      <c r="A13" s="631"/>
      <c r="B13" s="631"/>
      <c r="C13" s="419" t="s">
        <v>98</v>
      </c>
      <c r="D13" s="201">
        <v>0</v>
      </c>
      <c r="E13" s="202"/>
      <c r="F13" s="202"/>
      <c r="G13" s="258"/>
      <c r="H13" s="258"/>
    </row>
    <row r="14" spans="1:9" x14ac:dyDescent="0.25">
      <c r="A14" s="631"/>
      <c r="B14" s="631"/>
      <c r="C14" s="419" t="s">
        <v>104</v>
      </c>
      <c r="D14" s="201">
        <v>0</v>
      </c>
      <c r="E14" s="202"/>
      <c r="F14" s="202"/>
      <c r="G14" s="258"/>
      <c r="H14" s="258"/>
    </row>
    <row r="15" spans="1:9" x14ac:dyDescent="0.25">
      <c r="A15" s="631"/>
      <c r="B15" s="631"/>
      <c r="C15" s="419" t="s">
        <v>92</v>
      </c>
      <c r="D15" s="201">
        <v>0</v>
      </c>
      <c r="E15" s="202"/>
      <c r="F15" s="202"/>
      <c r="G15" s="258"/>
      <c r="H15" s="258"/>
    </row>
    <row r="16" spans="1:9" x14ac:dyDescent="0.25">
      <c r="A16" s="631"/>
      <c r="B16" s="631"/>
      <c r="C16" s="419" t="s">
        <v>103</v>
      </c>
      <c r="D16" s="201">
        <v>0</v>
      </c>
      <c r="E16" s="202"/>
      <c r="F16" s="202"/>
      <c r="G16" s="258"/>
      <c r="H16" s="258"/>
    </row>
    <row r="17" spans="1:8" x14ac:dyDescent="0.25">
      <c r="A17" s="631"/>
      <c r="B17" s="631"/>
      <c r="C17" s="419" t="s">
        <v>95</v>
      </c>
      <c r="D17" s="201">
        <v>0</v>
      </c>
      <c r="E17" s="202"/>
      <c r="F17" s="202"/>
      <c r="G17" s="258"/>
      <c r="H17" s="258"/>
    </row>
    <row r="18" spans="1:8" x14ac:dyDescent="0.25">
      <c r="A18" s="631"/>
      <c r="B18" s="631"/>
      <c r="C18" s="419" t="s">
        <v>102</v>
      </c>
      <c r="D18" s="201">
        <v>0</v>
      </c>
      <c r="E18" s="202"/>
      <c r="F18" s="202"/>
      <c r="G18" s="258"/>
      <c r="H18" s="258"/>
    </row>
    <row r="19" spans="1:8" x14ac:dyDescent="0.25">
      <c r="A19" s="631"/>
      <c r="B19" s="631"/>
      <c r="C19" s="419" t="s">
        <v>96</v>
      </c>
      <c r="D19" s="201">
        <v>0</v>
      </c>
      <c r="E19" s="202"/>
      <c r="F19" s="202"/>
      <c r="G19" s="258"/>
      <c r="H19" s="258"/>
    </row>
    <row r="20" spans="1:8" x14ac:dyDescent="0.25">
      <c r="A20" s="631"/>
      <c r="B20" s="631"/>
      <c r="C20" s="419" t="s">
        <v>91</v>
      </c>
      <c r="D20" s="201">
        <v>0</v>
      </c>
      <c r="E20" s="202"/>
      <c r="F20" s="202"/>
      <c r="G20" s="258"/>
      <c r="H20" s="258"/>
    </row>
    <row r="21" spans="1:8" x14ac:dyDescent="0.25">
      <c r="A21" s="631"/>
      <c r="B21" s="631"/>
      <c r="C21" s="419" t="s">
        <v>101</v>
      </c>
      <c r="D21" s="201">
        <v>1</v>
      </c>
      <c r="E21" s="201">
        <v>0</v>
      </c>
      <c r="F21" s="201">
        <v>0</v>
      </c>
      <c r="G21" s="258">
        <f t="shared" ref="G21:G74" si="2">E21/D21*100</f>
        <v>0</v>
      </c>
      <c r="H21" s="258">
        <f t="shared" ref="H21:H74" si="3">F21/D21*100</f>
        <v>0</v>
      </c>
    </row>
    <row r="22" spans="1:8" x14ac:dyDescent="0.25">
      <c r="A22" s="631"/>
      <c r="B22" s="631"/>
      <c r="C22" s="419" t="s">
        <v>97</v>
      </c>
      <c r="D22" s="201">
        <v>0</v>
      </c>
      <c r="E22" s="202"/>
      <c r="F22" s="202"/>
      <c r="G22" s="258"/>
      <c r="H22" s="258"/>
    </row>
    <row r="23" spans="1:8" x14ac:dyDescent="0.25">
      <c r="A23" s="631"/>
      <c r="B23" s="631"/>
      <c r="C23" s="419" t="s">
        <v>99</v>
      </c>
      <c r="D23" s="201">
        <v>0</v>
      </c>
      <c r="E23" s="202"/>
      <c r="F23" s="202"/>
      <c r="G23" s="258"/>
      <c r="H23" s="258"/>
    </row>
    <row r="24" spans="1:8" x14ac:dyDescent="0.25">
      <c r="A24" s="631"/>
      <c r="B24" s="631" t="s">
        <v>190</v>
      </c>
      <c r="C24" s="419" t="s">
        <v>57</v>
      </c>
      <c r="D24" s="201">
        <v>2.9999999999999996</v>
      </c>
      <c r="E24" s="201">
        <v>1</v>
      </c>
      <c r="F24" s="201">
        <v>0</v>
      </c>
      <c r="G24" s="258">
        <f t="shared" si="2"/>
        <v>33.333333333333336</v>
      </c>
      <c r="H24" s="258">
        <f t="shared" si="3"/>
        <v>0</v>
      </c>
    </row>
    <row r="25" spans="1:8" x14ac:dyDescent="0.25">
      <c r="A25" s="631"/>
      <c r="B25" s="631"/>
      <c r="C25" s="419" t="s">
        <v>116</v>
      </c>
      <c r="D25" s="201">
        <v>3</v>
      </c>
      <c r="E25" s="201">
        <v>1</v>
      </c>
      <c r="F25" s="201">
        <v>0</v>
      </c>
      <c r="G25" s="258">
        <f t="shared" si="2"/>
        <v>33.333333333333329</v>
      </c>
      <c r="H25" s="258">
        <f t="shared" si="3"/>
        <v>0</v>
      </c>
    </row>
    <row r="26" spans="1:8" x14ac:dyDescent="0.25">
      <c r="A26" s="631"/>
      <c r="B26" s="631"/>
      <c r="C26" s="419" t="s">
        <v>128</v>
      </c>
      <c r="D26" s="201">
        <v>0</v>
      </c>
      <c r="E26" s="202"/>
      <c r="F26" s="202"/>
      <c r="G26" s="258"/>
      <c r="H26" s="258"/>
    </row>
    <row r="27" spans="1:8" x14ac:dyDescent="0.25">
      <c r="A27" s="631"/>
      <c r="B27" s="631"/>
      <c r="C27" s="419" t="s">
        <v>126</v>
      </c>
      <c r="D27" s="201">
        <v>0</v>
      </c>
      <c r="E27" s="202"/>
      <c r="F27" s="202"/>
      <c r="G27" s="258"/>
      <c r="H27" s="258"/>
    </row>
    <row r="28" spans="1:8" x14ac:dyDescent="0.25">
      <c r="A28" s="631"/>
      <c r="B28" s="631"/>
      <c r="C28" s="419" t="s">
        <v>121</v>
      </c>
      <c r="D28" s="201">
        <v>0</v>
      </c>
      <c r="E28" s="202"/>
      <c r="F28" s="202"/>
      <c r="G28" s="258"/>
      <c r="H28" s="258"/>
    </row>
    <row r="29" spans="1:8" x14ac:dyDescent="0.25">
      <c r="A29" s="631"/>
      <c r="B29" s="631"/>
      <c r="C29" s="419" t="s">
        <v>130</v>
      </c>
      <c r="D29" s="201">
        <v>0</v>
      </c>
      <c r="E29" s="202"/>
      <c r="F29" s="202"/>
      <c r="G29" s="258"/>
      <c r="H29" s="258"/>
    </row>
    <row r="30" spans="1:8" x14ac:dyDescent="0.25">
      <c r="A30" s="631"/>
      <c r="B30" s="631"/>
      <c r="C30" s="419" t="s">
        <v>127</v>
      </c>
      <c r="D30" s="201">
        <v>0</v>
      </c>
      <c r="E30" s="202"/>
      <c r="F30" s="202"/>
      <c r="G30" s="258"/>
      <c r="H30" s="258"/>
    </row>
    <row r="31" spans="1:8" x14ac:dyDescent="0.25">
      <c r="A31" s="631"/>
      <c r="B31" s="631"/>
      <c r="C31" s="419" t="s">
        <v>123</v>
      </c>
      <c r="D31" s="201">
        <v>0</v>
      </c>
      <c r="E31" s="202"/>
      <c r="F31" s="202"/>
      <c r="G31" s="258"/>
      <c r="H31" s="258"/>
    </row>
    <row r="32" spans="1:8" x14ac:dyDescent="0.25">
      <c r="A32" s="631"/>
      <c r="B32" s="631"/>
      <c r="C32" s="419" t="s">
        <v>129</v>
      </c>
      <c r="D32" s="201">
        <v>0</v>
      </c>
      <c r="E32" s="202"/>
      <c r="F32" s="202"/>
      <c r="G32" s="258"/>
      <c r="H32" s="258"/>
    </row>
    <row r="33" spans="1:8" x14ac:dyDescent="0.25">
      <c r="A33" s="631"/>
      <c r="B33" s="631"/>
      <c r="C33" s="419" t="s">
        <v>125</v>
      </c>
      <c r="D33" s="201">
        <v>0</v>
      </c>
      <c r="E33" s="202"/>
      <c r="F33" s="202"/>
      <c r="G33" s="258"/>
      <c r="H33" s="258"/>
    </row>
    <row r="34" spans="1:8" x14ac:dyDescent="0.25">
      <c r="A34" s="631"/>
      <c r="B34" s="631"/>
      <c r="C34" s="419" t="s">
        <v>117</v>
      </c>
      <c r="D34" s="201">
        <v>0</v>
      </c>
      <c r="E34" s="202"/>
      <c r="F34" s="202"/>
      <c r="G34" s="258"/>
      <c r="H34" s="258"/>
    </row>
    <row r="35" spans="1:8" x14ac:dyDescent="0.25">
      <c r="A35" s="631"/>
      <c r="B35" s="631"/>
      <c r="C35" s="419" t="s">
        <v>124</v>
      </c>
      <c r="D35" s="201">
        <v>0</v>
      </c>
      <c r="E35" s="202"/>
      <c r="F35" s="202"/>
      <c r="G35" s="258"/>
      <c r="H35" s="258"/>
    </row>
    <row r="36" spans="1:8" x14ac:dyDescent="0.25">
      <c r="A36" s="631"/>
      <c r="B36" s="631"/>
      <c r="C36" s="419" t="s">
        <v>131</v>
      </c>
      <c r="D36" s="201">
        <v>0</v>
      </c>
      <c r="E36" s="202"/>
      <c r="F36" s="202"/>
      <c r="G36" s="258"/>
      <c r="H36" s="258"/>
    </row>
    <row r="37" spans="1:8" x14ac:dyDescent="0.25">
      <c r="A37" s="631"/>
      <c r="B37" s="631"/>
      <c r="C37" s="419" t="s">
        <v>119</v>
      </c>
      <c r="D37" s="201">
        <v>0</v>
      </c>
      <c r="E37" s="202"/>
      <c r="F37" s="202"/>
      <c r="G37" s="258"/>
      <c r="H37" s="258"/>
    </row>
    <row r="38" spans="1:8" x14ac:dyDescent="0.25">
      <c r="A38" s="631"/>
      <c r="B38" s="631"/>
      <c r="C38" s="419" t="s">
        <v>68</v>
      </c>
      <c r="D38" s="201">
        <v>0</v>
      </c>
      <c r="E38" s="202"/>
      <c r="F38" s="202"/>
      <c r="G38" s="258"/>
      <c r="H38" s="258"/>
    </row>
    <row r="39" spans="1:8" x14ac:dyDescent="0.25">
      <c r="A39" s="631"/>
      <c r="B39" s="631"/>
      <c r="C39" s="419" t="s">
        <v>122</v>
      </c>
      <c r="D39" s="201">
        <v>0</v>
      </c>
      <c r="E39" s="202"/>
      <c r="F39" s="202"/>
      <c r="G39" s="258"/>
      <c r="H39" s="258"/>
    </row>
    <row r="40" spans="1:8" x14ac:dyDescent="0.25">
      <c r="A40" s="631"/>
      <c r="B40" s="631"/>
      <c r="C40" s="419" t="s">
        <v>118</v>
      </c>
      <c r="D40" s="201">
        <v>0</v>
      </c>
      <c r="E40" s="202"/>
      <c r="F40" s="202"/>
      <c r="G40" s="258"/>
      <c r="H40" s="258"/>
    </row>
    <row r="41" spans="1:8" x14ac:dyDescent="0.25">
      <c r="A41" s="631"/>
      <c r="B41" s="631"/>
      <c r="C41" s="419" t="s">
        <v>120</v>
      </c>
      <c r="D41" s="201">
        <v>0</v>
      </c>
      <c r="E41" s="202"/>
      <c r="F41" s="202"/>
      <c r="G41" s="258"/>
      <c r="H41" s="258"/>
    </row>
    <row r="42" spans="1:8" x14ac:dyDescent="0.25">
      <c r="A42" s="631"/>
      <c r="B42" s="631" t="s">
        <v>191</v>
      </c>
      <c r="C42" s="419" t="s">
        <v>57</v>
      </c>
      <c r="D42" s="201">
        <v>5</v>
      </c>
      <c r="E42" s="201">
        <v>4</v>
      </c>
      <c r="F42" s="201">
        <v>3</v>
      </c>
      <c r="G42" s="258">
        <f t="shared" si="2"/>
        <v>80</v>
      </c>
      <c r="H42" s="258">
        <f t="shared" si="3"/>
        <v>60</v>
      </c>
    </row>
    <row r="43" spans="1:8" x14ac:dyDescent="0.25">
      <c r="A43" s="631"/>
      <c r="B43" s="631"/>
      <c r="C43" s="419" t="s">
        <v>132</v>
      </c>
      <c r="D43" s="201">
        <v>5</v>
      </c>
      <c r="E43" s="201">
        <v>4</v>
      </c>
      <c r="F43" s="201">
        <v>3</v>
      </c>
      <c r="G43" s="258">
        <f t="shared" si="2"/>
        <v>80</v>
      </c>
      <c r="H43" s="258">
        <f t="shared" si="3"/>
        <v>60</v>
      </c>
    </row>
    <row r="44" spans="1:8" x14ac:dyDescent="0.25">
      <c r="A44" s="631"/>
      <c r="B44" s="631"/>
      <c r="C44" s="419" t="s">
        <v>135</v>
      </c>
      <c r="D44" s="201">
        <v>0</v>
      </c>
      <c r="E44" s="202"/>
      <c r="F44" s="202"/>
      <c r="G44" s="258"/>
      <c r="H44" s="258"/>
    </row>
    <row r="45" spans="1:8" x14ac:dyDescent="0.25">
      <c r="A45" s="631"/>
      <c r="B45" s="631"/>
      <c r="C45" s="419" t="s">
        <v>145</v>
      </c>
      <c r="D45" s="201">
        <v>0</v>
      </c>
      <c r="E45" s="202"/>
      <c r="F45" s="202"/>
      <c r="G45" s="258"/>
      <c r="H45" s="258"/>
    </row>
    <row r="46" spans="1:8" x14ac:dyDescent="0.25">
      <c r="A46" s="631"/>
      <c r="B46" s="631"/>
      <c r="C46" s="419" t="s">
        <v>137</v>
      </c>
      <c r="D46" s="201">
        <v>0</v>
      </c>
      <c r="E46" s="202"/>
      <c r="F46" s="202"/>
      <c r="G46" s="258"/>
      <c r="H46" s="258"/>
    </row>
    <row r="47" spans="1:8" x14ac:dyDescent="0.25">
      <c r="A47" s="631"/>
      <c r="B47" s="631"/>
      <c r="C47" s="419" t="s">
        <v>149</v>
      </c>
      <c r="D47" s="201">
        <v>0</v>
      </c>
      <c r="E47" s="202"/>
      <c r="F47" s="202"/>
      <c r="G47" s="258"/>
      <c r="H47" s="258"/>
    </row>
    <row r="48" spans="1:8" x14ac:dyDescent="0.25">
      <c r="A48" s="631"/>
      <c r="B48" s="631"/>
      <c r="C48" s="419" t="s">
        <v>146</v>
      </c>
      <c r="D48" s="201">
        <v>0</v>
      </c>
      <c r="E48" s="202"/>
      <c r="F48" s="202"/>
      <c r="G48" s="258"/>
      <c r="H48" s="258"/>
    </row>
    <row r="49" spans="1:8" x14ac:dyDescent="0.25">
      <c r="A49" s="631"/>
      <c r="B49" s="631"/>
      <c r="C49" s="419" t="s">
        <v>69</v>
      </c>
      <c r="D49" s="201">
        <v>0</v>
      </c>
      <c r="E49" s="202"/>
      <c r="F49" s="202"/>
      <c r="G49" s="258"/>
      <c r="H49" s="258"/>
    </row>
    <row r="50" spans="1:8" x14ac:dyDescent="0.25">
      <c r="A50" s="631"/>
      <c r="B50" s="631"/>
      <c r="C50" s="419" t="s">
        <v>143</v>
      </c>
      <c r="D50" s="201">
        <v>0</v>
      </c>
      <c r="E50" s="202"/>
      <c r="F50" s="202"/>
      <c r="G50" s="258"/>
      <c r="H50" s="258"/>
    </row>
    <row r="51" spans="1:8" x14ac:dyDescent="0.25">
      <c r="A51" s="631"/>
      <c r="B51" s="631"/>
      <c r="C51" s="419" t="s">
        <v>144</v>
      </c>
      <c r="D51" s="201">
        <v>0</v>
      </c>
      <c r="E51" s="202"/>
      <c r="F51" s="202"/>
      <c r="G51" s="258"/>
      <c r="H51" s="258"/>
    </row>
    <row r="52" spans="1:8" x14ac:dyDescent="0.25">
      <c r="A52" s="631"/>
      <c r="B52" s="631"/>
      <c r="C52" s="419" t="s">
        <v>134</v>
      </c>
      <c r="D52" s="201">
        <v>0</v>
      </c>
      <c r="E52" s="202"/>
      <c r="F52" s="202"/>
      <c r="G52" s="258"/>
      <c r="H52" s="258"/>
    </row>
    <row r="53" spans="1:8" x14ac:dyDescent="0.25">
      <c r="A53" s="631"/>
      <c r="B53" s="631"/>
      <c r="C53" s="419" t="s">
        <v>147</v>
      </c>
      <c r="D53" s="201">
        <v>0</v>
      </c>
      <c r="E53" s="202"/>
      <c r="F53" s="202"/>
      <c r="G53" s="258"/>
      <c r="H53" s="258"/>
    </row>
    <row r="54" spans="1:8" x14ac:dyDescent="0.25">
      <c r="A54" s="631"/>
      <c r="B54" s="631"/>
      <c r="C54" s="419" t="s">
        <v>141</v>
      </c>
      <c r="D54" s="201">
        <v>0</v>
      </c>
      <c r="E54" s="202"/>
      <c r="F54" s="202"/>
      <c r="G54" s="258"/>
      <c r="H54" s="258"/>
    </row>
    <row r="55" spans="1:8" x14ac:dyDescent="0.25">
      <c r="A55" s="631"/>
      <c r="B55" s="631"/>
      <c r="C55" s="419" t="s">
        <v>148</v>
      </c>
      <c r="D55" s="201">
        <v>0</v>
      </c>
      <c r="E55" s="202"/>
      <c r="F55" s="202"/>
      <c r="G55" s="258"/>
      <c r="H55" s="258"/>
    </row>
    <row r="56" spans="1:8" x14ac:dyDescent="0.25">
      <c r="A56" s="631"/>
      <c r="B56" s="631"/>
      <c r="C56" s="419" t="s">
        <v>140</v>
      </c>
      <c r="D56" s="201">
        <v>0</v>
      </c>
      <c r="E56" s="202"/>
      <c r="F56" s="202"/>
      <c r="G56" s="258"/>
      <c r="H56" s="258"/>
    </row>
    <row r="57" spans="1:8" x14ac:dyDescent="0.25">
      <c r="A57" s="631"/>
      <c r="B57" s="631"/>
      <c r="C57" s="419" t="s">
        <v>136</v>
      </c>
      <c r="D57" s="201">
        <v>0</v>
      </c>
      <c r="E57" s="202"/>
      <c r="F57" s="202"/>
      <c r="G57" s="258"/>
      <c r="H57" s="258"/>
    </row>
    <row r="58" spans="1:8" x14ac:dyDescent="0.25">
      <c r="A58" s="631"/>
      <c r="B58" s="631"/>
      <c r="C58" s="419" t="s">
        <v>142</v>
      </c>
      <c r="D58" s="201">
        <v>0</v>
      </c>
      <c r="E58" s="202"/>
      <c r="F58" s="202"/>
      <c r="G58" s="258"/>
      <c r="H58" s="258"/>
    </row>
    <row r="59" spans="1:8" x14ac:dyDescent="0.25">
      <c r="A59" s="631"/>
      <c r="B59" s="631"/>
      <c r="C59" s="419" t="s">
        <v>66</v>
      </c>
      <c r="D59" s="201">
        <v>0</v>
      </c>
      <c r="E59" s="202"/>
      <c r="F59" s="202"/>
      <c r="G59" s="258"/>
      <c r="H59" s="258"/>
    </row>
    <row r="60" spans="1:8" x14ac:dyDescent="0.25">
      <c r="A60" s="631"/>
      <c r="B60" s="631"/>
      <c r="C60" s="419" t="s">
        <v>133</v>
      </c>
      <c r="D60" s="201">
        <v>0</v>
      </c>
      <c r="E60" s="202"/>
      <c r="F60" s="202"/>
      <c r="G60" s="258"/>
      <c r="H60" s="258"/>
    </row>
    <row r="61" spans="1:8" x14ac:dyDescent="0.25">
      <c r="A61" s="631"/>
      <c r="B61" s="631"/>
      <c r="C61" s="419" t="s">
        <v>65</v>
      </c>
      <c r="D61" s="201">
        <v>0</v>
      </c>
      <c r="E61" s="202"/>
      <c r="F61" s="202"/>
      <c r="G61" s="258"/>
      <c r="H61" s="258"/>
    </row>
    <row r="62" spans="1:8" x14ac:dyDescent="0.25">
      <c r="A62" s="631"/>
      <c r="B62" s="631"/>
      <c r="C62" s="419" t="s">
        <v>150</v>
      </c>
      <c r="D62" s="201">
        <v>0</v>
      </c>
      <c r="E62" s="202"/>
      <c r="F62" s="202"/>
      <c r="G62" s="258"/>
      <c r="H62" s="258"/>
    </row>
    <row r="63" spans="1:8" x14ac:dyDescent="0.25">
      <c r="A63" s="631"/>
      <c r="B63" s="631"/>
      <c r="C63" s="419" t="s">
        <v>138</v>
      </c>
      <c r="D63" s="201">
        <v>0</v>
      </c>
      <c r="E63" s="202"/>
      <c r="F63" s="202"/>
      <c r="G63" s="258"/>
      <c r="H63" s="258"/>
    </row>
    <row r="64" spans="1:8" x14ac:dyDescent="0.25">
      <c r="A64" s="631"/>
      <c r="B64" s="631"/>
      <c r="C64" s="419" t="s">
        <v>139</v>
      </c>
      <c r="D64" s="201">
        <v>0</v>
      </c>
      <c r="E64" s="202"/>
      <c r="F64" s="202"/>
      <c r="G64" s="258"/>
      <c r="H64" s="258"/>
    </row>
    <row r="65" spans="1:8" x14ac:dyDescent="0.25">
      <c r="A65" s="631"/>
      <c r="B65" s="631" t="s">
        <v>192</v>
      </c>
      <c r="C65" s="419" t="s">
        <v>57</v>
      </c>
      <c r="D65" s="201">
        <v>9</v>
      </c>
      <c r="E65" s="201">
        <v>6</v>
      </c>
      <c r="F65" s="201">
        <v>4</v>
      </c>
      <c r="G65" s="258">
        <f t="shared" si="2"/>
        <v>66.666666666666657</v>
      </c>
      <c r="H65" s="258">
        <f t="shared" si="3"/>
        <v>44.444444444444443</v>
      </c>
    </row>
    <row r="66" spans="1:8" x14ac:dyDescent="0.25">
      <c r="A66" s="631"/>
      <c r="B66" s="631"/>
      <c r="C66" s="419" t="s">
        <v>151</v>
      </c>
      <c r="D66" s="201">
        <v>1</v>
      </c>
      <c r="E66" s="201">
        <v>0</v>
      </c>
      <c r="F66" s="201">
        <v>0</v>
      </c>
      <c r="G66" s="258">
        <f t="shared" si="2"/>
        <v>0</v>
      </c>
      <c r="H66" s="258">
        <f t="shared" si="3"/>
        <v>0</v>
      </c>
    </row>
    <row r="67" spans="1:8" x14ac:dyDescent="0.25">
      <c r="A67" s="631"/>
      <c r="B67" s="631"/>
      <c r="C67" s="419" t="s">
        <v>162</v>
      </c>
      <c r="D67" s="201">
        <v>0</v>
      </c>
      <c r="E67" s="202"/>
      <c r="F67" s="202"/>
      <c r="G67" s="258"/>
      <c r="H67" s="258"/>
    </row>
    <row r="68" spans="1:8" x14ac:dyDescent="0.25">
      <c r="A68" s="631"/>
      <c r="B68" s="631"/>
      <c r="C68" s="419" t="s">
        <v>156</v>
      </c>
      <c r="D68" s="201">
        <v>0</v>
      </c>
      <c r="E68" s="202"/>
      <c r="F68" s="202"/>
      <c r="G68" s="258"/>
      <c r="H68" s="258"/>
    </row>
    <row r="69" spans="1:8" x14ac:dyDescent="0.25">
      <c r="A69" s="631"/>
      <c r="B69" s="631"/>
      <c r="C69" s="419" t="s">
        <v>155</v>
      </c>
      <c r="D69" s="201">
        <v>0</v>
      </c>
      <c r="E69" s="202"/>
      <c r="F69" s="202"/>
      <c r="G69" s="258"/>
      <c r="H69" s="258"/>
    </row>
    <row r="70" spans="1:8" x14ac:dyDescent="0.25">
      <c r="A70" s="631"/>
      <c r="B70" s="631"/>
      <c r="C70" s="419" t="s">
        <v>154</v>
      </c>
      <c r="D70" s="201">
        <v>0</v>
      </c>
      <c r="E70" s="202"/>
      <c r="F70" s="202"/>
      <c r="G70" s="258"/>
      <c r="H70" s="258"/>
    </row>
    <row r="71" spans="1:8" x14ac:dyDescent="0.25">
      <c r="A71" s="631"/>
      <c r="B71" s="631"/>
      <c r="C71" s="419" t="s">
        <v>161</v>
      </c>
      <c r="D71" s="201">
        <v>0</v>
      </c>
      <c r="E71" s="202"/>
      <c r="F71" s="202"/>
      <c r="G71" s="258"/>
      <c r="H71" s="258"/>
    </row>
    <row r="72" spans="1:8" x14ac:dyDescent="0.25">
      <c r="A72" s="631"/>
      <c r="B72" s="631"/>
      <c r="C72" s="419" t="s">
        <v>157</v>
      </c>
      <c r="D72" s="201">
        <v>0</v>
      </c>
      <c r="E72" s="202"/>
      <c r="F72" s="202"/>
      <c r="G72" s="258"/>
      <c r="H72" s="258"/>
    </row>
    <row r="73" spans="1:8" x14ac:dyDescent="0.25">
      <c r="A73" s="631"/>
      <c r="B73" s="631"/>
      <c r="C73" s="419" t="s">
        <v>159</v>
      </c>
      <c r="D73" s="201">
        <v>0</v>
      </c>
      <c r="E73" s="202"/>
      <c r="F73" s="202"/>
      <c r="G73" s="258"/>
      <c r="H73" s="258"/>
    </row>
    <row r="74" spans="1:8" x14ac:dyDescent="0.25">
      <c r="A74" s="631"/>
      <c r="B74" s="631"/>
      <c r="C74" s="419" t="s">
        <v>164</v>
      </c>
      <c r="D74" s="201">
        <v>1</v>
      </c>
      <c r="E74" s="201">
        <v>1</v>
      </c>
      <c r="F74" s="201">
        <v>0</v>
      </c>
      <c r="G74" s="258">
        <f t="shared" si="2"/>
        <v>100</v>
      </c>
      <c r="H74" s="258">
        <f t="shared" si="3"/>
        <v>0</v>
      </c>
    </row>
    <row r="75" spans="1:8" x14ac:dyDescent="0.25">
      <c r="A75" s="631"/>
      <c r="B75" s="631"/>
      <c r="C75" s="419" t="s">
        <v>152</v>
      </c>
      <c r="D75" s="201">
        <v>0</v>
      </c>
      <c r="E75" s="202"/>
      <c r="F75" s="202"/>
      <c r="G75" s="258"/>
      <c r="H75" s="258"/>
    </row>
    <row r="76" spans="1:8" x14ac:dyDescent="0.25">
      <c r="A76" s="631"/>
      <c r="B76" s="631"/>
      <c r="C76" s="419" t="s">
        <v>67</v>
      </c>
      <c r="D76" s="201">
        <v>0</v>
      </c>
      <c r="E76" s="202"/>
      <c r="F76" s="202"/>
      <c r="G76" s="258"/>
      <c r="H76" s="258"/>
    </row>
    <row r="77" spans="1:8" x14ac:dyDescent="0.25">
      <c r="A77" s="631"/>
      <c r="B77" s="631"/>
      <c r="C77" s="419" t="s">
        <v>70</v>
      </c>
      <c r="D77" s="201">
        <v>0</v>
      </c>
      <c r="E77" s="202"/>
      <c r="F77" s="202"/>
      <c r="G77" s="258"/>
      <c r="H77" s="258"/>
    </row>
    <row r="78" spans="1:8" x14ac:dyDescent="0.25">
      <c r="A78" s="631"/>
      <c r="B78" s="631"/>
      <c r="C78" s="419" t="s">
        <v>153</v>
      </c>
      <c r="D78" s="201">
        <v>0</v>
      </c>
      <c r="E78" s="202"/>
      <c r="F78" s="202"/>
      <c r="G78" s="258"/>
      <c r="H78" s="258"/>
    </row>
    <row r="79" spans="1:8" x14ac:dyDescent="0.25">
      <c r="A79" s="631"/>
      <c r="B79" s="631"/>
      <c r="C79" s="419" t="s">
        <v>158</v>
      </c>
      <c r="D79" s="201">
        <v>0</v>
      </c>
      <c r="E79" s="202"/>
      <c r="F79" s="202"/>
      <c r="G79" s="258"/>
      <c r="H79" s="258"/>
    </row>
    <row r="80" spans="1:8" x14ac:dyDescent="0.25">
      <c r="A80" s="631"/>
      <c r="B80" s="631"/>
      <c r="C80" s="419" t="s">
        <v>163</v>
      </c>
      <c r="D80" s="201">
        <v>7</v>
      </c>
      <c r="E80" s="201">
        <v>5</v>
      </c>
      <c r="F80" s="201">
        <v>4</v>
      </c>
      <c r="G80" s="258">
        <f t="shared" ref="G80:G133" si="4">E80/D80*100</f>
        <v>71.428571428571431</v>
      </c>
      <c r="H80" s="258">
        <f t="shared" ref="H80:H133" si="5">F80/D80*100</f>
        <v>57.142857142857139</v>
      </c>
    </row>
    <row r="81" spans="1:8" x14ac:dyDescent="0.25">
      <c r="A81" s="631"/>
      <c r="B81" s="631"/>
      <c r="C81" s="419" t="s">
        <v>160</v>
      </c>
      <c r="D81" s="201">
        <v>0</v>
      </c>
      <c r="E81" s="202"/>
      <c r="F81" s="202"/>
      <c r="G81" s="258"/>
      <c r="H81" s="258"/>
    </row>
    <row r="82" spans="1:8" x14ac:dyDescent="0.25">
      <c r="A82" s="631"/>
      <c r="B82" s="631" t="s">
        <v>193</v>
      </c>
      <c r="C82" s="419" t="s">
        <v>57</v>
      </c>
      <c r="D82" s="201">
        <v>5</v>
      </c>
      <c r="E82" s="201">
        <v>5</v>
      </c>
      <c r="F82" s="201">
        <v>4</v>
      </c>
      <c r="G82" s="258">
        <f t="shared" si="4"/>
        <v>100</v>
      </c>
      <c r="H82" s="258">
        <f t="shared" si="5"/>
        <v>80</v>
      </c>
    </row>
    <row r="83" spans="1:8" x14ac:dyDescent="0.25">
      <c r="A83" s="631"/>
      <c r="B83" s="631"/>
      <c r="C83" s="419" t="s">
        <v>165</v>
      </c>
      <c r="D83" s="201">
        <v>5</v>
      </c>
      <c r="E83" s="201">
        <v>5</v>
      </c>
      <c r="F83" s="201">
        <v>4</v>
      </c>
      <c r="G83" s="258">
        <f t="shared" si="4"/>
        <v>100</v>
      </c>
      <c r="H83" s="258">
        <f t="shared" si="5"/>
        <v>80</v>
      </c>
    </row>
    <row r="84" spans="1:8" x14ac:dyDescent="0.25">
      <c r="A84" s="631"/>
      <c r="B84" s="631"/>
      <c r="C84" s="419" t="s">
        <v>175</v>
      </c>
      <c r="D84" s="201">
        <v>0</v>
      </c>
      <c r="E84" s="202"/>
      <c r="F84" s="202"/>
      <c r="G84" s="258"/>
      <c r="H84" s="258"/>
    </row>
    <row r="85" spans="1:8" x14ac:dyDescent="0.25">
      <c r="A85" s="631"/>
      <c r="B85" s="631"/>
      <c r="C85" s="419" t="s">
        <v>178</v>
      </c>
      <c r="D85" s="201">
        <v>0</v>
      </c>
      <c r="E85" s="202"/>
      <c r="F85" s="202"/>
      <c r="G85" s="258"/>
      <c r="H85" s="258"/>
    </row>
    <row r="86" spans="1:8" x14ac:dyDescent="0.25">
      <c r="A86" s="631"/>
      <c r="B86" s="631"/>
      <c r="C86" s="419" t="s">
        <v>179</v>
      </c>
      <c r="D86" s="201">
        <v>0</v>
      </c>
      <c r="E86" s="202"/>
      <c r="F86" s="202"/>
      <c r="G86" s="258"/>
      <c r="H86" s="258"/>
    </row>
    <row r="87" spans="1:8" x14ac:dyDescent="0.25">
      <c r="A87" s="631"/>
      <c r="B87" s="631"/>
      <c r="C87" s="419" t="s">
        <v>171</v>
      </c>
      <c r="D87" s="201">
        <v>0</v>
      </c>
      <c r="E87" s="202"/>
      <c r="F87" s="202"/>
      <c r="G87" s="258"/>
      <c r="H87" s="258"/>
    </row>
    <row r="88" spans="1:8" x14ac:dyDescent="0.25">
      <c r="A88" s="631"/>
      <c r="B88" s="631"/>
      <c r="C88" s="419" t="s">
        <v>184</v>
      </c>
      <c r="D88" s="201">
        <v>0</v>
      </c>
      <c r="E88" s="202"/>
      <c r="F88" s="202"/>
      <c r="G88" s="258"/>
      <c r="H88" s="258"/>
    </row>
    <row r="89" spans="1:8" x14ac:dyDescent="0.25">
      <c r="A89" s="631"/>
      <c r="B89" s="631"/>
      <c r="C89" s="419" t="s">
        <v>183</v>
      </c>
      <c r="D89" s="201">
        <v>0</v>
      </c>
      <c r="E89" s="202"/>
      <c r="F89" s="202"/>
      <c r="G89" s="258"/>
      <c r="H89" s="258"/>
    </row>
    <row r="90" spans="1:8" x14ac:dyDescent="0.25">
      <c r="A90" s="631"/>
      <c r="B90" s="631"/>
      <c r="C90" s="419" t="s">
        <v>181</v>
      </c>
      <c r="D90" s="201">
        <v>0</v>
      </c>
      <c r="E90" s="202"/>
      <c r="F90" s="202"/>
      <c r="G90" s="258"/>
      <c r="H90" s="258"/>
    </row>
    <row r="91" spans="1:8" x14ac:dyDescent="0.25">
      <c r="A91" s="631"/>
      <c r="B91" s="631"/>
      <c r="C91" s="419" t="s">
        <v>180</v>
      </c>
      <c r="D91" s="201">
        <v>0</v>
      </c>
      <c r="E91" s="202"/>
      <c r="F91" s="202"/>
      <c r="G91" s="258"/>
      <c r="H91" s="258"/>
    </row>
    <row r="92" spans="1:8" x14ac:dyDescent="0.25">
      <c r="A92" s="631"/>
      <c r="B92" s="631"/>
      <c r="C92" s="419" t="s">
        <v>169</v>
      </c>
      <c r="D92" s="201">
        <v>0</v>
      </c>
      <c r="E92" s="202"/>
      <c r="F92" s="202"/>
      <c r="G92" s="258"/>
      <c r="H92" s="258"/>
    </row>
    <row r="93" spans="1:8" x14ac:dyDescent="0.25">
      <c r="A93" s="631"/>
      <c r="B93" s="631"/>
      <c r="C93" s="419" t="s">
        <v>173</v>
      </c>
      <c r="D93" s="201">
        <v>0</v>
      </c>
      <c r="E93" s="202"/>
      <c r="F93" s="202"/>
      <c r="G93" s="258"/>
      <c r="H93" s="258"/>
    </row>
    <row r="94" spans="1:8" x14ac:dyDescent="0.25">
      <c r="A94" s="631"/>
      <c r="B94" s="631"/>
      <c r="C94" s="419" t="s">
        <v>176</v>
      </c>
      <c r="D94" s="201">
        <v>0</v>
      </c>
      <c r="E94" s="202"/>
      <c r="F94" s="202"/>
      <c r="G94" s="258"/>
      <c r="H94" s="258"/>
    </row>
    <row r="95" spans="1:8" x14ac:dyDescent="0.25">
      <c r="A95" s="631"/>
      <c r="B95" s="631"/>
      <c r="C95" s="419" t="s">
        <v>167</v>
      </c>
      <c r="D95" s="201">
        <v>0</v>
      </c>
      <c r="E95" s="202"/>
      <c r="F95" s="202"/>
      <c r="G95" s="258"/>
      <c r="H95" s="258"/>
    </row>
    <row r="96" spans="1:8" x14ac:dyDescent="0.25">
      <c r="A96" s="631"/>
      <c r="B96" s="631"/>
      <c r="C96" s="419" t="s">
        <v>185</v>
      </c>
      <c r="D96" s="201">
        <v>0</v>
      </c>
      <c r="E96" s="202"/>
      <c r="F96" s="202"/>
      <c r="G96" s="258"/>
      <c r="H96" s="258"/>
    </row>
    <row r="97" spans="1:8" x14ac:dyDescent="0.25">
      <c r="A97" s="631"/>
      <c r="B97" s="631"/>
      <c r="C97" s="419" t="s">
        <v>172</v>
      </c>
      <c r="D97" s="201">
        <v>0</v>
      </c>
      <c r="E97" s="202"/>
      <c r="F97" s="202"/>
      <c r="G97" s="258"/>
      <c r="H97" s="258"/>
    </row>
    <row r="98" spans="1:8" x14ac:dyDescent="0.25">
      <c r="A98" s="631"/>
      <c r="B98" s="631"/>
      <c r="C98" s="419" t="s">
        <v>174</v>
      </c>
      <c r="D98" s="201">
        <v>0</v>
      </c>
      <c r="E98" s="202"/>
      <c r="F98" s="202"/>
      <c r="G98" s="258"/>
      <c r="H98" s="258"/>
    </row>
    <row r="99" spans="1:8" x14ac:dyDescent="0.25">
      <c r="A99" s="631"/>
      <c r="B99" s="631"/>
      <c r="C99" s="419" t="s">
        <v>168</v>
      </c>
      <c r="D99" s="201">
        <v>0</v>
      </c>
      <c r="E99" s="202"/>
      <c r="F99" s="202"/>
      <c r="G99" s="258"/>
      <c r="H99" s="258"/>
    </row>
    <row r="100" spans="1:8" x14ac:dyDescent="0.25">
      <c r="A100" s="631"/>
      <c r="B100" s="631"/>
      <c r="C100" s="419" t="s">
        <v>182</v>
      </c>
      <c r="D100" s="201">
        <v>0</v>
      </c>
      <c r="E100" s="202"/>
      <c r="F100" s="202"/>
      <c r="G100" s="258"/>
      <c r="H100" s="258"/>
    </row>
    <row r="101" spans="1:8" x14ac:dyDescent="0.25">
      <c r="A101" s="631"/>
      <c r="B101" s="631"/>
      <c r="C101" s="419" t="s">
        <v>170</v>
      </c>
      <c r="D101" s="201">
        <v>0</v>
      </c>
      <c r="E101" s="202"/>
      <c r="F101" s="202"/>
      <c r="G101" s="258"/>
      <c r="H101" s="258"/>
    </row>
    <row r="102" spans="1:8" x14ac:dyDescent="0.25">
      <c r="A102" s="631"/>
      <c r="B102" s="631"/>
      <c r="C102" s="419" t="s">
        <v>177</v>
      </c>
      <c r="D102" s="201">
        <v>0</v>
      </c>
      <c r="E102" s="202"/>
      <c r="F102" s="202"/>
      <c r="G102" s="258"/>
      <c r="H102" s="258"/>
    </row>
    <row r="103" spans="1:8" x14ac:dyDescent="0.25">
      <c r="A103" s="631"/>
      <c r="B103" s="631"/>
      <c r="C103" s="419" t="s">
        <v>166</v>
      </c>
      <c r="D103" s="201">
        <v>0</v>
      </c>
      <c r="E103" s="202"/>
      <c r="F103" s="202"/>
      <c r="G103" s="258"/>
      <c r="H103" s="258"/>
    </row>
    <row r="104" spans="1:8" x14ac:dyDescent="0.25">
      <c r="A104" s="631"/>
      <c r="B104" s="631"/>
      <c r="C104" s="419" t="s">
        <v>71</v>
      </c>
      <c r="D104" s="201">
        <v>0</v>
      </c>
      <c r="E104" s="202"/>
      <c r="F104" s="202"/>
      <c r="G104" s="258"/>
      <c r="H104" s="258"/>
    </row>
    <row r="105" spans="1:8" x14ac:dyDescent="0.25">
      <c r="A105" s="631"/>
      <c r="B105" s="631" t="s">
        <v>189</v>
      </c>
      <c r="C105" s="419" t="s">
        <v>57</v>
      </c>
      <c r="D105" s="201">
        <v>4.0000000000000009</v>
      </c>
      <c r="E105" s="201">
        <v>4</v>
      </c>
      <c r="F105" s="201">
        <v>2</v>
      </c>
      <c r="G105" s="258">
        <f t="shared" si="4"/>
        <v>99.999999999999972</v>
      </c>
      <c r="H105" s="258">
        <f t="shared" si="5"/>
        <v>49.999999999999986</v>
      </c>
    </row>
    <row r="106" spans="1:8" x14ac:dyDescent="0.25">
      <c r="A106" s="631"/>
      <c r="B106" s="631"/>
      <c r="C106" s="419" t="s">
        <v>105</v>
      </c>
      <c r="D106" s="201">
        <v>2</v>
      </c>
      <c r="E106" s="201">
        <v>2</v>
      </c>
      <c r="F106" s="201">
        <v>0</v>
      </c>
      <c r="G106" s="258">
        <f t="shared" si="4"/>
        <v>100</v>
      </c>
      <c r="H106" s="258">
        <f t="shared" si="5"/>
        <v>0</v>
      </c>
    </row>
    <row r="107" spans="1:8" x14ac:dyDescent="0.25">
      <c r="A107" s="631"/>
      <c r="B107" s="631"/>
      <c r="C107" s="419" t="s">
        <v>107</v>
      </c>
      <c r="D107" s="201">
        <v>0</v>
      </c>
      <c r="E107" s="202"/>
      <c r="F107" s="202"/>
      <c r="G107" s="258"/>
      <c r="H107" s="258"/>
    </row>
    <row r="108" spans="1:8" x14ac:dyDescent="0.25">
      <c r="A108" s="631"/>
      <c r="B108" s="631"/>
      <c r="C108" s="419" t="s">
        <v>108</v>
      </c>
      <c r="D108" s="201">
        <v>0</v>
      </c>
      <c r="E108" s="202"/>
      <c r="F108" s="202"/>
      <c r="G108" s="258"/>
      <c r="H108" s="258"/>
    </row>
    <row r="109" spans="1:8" x14ac:dyDescent="0.25">
      <c r="A109" s="631"/>
      <c r="B109" s="631"/>
      <c r="C109" s="419" t="s">
        <v>110</v>
      </c>
      <c r="D109" s="201">
        <v>0</v>
      </c>
      <c r="E109" s="202"/>
      <c r="F109" s="202"/>
      <c r="G109" s="258"/>
      <c r="H109" s="258"/>
    </row>
    <row r="110" spans="1:8" x14ac:dyDescent="0.25">
      <c r="A110" s="631"/>
      <c r="B110" s="631"/>
      <c r="C110" s="419" t="s">
        <v>115</v>
      </c>
      <c r="D110" s="201">
        <v>0</v>
      </c>
      <c r="E110" s="202"/>
      <c r="F110" s="202"/>
      <c r="G110" s="258"/>
      <c r="H110" s="258"/>
    </row>
    <row r="111" spans="1:8" x14ac:dyDescent="0.25">
      <c r="A111" s="631"/>
      <c r="B111" s="631"/>
      <c r="C111" s="419" t="s">
        <v>113</v>
      </c>
      <c r="D111" s="201">
        <v>0</v>
      </c>
      <c r="E111" s="202"/>
      <c r="F111" s="202"/>
      <c r="G111" s="258"/>
      <c r="H111" s="258"/>
    </row>
    <row r="112" spans="1:8" x14ac:dyDescent="0.25">
      <c r="A112" s="631"/>
      <c r="B112" s="631"/>
      <c r="C112" s="419" t="s">
        <v>114</v>
      </c>
      <c r="D112" s="201">
        <v>0</v>
      </c>
      <c r="E112" s="202"/>
      <c r="F112" s="202"/>
      <c r="G112" s="258"/>
      <c r="H112" s="258"/>
    </row>
    <row r="113" spans="1:8" x14ac:dyDescent="0.25">
      <c r="A113" s="631"/>
      <c r="B113" s="631"/>
      <c r="C113" s="419" t="s">
        <v>106</v>
      </c>
      <c r="D113" s="201">
        <v>0</v>
      </c>
      <c r="E113" s="202"/>
      <c r="F113" s="202"/>
      <c r="G113" s="258"/>
      <c r="H113" s="258"/>
    </row>
    <row r="114" spans="1:8" x14ac:dyDescent="0.25">
      <c r="A114" s="631"/>
      <c r="B114" s="631"/>
      <c r="C114" s="419" t="s">
        <v>112</v>
      </c>
      <c r="D114" s="201">
        <v>0</v>
      </c>
      <c r="E114" s="202"/>
      <c r="F114" s="202"/>
      <c r="G114" s="258"/>
      <c r="H114" s="258"/>
    </row>
    <row r="115" spans="1:8" x14ac:dyDescent="0.25">
      <c r="A115" s="631"/>
      <c r="B115" s="631"/>
      <c r="C115" s="419" t="s">
        <v>109</v>
      </c>
      <c r="D115" s="201">
        <v>0</v>
      </c>
      <c r="E115" s="202"/>
      <c r="F115" s="202"/>
      <c r="G115" s="258"/>
      <c r="H115" s="258"/>
    </row>
    <row r="116" spans="1:8" x14ac:dyDescent="0.25">
      <c r="A116" s="631"/>
      <c r="B116" s="631"/>
      <c r="C116" s="419" t="s">
        <v>111</v>
      </c>
      <c r="D116" s="201">
        <v>2</v>
      </c>
      <c r="E116" s="201">
        <v>2</v>
      </c>
      <c r="F116" s="201">
        <v>2</v>
      </c>
      <c r="G116" s="258">
        <f t="shared" si="4"/>
        <v>100</v>
      </c>
      <c r="H116" s="258">
        <f t="shared" si="5"/>
        <v>100</v>
      </c>
    </row>
    <row r="117" spans="1:8" x14ac:dyDescent="0.25">
      <c r="A117" s="631"/>
      <c r="B117" s="631" t="s">
        <v>187</v>
      </c>
      <c r="C117" s="419" t="s">
        <v>57</v>
      </c>
      <c r="D117" s="201">
        <v>3</v>
      </c>
      <c r="E117" s="201">
        <v>3</v>
      </c>
      <c r="F117" s="201">
        <v>3</v>
      </c>
      <c r="G117" s="258">
        <f t="shared" si="4"/>
        <v>100</v>
      </c>
      <c r="H117" s="258">
        <f t="shared" si="5"/>
        <v>100</v>
      </c>
    </row>
    <row r="118" spans="1:8" x14ac:dyDescent="0.25">
      <c r="A118" s="631"/>
      <c r="B118" s="631"/>
      <c r="C118" s="419" t="s">
        <v>85</v>
      </c>
      <c r="D118" s="201">
        <v>0</v>
      </c>
      <c r="E118" s="202"/>
      <c r="F118" s="202"/>
      <c r="G118" s="258"/>
      <c r="H118" s="258"/>
    </row>
    <row r="119" spans="1:8" x14ac:dyDescent="0.25">
      <c r="A119" s="631"/>
      <c r="B119" s="631"/>
      <c r="C119" s="419" t="s">
        <v>79</v>
      </c>
      <c r="D119" s="201">
        <v>0</v>
      </c>
      <c r="E119" s="202"/>
      <c r="F119" s="202"/>
      <c r="G119" s="258"/>
      <c r="H119" s="258"/>
    </row>
    <row r="120" spans="1:8" x14ac:dyDescent="0.25">
      <c r="A120" s="631"/>
      <c r="B120" s="631"/>
      <c r="C120" s="419" t="s">
        <v>81</v>
      </c>
      <c r="D120" s="201">
        <v>3</v>
      </c>
      <c r="E120" s="201">
        <v>3</v>
      </c>
      <c r="F120" s="201">
        <v>3</v>
      </c>
      <c r="G120" s="258">
        <f t="shared" si="4"/>
        <v>100</v>
      </c>
      <c r="H120" s="258">
        <f t="shared" si="5"/>
        <v>100</v>
      </c>
    </row>
    <row r="121" spans="1:8" x14ac:dyDescent="0.25">
      <c r="A121" s="631"/>
      <c r="B121" s="631"/>
      <c r="C121" s="419" t="s">
        <v>88</v>
      </c>
      <c r="D121" s="201">
        <v>0</v>
      </c>
      <c r="E121" s="202"/>
      <c r="F121" s="202"/>
      <c r="G121" s="258"/>
      <c r="H121" s="258"/>
    </row>
    <row r="122" spans="1:8" x14ac:dyDescent="0.25">
      <c r="A122" s="631"/>
      <c r="B122" s="631"/>
      <c r="C122" s="419" t="s">
        <v>86</v>
      </c>
      <c r="D122" s="201">
        <v>0</v>
      </c>
      <c r="E122" s="202"/>
      <c r="F122" s="202"/>
      <c r="G122" s="258"/>
      <c r="H122" s="258"/>
    </row>
    <row r="123" spans="1:8" x14ac:dyDescent="0.25">
      <c r="A123" s="631"/>
      <c r="B123" s="631"/>
      <c r="C123" s="419" t="s">
        <v>82</v>
      </c>
      <c r="D123" s="201">
        <v>0</v>
      </c>
      <c r="E123" s="202"/>
      <c r="F123" s="202"/>
      <c r="G123" s="258"/>
      <c r="H123" s="258"/>
    </row>
    <row r="124" spans="1:8" x14ac:dyDescent="0.25">
      <c r="A124" s="631"/>
      <c r="B124" s="631"/>
      <c r="C124" s="419" t="s">
        <v>83</v>
      </c>
      <c r="D124" s="201">
        <v>0</v>
      </c>
      <c r="E124" s="202"/>
      <c r="F124" s="202"/>
      <c r="G124" s="258"/>
      <c r="H124" s="258"/>
    </row>
    <row r="125" spans="1:8" x14ac:dyDescent="0.25">
      <c r="A125" s="631"/>
      <c r="B125" s="631"/>
      <c r="C125" s="419" t="s">
        <v>87</v>
      </c>
      <c r="D125" s="201">
        <v>0</v>
      </c>
      <c r="E125" s="202"/>
      <c r="F125" s="202"/>
      <c r="G125" s="258"/>
      <c r="H125" s="258"/>
    </row>
    <row r="126" spans="1:8" x14ac:dyDescent="0.25">
      <c r="A126" s="631"/>
      <c r="B126" s="631"/>
      <c r="C126" s="419" t="s">
        <v>80</v>
      </c>
      <c r="D126" s="201">
        <v>0</v>
      </c>
      <c r="E126" s="202"/>
      <c r="F126" s="202"/>
      <c r="G126" s="258"/>
      <c r="H126" s="258"/>
    </row>
    <row r="127" spans="1:8" x14ac:dyDescent="0.25">
      <c r="A127" s="631"/>
      <c r="B127" s="631"/>
      <c r="C127" s="419" t="s">
        <v>84</v>
      </c>
      <c r="D127" s="201">
        <v>0</v>
      </c>
      <c r="E127" s="202"/>
      <c r="F127" s="202"/>
      <c r="G127" s="258"/>
      <c r="H127" s="258"/>
    </row>
    <row r="128" spans="1:8" x14ac:dyDescent="0.25">
      <c r="A128" s="631"/>
      <c r="B128" s="631" t="s">
        <v>186</v>
      </c>
      <c r="C128" s="419" t="s">
        <v>57</v>
      </c>
      <c r="D128" s="201">
        <v>45</v>
      </c>
      <c r="E128" s="201">
        <v>24</v>
      </c>
      <c r="F128" s="201">
        <v>22</v>
      </c>
      <c r="G128" s="258">
        <f t="shared" si="4"/>
        <v>53.333333333333336</v>
      </c>
      <c r="H128" s="258">
        <f t="shared" si="5"/>
        <v>48.888888888888886</v>
      </c>
    </row>
    <row r="129" spans="1:8" x14ac:dyDescent="0.25">
      <c r="A129" s="631"/>
      <c r="B129" s="631"/>
      <c r="C129" s="419" t="s">
        <v>74</v>
      </c>
      <c r="D129" s="201">
        <v>0</v>
      </c>
      <c r="E129" s="202"/>
      <c r="F129" s="202"/>
      <c r="G129" s="258"/>
      <c r="H129" s="258"/>
    </row>
    <row r="130" spans="1:8" x14ac:dyDescent="0.25">
      <c r="A130" s="631"/>
      <c r="B130" s="631"/>
      <c r="C130" s="419" t="s">
        <v>76</v>
      </c>
      <c r="D130" s="201">
        <v>0</v>
      </c>
      <c r="E130" s="202"/>
      <c r="F130" s="202"/>
      <c r="G130" s="258"/>
      <c r="H130" s="258"/>
    </row>
    <row r="131" spans="1:8" ht="31.5" x14ac:dyDescent="0.25">
      <c r="A131" s="631"/>
      <c r="B131" s="631"/>
      <c r="C131" s="419" t="s">
        <v>72</v>
      </c>
      <c r="D131" s="201">
        <v>0</v>
      </c>
      <c r="E131" s="202"/>
      <c r="F131" s="202"/>
      <c r="G131" s="258"/>
      <c r="H131" s="258"/>
    </row>
    <row r="132" spans="1:8" x14ac:dyDescent="0.25">
      <c r="A132" s="631"/>
      <c r="B132" s="631"/>
      <c r="C132" s="419" t="s">
        <v>75</v>
      </c>
      <c r="D132" s="201">
        <v>0</v>
      </c>
      <c r="E132" s="202"/>
      <c r="F132" s="202"/>
      <c r="G132" s="258"/>
      <c r="H132" s="258"/>
    </row>
    <row r="133" spans="1:8" x14ac:dyDescent="0.25">
      <c r="A133" s="631"/>
      <c r="B133" s="631"/>
      <c r="C133" s="419" t="s">
        <v>73</v>
      </c>
      <c r="D133" s="201">
        <v>45</v>
      </c>
      <c r="E133" s="201">
        <v>24</v>
      </c>
      <c r="F133" s="201">
        <v>22</v>
      </c>
      <c r="G133" s="258">
        <f t="shared" si="4"/>
        <v>53.333333333333336</v>
      </c>
      <c r="H133" s="258">
        <f t="shared" si="5"/>
        <v>48.888888888888886</v>
      </c>
    </row>
    <row r="134" spans="1:8" x14ac:dyDescent="0.25">
      <c r="A134" s="631"/>
      <c r="B134" s="631"/>
      <c r="C134" s="419" t="s">
        <v>78</v>
      </c>
      <c r="D134" s="201">
        <v>0</v>
      </c>
      <c r="E134" s="202"/>
      <c r="F134" s="202"/>
      <c r="G134" s="258"/>
      <c r="H134" s="258"/>
    </row>
    <row r="135" spans="1:8" x14ac:dyDescent="0.25">
      <c r="A135" s="631"/>
      <c r="B135" s="631"/>
      <c r="C135" s="419" t="s">
        <v>64</v>
      </c>
      <c r="D135" s="201">
        <v>0</v>
      </c>
      <c r="E135" s="202"/>
      <c r="F135" s="202"/>
      <c r="G135" s="258"/>
      <c r="H135" s="258"/>
    </row>
    <row r="136" spans="1:8" x14ac:dyDescent="0.25">
      <c r="A136" s="632"/>
      <c r="B136" s="632"/>
      <c r="C136" s="420" t="s">
        <v>77</v>
      </c>
      <c r="D136" s="204">
        <v>0</v>
      </c>
      <c r="E136" s="205"/>
      <c r="F136" s="205"/>
      <c r="G136" s="259"/>
      <c r="H136" s="259"/>
    </row>
  </sheetData>
  <mergeCells count="14">
    <mergeCell ref="A2:H2"/>
    <mergeCell ref="G3:H3"/>
    <mergeCell ref="A4:C4"/>
    <mergeCell ref="A5:C5"/>
    <mergeCell ref="A6:A136"/>
    <mergeCell ref="B6:C6"/>
    <mergeCell ref="B7:B23"/>
    <mergeCell ref="B24:B41"/>
    <mergeCell ref="B42:B64"/>
    <mergeCell ref="B65:B81"/>
    <mergeCell ref="B82:B104"/>
    <mergeCell ref="B105:B116"/>
    <mergeCell ref="B117:B127"/>
    <mergeCell ref="B128:B136"/>
  </mergeCells>
  <pageMargins left="0.7" right="0.7" top="0.75" bottom="0.75" header="0.3" footer="0.3"/>
  <pageSetup paperSize="9" orientation="portrait" verticalDpi="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37"/>
  <sheetViews>
    <sheetView zoomScaleNormal="100" workbookViewId="0">
      <selection activeCell="A7" sqref="A7:I137"/>
    </sheetView>
  </sheetViews>
  <sheetFormatPr defaultColWidth="10" defaultRowHeight="15.75" x14ac:dyDescent="0.25"/>
  <cols>
    <col min="1" max="1" width="28.6640625" style="112" customWidth="1"/>
    <col min="2" max="2" width="24.5" style="138" customWidth="1"/>
    <col min="3" max="3" width="27.33203125" style="112" customWidth="1"/>
    <col min="4" max="4" width="13.83203125" style="77" customWidth="1"/>
    <col min="5" max="5" width="11.1640625" style="112" customWidth="1"/>
    <col min="6" max="6" width="8.5" style="112" customWidth="1"/>
    <col min="7" max="7" width="10.1640625" style="112" customWidth="1"/>
    <col min="8" max="8" width="26.83203125" style="112" customWidth="1"/>
    <col min="9" max="9" width="24.6640625" style="112" customWidth="1"/>
    <col min="10" max="16384" width="10" style="112"/>
  </cols>
  <sheetData>
    <row r="1" spans="1:10" x14ac:dyDescent="0.15">
      <c r="A1" s="111" t="s">
        <v>261</v>
      </c>
      <c r="B1" s="112"/>
      <c r="D1" s="84"/>
    </row>
    <row r="2" spans="1:10" ht="15.75" customHeight="1" x14ac:dyDescent="0.15">
      <c r="A2" s="651" t="s">
        <v>475</v>
      </c>
      <c r="B2" s="651"/>
      <c r="C2" s="651"/>
      <c r="D2" s="651"/>
      <c r="E2" s="651"/>
      <c r="F2" s="651"/>
      <c r="G2" s="651"/>
      <c r="H2" s="651"/>
      <c r="I2" s="651"/>
      <c r="J2" s="126"/>
    </row>
    <row r="3" spans="1:10" ht="10.5" customHeight="1" x14ac:dyDescent="0.15">
      <c r="D3" s="97"/>
    </row>
    <row r="4" spans="1:10" s="139" customFormat="1" x14ac:dyDescent="0.15">
      <c r="A4" s="662"/>
      <c r="B4" s="662"/>
      <c r="C4" s="662"/>
      <c r="D4" s="609" t="s">
        <v>255</v>
      </c>
      <c r="E4" s="635" t="s">
        <v>312</v>
      </c>
      <c r="F4" s="635"/>
      <c r="G4" s="635"/>
      <c r="H4" s="635"/>
      <c r="I4" s="635" t="s">
        <v>313</v>
      </c>
    </row>
    <row r="5" spans="1:10" s="139" customFormat="1" ht="31.5" x14ac:dyDescent="0.15">
      <c r="A5" s="662"/>
      <c r="B5" s="662"/>
      <c r="C5" s="662"/>
      <c r="D5" s="609"/>
      <c r="E5" s="120" t="s">
        <v>57</v>
      </c>
      <c r="F5" s="120" t="s">
        <v>259</v>
      </c>
      <c r="G5" s="120" t="s">
        <v>258</v>
      </c>
      <c r="H5" s="120" t="s">
        <v>295</v>
      </c>
      <c r="I5" s="635"/>
    </row>
    <row r="6" spans="1:10" s="139" customFormat="1" x14ac:dyDescent="0.15">
      <c r="A6" s="561" t="s">
        <v>426</v>
      </c>
      <c r="B6" s="561"/>
      <c r="C6" s="561"/>
      <c r="D6" s="253">
        <v>5468</v>
      </c>
      <c r="E6" s="254">
        <v>5433</v>
      </c>
      <c r="F6" s="254">
        <v>4826</v>
      </c>
      <c r="G6" s="254">
        <v>588</v>
      </c>
      <c r="H6" s="254">
        <v>19</v>
      </c>
      <c r="I6" s="254">
        <v>4539</v>
      </c>
    </row>
    <row r="7" spans="1:10" x14ac:dyDescent="0.15">
      <c r="A7" s="545" t="s">
        <v>489</v>
      </c>
      <c r="B7" s="545" t="s">
        <v>281</v>
      </c>
      <c r="C7" s="545"/>
      <c r="D7" s="431">
        <v>122</v>
      </c>
      <c r="E7" s="431">
        <v>122</v>
      </c>
      <c r="F7" s="431">
        <v>98</v>
      </c>
      <c r="G7" s="431">
        <v>24</v>
      </c>
      <c r="H7" s="431">
        <v>0</v>
      </c>
      <c r="I7" s="431">
        <v>100</v>
      </c>
    </row>
    <row r="8" spans="1:10" x14ac:dyDescent="0.15">
      <c r="A8" s="546"/>
      <c r="B8" s="546" t="s">
        <v>188</v>
      </c>
      <c r="C8" s="412" t="s">
        <v>281</v>
      </c>
      <c r="D8" s="192">
        <v>16</v>
      </c>
      <c r="E8" s="192">
        <v>16</v>
      </c>
      <c r="F8" s="192">
        <v>14</v>
      </c>
      <c r="G8" s="192">
        <v>2</v>
      </c>
      <c r="H8" s="192">
        <v>0</v>
      </c>
      <c r="I8" s="192">
        <v>16</v>
      </c>
    </row>
    <row r="9" spans="1:10" x14ac:dyDescent="0.15">
      <c r="A9" s="546"/>
      <c r="B9" s="546"/>
      <c r="C9" s="412" t="s">
        <v>89</v>
      </c>
      <c r="D9" s="192">
        <v>1</v>
      </c>
      <c r="E9" s="192">
        <v>1</v>
      </c>
      <c r="F9" s="192">
        <v>1</v>
      </c>
      <c r="G9" s="192">
        <v>0</v>
      </c>
      <c r="H9" s="192">
        <v>0</v>
      </c>
      <c r="I9" s="192">
        <v>1</v>
      </c>
    </row>
    <row r="10" spans="1:10" x14ac:dyDescent="0.15">
      <c r="A10" s="546"/>
      <c r="B10" s="546"/>
      <c r="C10" s="412" t="s">
        <v>90</v>
      </c>
      <c r="D10" s="192">
        <v>1</v>
      </c>
      <c r="E10" s="192">
        <v>1</v>
      </c>
      <c r="F10" s="192">
        <v>1</v>
      </c>
      <c r="G10" s="192">
        <v>0</v>
      </c>
      <c r="H10" s="192">
        <v>0</v>
      </c>
      <c r="I10" s="192">
        <v>1</v>
      </c>
    </row>
    <row r="11" spans="1:10" x14ac:dyDescent="0.15">
      <c r="A11" s="546"/>
      <c r="B11" s="546"/>
      <c r="C11" s="412" t="s">
        <v>93</v>
      </c>
      <c r="D11" s="192">
        <v>1</v>
      </c>
      <c r="E11" s="192">
        <v>1</v>
      </c>
      <c r="F11" s="192">
        <v>1</v>
      </c>
      <c r="G11" s="192">
        <v>0</v>
      </c>
      <c r="H11" s="192">
        <v>0</v>
      </c>
      <c r="I11" s="192">
        <v>1</v>
      </c>
    </row>
    <row r="12" spans="1:10" x14ac:dyDescent="0.15">
      <c r="A12" s="546"/>
      <c r="B12" s="546"/>
      <c r="C12" s="412" t="s">
        <v>94</v>
      </c>
      <c r="D12" s="192">
        <v>1</v>
      </c>
      <c r="E12" s="192">
        <v>1</v>
      </c>
      <c r="F12" s="192">
        <v>1</v>
      </c>
      <c r="G12" s="192">
        <v>0</v>
      </c>
      <c r="H12" s="192">
        <v>0</v>
      </c>
      <c r="I12" s="192">
        <v>1</v>
      </c>
    </row>
    <row r="13" spans="1:10" x14ac:dyDescent="0.15">
      <c r="A13" s="546"/>
      <c r="B13" s="546"/>
      <c r="C13" s="412" t="s">
        <v>100</v>
      </c>
      <c r="D13" s="192">
        <v>1</v>
      </c>
      <c r="E13" s="192">
        <v>1</v>
      </c>
      <c r="F13" s="192">
        <v>1</v>
      </c>
      <c r="G13" s="192">
        <v>0</v>
      </c>
      <c r="H13" s="192">
        <v>0</v>
      </c>
      <c r="I13" s="192">
        <v>1</v>
      </c>
    </row>
    <row r="14" spans="1:10" x14ac:dyDescent="0.15">
      <c r="A14" s="546"/>
      <c r="B14" s="546"/>
      <c r="C14" s="412" t="s">
        <v>98</v>
      </c>
      <c r="D14" s="192">
        <v>1</v>
      </c>
      <c r="E14" s="192">
        <v>1</v>
      </c>
      <c r="F14" s="192">
        <v>1</v>
      </c>
      <c r="G14" s="192">
        <v>0</v>
      </c>
      <c r="H14" s="192">
        <v>0</v>
      </c>
      <c r="I14" s="192">
        <v>1</v>
      </c>
    </row>
    <row r="15" spans="1:10" x14ac:dyDescent="0.15">
      <c r="A15" s="546"/>
      <c r="B15" s="546"/>
      <c r="C15" s="412" t="s">
        <v>104</v>
      </c>
      <c r="D15" s="192">
        <v>1</v>
      </c>
      <c r="E15" s="192">
        <v>1</v>
      </c>
      <c r="F15" s="192">
        <v>1</v>
      </c>
      <c r="G15" s="192">
        <v>0</v>
      </c>
      <c r="H15" s="192">
        <v>0</v>
      </c>
      <c r="I15" s="192">
        <v>1</v>
      </c>
    </row>
    <row r="16" spans="1:10" x14ac:dyDescent="0.15">
      <c r="A16" s="546"/>
      <c r="B16" s="546"/>
      <c r="C16" s="412" t="s">
        <v>92</v>
      </c>
      <c r="D16" s="192">
        <v>1</v>
      </c>
      <c r="E16" s="192">
        <v>1</v>
      </c>
      <c r="F16" s="192">
        <v>1</v>
      </c>
      <c r="G16" s="192">
        <v>0</v>
      </c>
      <c r="H16" s="192">
        <v>0</v>
      </c>
      <c r="I16" s="192">
        <v>1</v>
      </c>
    </row>
    <row r="17" spans="1:9" x14ac:dyDescent="0.15">
      <c r="A17" s="546"/>
      <c r="B17" s="546"/>
      <c r="C17" s="412" t="s">
        <v>103</v>
      </c>
      <c r="D17" s="192">
        <v>1</v>
      </c>
      <c r="E17" s="192">
        <v>1</v>
      </c>
      <c r="F17" s="192">
        <v>0</v>
      </c>
      <c r="G17" s="192">
        <v>1</v>
      </c>
      <c r="H17" s="192">
        <v>0</v>
      </c>
      <c r="I17" s="192">
        <v>1</v>
      </c>
    </row>
    <row r="18" spans="1:9" x14ac:dyDescent="0.15">
      <c r="A18" s="546"/>
      <c r="B18" s="546"/>
      <c r="C18" s="412" t="s">
        <v>95</v>
      </c>
      <c r="D18" s="192">
        <v>1</v>
      </c>
      <c r="E18" s="192">
        <v>1</v>
      </c>
      <c r="F18" s="192">
        <v>1</v>
      </c>
      <c r="G18" s="192">
        <v>0</v>
      </c>
      <c r="H18" s="192">
        <v>0</v>
      </c>
      <c r="I18" s="192">
        <v>1</v>
      </c>
    </row>
    <row r="19" spans="1:9" x14ac:dyDescent="0.15">
      <c r="A19" s="546"/>
      <c r="B19" s="546"/>
      <c r="C19" s="412" t="s">
        <v>102</v>
      </c>
      <c r="D19" s="192">
        <v>1</v>
      </c>
      <c r="E19" s="192">
        <v>1</v>
      </c>
      <c r="F19" s="192">
        <v>1</v>
      </c>
      <c r="G19" s="192">
        <v>0</v>
      </c>
      <c r="H19" s="192">
        <v>0</v>
      </c>
      <c r="I19" s="192">
        <v>1</v>
      </c>
    </row>
    <row r="20" spans="1:9" x14ac:dyDescent="0.15">
      <c r="A20" s="546"/>
      <c r="B20" s="546"/>
      <c r="C20" s="412" t="s">
        <v>96</v>
      </c>
      <c r="D20" s="192">
        <v>1</v>
      </c>
      <c r="E20" s="192">
        <v>1</v>
      </c>
      <c r="F20" s="192">
        <v>1</v>
      </c>
      <c r="G20" s="192">
        <v>0</v>
      </c>
      <c r="H20" s="192">
        <v>0</v>
      </c>
      <c r="I20" s="192">
        <v>1</v>
      </c>
    </row>
    <row r="21" spans="1:9" x14ac:dyDescent="0.15">
      <c r="A21" s="546"/>
      <c r="B21" s="546"/>
      <c r="C21" s="412" t="s">
        <v>91</v>
      </c>
      <c r="D21" s="192">
        <v>1</v>
      </c>
      <c r="E21" s="192">
        <v>1</v>
      </c>
      <c r="F21" s="192">
        <v>1</v>
      </c>
      <c r="G21" s="192">
        <v>0</v>
      </c>
      <c r="H21" s="192">
        <v>0</v>
      </c>
      <c r="I21" s="192">
        <v>1</v>
      </c>
    </row>
    <row r="22" spans="1:9" x14ac:dyDescent="0.15">
      <c r="A22" s="546"/>
      <c r="B22" s="546"/>
      <c r="C22" s="412" t="s">
        <v>101</v>
      </c>
      <c r="D22" s="192">
        <v>1</v>
      </c>
      <c r="E22" s="192">
        <v>1</v>
      </c>
      <c r="F22" s="192">
        <v>0</v>
      </c>
      <c r="G22" s="192">
        <v>1</v>
      </c>
      <c r="H22" s="192">
        <v>0</v>
      </c>
      <c r="I22" s="192">
        <v>1</v>
      </c>
    </row>
    <row r="23" spans="1:9" x14ac:dyDescent="0.15">
      <c r="A23" s="546"/>
      <c r="B23" s="546"/>
      <c r="C23" s="412" t="s">
        <v>97</v>
      </c>
      <c r="D23" s="192">
        <v>1</v>
      </c>
      <c r="E23" s="192">
        <v>1</v>
      </c>
      <c r="F23" s="192">
        <v>1</v>
      </c>
      <c r="G23" s="192">
        <v>0</v>
      </c>
      <c r="H23" s="192">
        <v>0</v>
      </c>
      <c r="I23" s="192">
        <v>1</v>
      </c>
    </row>
    <row r="24" spans="1:9" x14ac:dyDescent="0.15">
      <c r="A24" s="546"/>
      <c r="B24" s="546"/>
      <c r="C24" s="412" t="s">
        <v>99</v>
      </c>
      <c r="D24" s="192">
        <v>1</v>
      </c>
      <c r="E24" s="192">
        <v>1</v>
      </c>
      <c r="F24" s="192">
        <v>1</v>
      </c>
      <c r="G24" s="192">
        <v>0</v>
      </c>
      <c r="H24" s="192">
        <v>0</v>
      </c>
      <c r="I24" s="192">
        <v>1</v>
      </c>
    </row>
    <row r="25" spans="1:9" x14ac:dyDescent="0.15">
      <c r="A25" s="546"/>
      <c r="B25" s="546" t="s">
        <v>190</v>
      </c>
      <c r="C25" s="412" t="s">
        <v>281</v>
      </c>
      <c r="D25" s="192">
        <v>17</v>
      </c>
      <c r="E25" s="192">
        <v>17</v>
      </c>
      <c r="F25" s="192">
        <v>11</v>
      </c>
      <c r="G25" s="192">
        <v>6</v>
      </c>
      <c r="H25" s="192">
        <v>0</v>
      </c>
      <c r="I25" s="192">
        <v>14</v>
      </c>
    </row>
    <row r="26" spans="1:9" x14ac:dyDescent="0.15">
      <c r="A26" s="546"/>
      <c r="B26" s="546"/>
      <c r="C26" s="412" t="s">
        <v>116</v>
      </c>
      <c r="D26" s="192">
        <v>1</v>
      </c>
      <c r="E26" s="192">
        <v>1</v>
      </c>
      <c r="F26" s="192">
        <v>0</v>
      </c>
      <c r="G26" s="192">
        <v>1</v>
      </c>
      <c r="H26" s="192">
        <v>0</v>
      </c>
      <c r="I26" s="192">
        <v>0</v>
      </c>
    </row>
    <row r="27" spans="1:9" x14ac:dyDescent="0.15">
      <c r="A27" s="546"/>
      <c r="B27" s="546"/>
      <c r="C27" s="412" t="s">
        <v>128</v>
      </c>
      <c r="D27" s="192">
        <v>1</v>
      </c>
      <c r="E27" s="192">
        <v>1</v>
      </c>
      <c r="F27" s="192">
        <v>1</v>
      </c>
      <c r="G27" s="192">
        <v>0</v>
      </c>
      <c r="H27" s="192">
        <v>0</v>
      </c>
      <c r="I27" s="192">
        <v>1</v>
      </c>
    </row>
    <row r="28" spans="1:9" x14ac:dyDescent="0.15">
      <c r="A28" s="546"/>
      <c r="B28" s="546"/>
      <c r="C28" s="412" t="s">
        <v>126</v>
      </c>
      <c r="D28" s="192">
        <v>1</v>
      </c>
      <c r="E28" s="192">
        <v>1</v>
      </c>
      <c r="F28" s="192">
        <v>1</v>
      </c>
      <c r="G28" s="192">
        <v>0</v>
      </c>
      <c r="H28" s="192">
        <v>0</v>
      </c>
      <c r="I28" s="192">
        <v>1</v>
      </c>
    </row>
    <row r="29" spans="1:9" x14ac:dyDescent="0.15">
      <c r="A29" s="546"/>
      <c r="B29" s="546"/>
      <c r="C29" s="412" t="s">
        <v>121</v>
      </c>
      <c r="D29" s="192">
        <v>1</v>
      </c>
      <c r="E29" s="192">
        <v>1</v>
      </c>
      <c r="F29" s="192">
        <v>1</v>
      </c>
      <c r="G29" s="192">
        <v>0</v>
      </c>
      <c r="H29" s="192">
        <v>0</v>
      </c>
      <c r="I29" s="192">
        <v>1</v>
      </c>
    </row>
    <row r="30" spans="1:9" x14ac:dyDescent="0.15">
      <c r="A30" s="546"/>
      <c r="B30" s="546"/>
      <c r="C30" s="412" t="s">
        <v>130</v>
      </c>
      <c r="D30" s="192">
        <v>1</v>
      </c>
      <c r="E30" s="192">
        <v>1</v>
      </c>
      <c r="F30" s="192">
        <v>0</v>
      </c>
      <c r="G30" s="192">
        <v>1</v>
      </c>
      <c r="H30" s="192">
        <v>0</v>
      </c>
      <c r="I30" s="192">
        <v>0</v>
      </c>
    </row>
    <row r="31" spans="1:9" x14ac:dyDescent="0.15">
      <c r="A31" s="546"/>
      <c r="B31" s="546"/>
      <c r="C31" s="412" t="s">
        <v>127</v>
      </c>
      <c r="D31" s="192">
        <v>1</v>
      </c>
      <c r="E31" s="192">
        <v>1</v>
      </c>
      <c r="F31" s="192">
        <v>1</v>
      </c>
      <c r="G31" s="192">
        <v>0</v>
      </c>
      <c r="H31" s="192">
        <v>0</v>
      </c>
      <c r="I31" s="192">
        <v>1</v>
      </c>
    </row>
    <row r="32" spans="1:9" x14ac:dyDescent="0.15">
      <c r="A32" s="546"/>
      <c r="B32" s="546"/>
      <c r="C32" s="412" t="s">
        <v>123</v>
      </c>
      <c r="D32" s="192">
        <v>1</v>
      </c>
      <c r="E32" s="192">
        <v>1</v>
      </c>
      <c r="F32" s="192">
        <v>0</v>
      </c>
      <c r="G32" s="192">
        <v>1</v>
      </c>
      <c r="H32" s="192">
        <v>0</v>
      </c>
      <c r="I32" s="192">
        <v>1</v>
      </c>
    </row>
    <row r="33" spans="1:9" x14ac:dyDescent="0.15">
      <c r="A33" s="546"/>
      <c r="B33" s="546"/>
      <c r="C33" s="412" t="s">
        <v>129</v>
      </c>
      <c r="D33" s="192">
        <v>1</v>
      </c>
      <c r="E33" s="192">
        <v>1</v>
      </c>
      <c r="F33" s="192">
        <v>0</v>
      </c>
      <c r="G33" s="192">
        <v>1</v>
      </c>
      <c r="H33" s="192">
        <v>0</v>
      </c>
      <c r="I33" s="192">
        <v>1</v>
      </c>
    </row>
    <row r="34" spans="1:9" x14ac:dyDescent="0.15">
      <c r="A34" s="546"/>
      <c r="B34" s="546"/>
      <c r="C34" s="412" t="s">
        <v>125</v>
      </c>
      <c r="D34" s="192">
        <v>1</v>
      </c>
      <c r="E34" s="192">
        <v>1</v>
      </c>
      <c r="F34" s="192">
        <v>1</v>
      </c>
      <c r="G34" s="192">
        <v>0</v>
      </c>
      <c r="H34" s="192">
        <v>0</v>
      </c>
      <c r="I34" s="192">
        <v>1</v>
      </c>
    </row>
    <row r="35" spans="1:9" x14ac:dyDescent="0.15">
      <c r="A35" s="546"/>
      <c r="B35" s="546"/>
      <c r="C35" s="412" t="s">
        <v>117</v>
      </c>
      <c r="D35" s="192">
        <v>1</v>
      </c>
      <c r="E35" s="192">
        <v>1</v>
      </c>
      <c r="F35" s="192">
        <v>1</v>
      </c>
      <c r="G35" s="192">
        <v>0</v>
      </c>
      <c r="H35" s="192">
        <v>0</v>
      </c>
      <c r="I35" s="192">
        <v>1</v>
      </c>
    </row>
    <row r="36" spans="1:9" x14ac:dyDescent="0.15">
      <c r="A36" s="546"/>
      <c r="B36" s="546"/>
      <c r="C36" s="412" t="s">
        <v>124</v>
      </c>
      <c r="D36" s="192">
        <v>1</v>
      </c>
      <c r="E36" s="192">
        <v>1</v>
      </c>
      <c r="F36" s="192">
        <v>1</v>
      </c>
      <c r="G36" s="192">
        <v>0</v>
      </c>
      <c r="H36" s="192">
        <v>0</v>
      </c>
      <c r="I36" s="192">
        <v>1</v>
      </c>
    </row>
    <row r="37" spans="1:9" x14ac:dyDescent="0.15">
      <c r="A37" s="546"/>
      <c r="B37" s="546"/>
      <c r="C37" s="412" t="s">
        <v>131</v>
      </c>
      <c r="D37" s="192">
        <v>1</v>
      </c>
      <c r="E37" s="192">
        <v>1</v>
      </c>
      <c r="F37" s="192">
        <v>1</v>
      </c>
      <c r="G37" s="192">
        <v>0</v>
      </c>
      <c r="H37" s="192">
        <v>0</v>
      </c>
      <c r="I37" s="192">
        <v>1</v>
      </c>
    </row>
    <row r="38" spans="1:9" x14ac:dyDescent="0.15">
      <c r="A38" s="546"/>
      <c r="B38" s="546"/>
      <c r="C38" s="412" t="s">
        <v>119</v>
      </c>
      <c r="D38" s="192">
        <v>1</v>
      </c>
      <c r="E38" s="192">
        <v>1</v>
      </c>
      <c r="F38" s="192">
        <v>1</v>
      </c>
      <c r="G38" s="192">
        <v>0</v>
      </c>
      <c r="H38" s="192">
        <v>0</v>
      </c>
      <c r="I38" s="192">
        <v>1</v>
      </c>
    </row>
    <row r="39" spans="1:9" x14ac:dyDescent="0.15">
      <c r="A39" s="546"/>
      <c r="B39" s="546"/>
      <c r="C39" s="412" t="s">
        <v>68</v>
      </c>
      <c r="D39" s="192">
        <v>1</v>
      </c>
      <c r="E39" s="192">
        <v>1</v>
      </c>
      <c r="F39" s="192">
        <v>1</v>
      </c>
      <c r="G39" s="192">
        <v>0</v>
      </c>
      <c r="H39" s="192">
        <v>0</v>
      </c>
      <c r="I39" s="192">
        <v>1</v>
      </c>
    </row>
    <row r="40" spans="1:9" x14ac:dyDescent="0.15">
      <c r="A40" s="546"/>
      <c r="B40" s="546"/>
      <c r="C40" s="412" t="s">
        <v>122</v>
      </c>
      <c r="D40" s="192">
        <v>1</v>
      </c>
      <c r="E40" s="192">
        <v>1</v>
      </c>
      <c r="F40" s="192">
        <v>0</v>
      </c>
      <c r="G40" s="192">
        <v>1</v>
      </c>
      <c r="H40" s="192">
        <v>0</v>
      </c>
      <c r="I40" s="192">
        <v>0</v>
      </c>
    </row>
    <row r="41" spans="1:9" x14ac:dyDescent="0.15">
      <c r="A41" s="546"/>
      <c r="B41" s="546"/>
      <c r="C41" s="412" t="s">
        <v>118</v>
      </c>
      <c r="D41" s="192">
        <v>1</v>
      </c>
      <c r="E41" s="192">
        <v>1</v>
      </c>
      <c r="F41" s="192">
        <v>0</v>
      </c>
      <c r="G41" s="192">
        <v>1</v>
      </c>
      <c r="H41" s="192">
        <v>0</v>
      </c>
      <c r="I41" s="192">
        <v>1</v>
      </c>
    </row>
    <row r="42" spans="1:9" x14ac:dyDescent="0.15">
      <c r="A42" s="546"/>
      <c r="B42" s="546"/>
      <c r="C42" s="412" t="s">
        <v>120</v>
      </c>
      <c r="D42" s="192">
        <v>1</v>
      </c>
      <c r="E42" s="192">
        <v>1</v>
      </c>
      <c r="F42" s="192">
        <v>1</v>
      </c>
      <c r="G42" s="192">
        <v>0</v>
      </c>
      <c r="H42" s="192">
        <v>0</v>
      </c>
      <c r="I42" s="192">
        <v>1</v>
      </c>
    </row>
    <row r="43" spans="1:9" x14ac:dyDescent="0.15">
      <c r="A43" s="546"/>
      <c r="B43" s="546" t="s">
        <v>191</v>
      </c>
      <c r="C43" s="412" t="s">
        <v>281</v>
      </c>
      <c r="D43" s="192">
        <v>22</v>
      </c>
      <c r="E43" s="192">
        <v>22</v>
      </c>
      <c r="F43" s="192">
        <v>18</v>
      </c>
      <c r="G43" s="192">
        <v>4</v>
      </c>
      <c r="H43" s="192">
        <v>0</v>
      </c>
      <c r="I43" s="192">
        <v>13</v>
      </c>
    </row>
    <row r="44" spans="1:9" x14ac:dyDescent="0.15">
      <c r="A44" s="546"/>
      <c r="B44" s="546"/>
      <c r="C44" s="412" t="s">
        <v>132</v>
      </c>
      <c r="D44" s="192">
        <v>1</v>
      </c>
      <c r="E44" s="192">
        <v>1</v>
      </c>
      <c r="F44" s="192">
        <v>1</v>
      </c>
      <c r="G44" s="192">
        <v>0</v>
      </c>
      <c r="H44" s="192">
        <v>0</v>
      </c>
      <c r="I44" s="192">
        <v>1</v>
      </c>
    </row>
    <row r="45" spans="1:9" x14ac:dyDescent="0.15">
      <c r="A45" s="546"/>
      <c r="B45" s="546"/>
      <c r="C45" s="412" t="s">
        <v>135</v>
      </c>
      <c r="D45" s="192">
        <v>1</v>
      </c>
      <c r="E45" s="192">
        <v>1</v>
      </c>
      <c r="F45" s="192">
        <v>1</v>
      </c>
      <c r="G45" s="192">
        <v>0</v>
      </c>
      <c r="H45" s="192">
        <v>0</v>
      </c>
      <c r="I45" s="192">
        <v>1</v>
      </c>
    </row>
    <row r="46" spans="1:9" x14ac:dyDescent="0.15">
      <c r="A46" s="546"/>
      <c r="B46" s="546"/>
      <c r="C46" s="412" t="s">
        <v>145</v>
      </c>
      <c r="D46" s="192">
        <v>1</v>
      </c>
      <c r="E46" s="192">
        <v>1</v>
      </c>
      <c r="F46" s="192">
        <v>1</v>
      </c>
      <c r="G46" s="192">
        <v>0</v>
      </c>
      <c r="H46" s="192">
        <v>0</v>
      </c>
      <c r="I46" s="192">
        <v>1</v>
      </c>
    </row>
    <row r="47" spans="1:9" x14ac:dyDescent="0.15">
      <c r="A47" s="546"/>
      <c r="B47" s="546"/>
      <c r="C47" s="412" t="s">
        <v>137</v>
      </c>
      <c r="D47" s="192">
        <v>1</v>
      </c>
      <c r="E47" s="192">
        <v>1</v>
      </c>
      <c r="F47" s="192">
        <v>1</v>
      </c>
      <c r="G47" s="192">
        <v>0</v>
      </c>
      <c r="H47" s="192">
        <v>0</v>
      </c>
      <c r="I47" s="192">
        <v>0</v>
      </c>
    </row>
    <row r="48" spans="1:9" x14ac:dyDescent="0.15">
      <c r="A48" s="546"/>
      <c r="B48" s="546"/>
      <c r="C48" s="412" t="s">
        <v>149</v>
      </c>
      <c r="D48" s="192">
        <v>1</v>
      </c>
      <c r="E48" s="192">
        <v>1</v>
      </c>
      <c r="F48" s="192">
        <v>1</v>
      </c>
      <c r="G48" s="192">
        <v>0</v>
      </c>
      <c r="H48" s="192">
        <v>0</v>
      </c>
      <c r="I48" s="192">
        <v>1</v>
      </c>
    </row>
    <row r="49" spans="1:9" x14ac:dyDescent="0.15">
      <c r="A49" s="546"/>
      <c r="B49" s="546"/>
      <c r="C49" s="412" t="s">
        <v>146</v>
      </c>
      <c r="D49" s="192">
        <v>1</v>
      </c>
      <c r="E49" s="192">
        <v>1</v>
      </c>
      <c r="F49" s="192">
        <v>1</v>
      </c>
      <c r="G49" s="192">
        <v>0</v>
      </c>
      <c r="H49" s="192">
        <v>0</v>
      </c>
      <c r="I49" s="192">
        <v>0</v>
      </c>
    </row>
    <row r="50" spans="1:9" x14ac:dyDescent="0.15">
      <c r="A50" s="546"/>
      <c r="B50" s="546"/>
      <c r="C50" s="412" t="s">
        <v>69</v>
      </c>
      <c r="D50" s="192">
        <v>1</v>
      </c>
      <c r="E50" s="192">
        <v>1</v>
      </c>
      <c r="F50" s="192">
        <v>1</v>
      </c>
      <c r="G50" s="192">
        <v>0</v>
      </c>
      <c r="H50" s="192">
        <v>0</v>
      </c>
      <c r="I50" s="192">
        <v>0</v>
      </c>
    </row>
    <row r="51" spans="1:9" x14ac:dyDescent="0.15">
      <c r="A51" s="546"/>
      <c r="B51" s="546"/>
      <c r="C51" s="412" t="s">
        <v>143</v>
      </c>
      <c r="D51" s="192">
        <v>1</v>
      </c>
      <c r="E51" s="192">
        <v>1</v>
      </c>
      <c r="F51" s="192">
        <v>1</v>
      </c>
      <c r="G51" s="192">
        <v>0</v>
      </c>
      <c r="H51" s="192">
        <v>0</v>
      </c>
      <c r="I51" s="192">
        <v>1</v>
      </c>
    </row>
    <row r="52" spans="1:9" x14ac:dyDescent="0.15">
      <c r="A52" s="546"/>
      <c r="B52" s="546"/>
      <c r="C52" s="412" t="s">
        <v>144</v>
      </c>
      <c r="D52" s="192">
        <v>1</v>
      </c>
      <c r="E52" s="192">
        <v>1</v>
      </c>
      <c r="F52" s="192">
        <v>0</v>
      </c>
      <c r="G52" s="192">
        <v>1</v>
      </c>
      <c r="H52" s="192">
        <v>0</v>
      </c>
      <c r="I52" s="192">
        <v>0</v>
      </c>
    </row>
    <row r="53" spans="1:9" x14ac:dyDescent="0.15">
      <c r="A53" s="546"/>
      <c r="B53" s="546"/>
      <c r="C53" s="412" t="s">
        <v>134</v>
      </c>
      <c r="D53" s="192">
        <v>1</v>
      </c>
      <c r="E53" s="192">
        <v>1</v>
      </c>
      <c r="F53" s="192">
        <v>1</v>
      </c>
      <c r="G53" s="192">
        <v>0</v>
      </c>
      <c r="H53" s="192">
        <v>0</v>
      </c>
      <c r="I53" s="192">
        <v>1</v>
      </c>
    </row>
    <row r="54" spans="1:9" x14ac:dyDescent="0.15">
      <c r="A54" s="546"/>
      <c r="B54" s="546"/>
      <c r="C54" s="412" t="s">
        <v>147</v>
      </c>
      <c r="D54" s="192">
        <v>1</v>
      </c>
      <c r="E54" s="192">
        <v>1</v>
      </c>
      <c r="F54" s="192">
        <v>1</v>
      </c>
      <c r="G54" s="192">
        <v>0</v>
      </c>
      <c r="H54" s="192">
        <v>0</v>
      </c>
      <c r="I54" s="192">
        <v>1</v>
      </c>
    </row>
    <row r="55" spans="1:9" x14ac:dyDescent="0.15">
      <c r="A55" s="546"/>
      <c r="B55" s="546"/>
      <c r="C55" s="412" t="s">
        <v>141</v>
      </c>
      <c r="D55" s="192">
        <v>1</v>
      </c>
      <c r="E55" s="192">
        <v>1</v>
      </c>
      <c r="F55" s="192">
        <v>0</v>
      </c>
      <c r="G55" s="192">
        <v>1</v>
      </c>
      <c r="H55" s="192">
        <v>0</v>
      </c>
      <c r="I55" s="192">
        <v>0</v>
      </c>
    </row>
    <row r="56" spans="1:9" x14ac:dyDescent="0.15">
      <c r="A56" s="546"/>
      <c r="B56" s="546"/>
      <c r="C56" s="412" t="s">
        <v>148</v>
      </c>
      <c r="D56" s="192">
        <v>1</v>
      </c>
      <c r="E56" s="192">
        <v>1</v>
      </c>
      <c r="F56" s="192">
        <v>1</v>
      </c>
      <c r="G56" s="192">
        <v>0</v>
      </c>
      <c r="H56" s="192">
        <v>0</v>
      </c>
      <c r="I56" s="192">
        <v>1</v>
      </c>
    </row>
    <row r="57" spans="1:9" x14ac:dyDescent="0.15">
      <c r="A57" s="546"/>
      <c r="B57" s="546"/>
      <c r="C57" s="412" t="s">
        <v>140</v>
      </c>
      <c r="D57" s="192">
        <v>1</v>
      </c>
      <c r="E57" s="192">
        <v>1</v>
      </c>
      <c r="F57" s="192">
        <v>1</v>
      </c>
      <c r="G57" s="192">
        <v>0</v>
      </c>
      <c r="H57" s="192">
        <v>0</v>
      </c>
      <c r="I57" s="192">
        <v>1</v>
      </c>
    </row>
    <row r="58" spans="1:9" x14ac:dyDescent="0.15">
      <c r="A58" s="546"/>
      <c r="B58" s="546"/>
      <c r="C58" s="412" t="s">
        <v>136</v>
      </c>
      <c r="D58" s="192">
        <v>1</v>
      </c>
      <c r="E58" s="192">
        <v>1</v>
      </c>
      <c r="F58" s="192">
        <v>0</v>
      </c>
      <c r="G58" s="192">
        <v>1</v>
      </c>
      <c r="H58" s="192">
        <v>0</v>
      </c>
      <c r="I58" s="192">
        <v>0</v>
      </c>
    </row>
    <row r="59" spans="1:9" x14ac:dyDescent="0.15">
      <c r="A59" s="546"/>
      <c r="B59" s="546"/>
      <c r="C59" s="412" t="s">
        <v>142</v>
      </c>
      <c r="D59" s="192">
        <v>1</v>
      </c>
      <c r="E59" s="192">
        <v>1</v>
      </c>
      <c r="F59" s="192">
        <v>1</v>
      </c>
      <c r="G59" s="192">
        <v>0</v>
      </c>
      <c r="H59" s="192">
        <v>0</v>
      </c>
      <c r="I59" s="192">
        <v>1</v>
      </c>
    </row>
    <row r="60" spans="1:9" x14ac:dyDescent="0.15">
      <c r="A60" s="546"/>
      <c r="B60" s="546"/>
      <c r="C60" s="412" t="s">
        <v>66</v>
      </c>
      <c r="D60" s="192">
        <v>1</v>
      </c>
      <c r="E60" s="192">
        <v>1</v>
      </c>
      <c r="F60" s="192">
        <v>0</v>
      </c>
      <c r="G60" s="192">
        <v>1</v>
      </c>
      <c r="H60" s="192">
        <v>0</v>
      </c>
      <c r="I60" s="192">
        <v>0</v>
      </c>
    </row>
    <row r="61" spans="1:9" x14ac:dyDescent="0.15">
      <c r="A61" s="546"/>
      <c r="B61" s="546"/>
      <c r="C61" s="412" t="s">
        <v>133</v>
      </c>
      <c r="D61" s="192">
        <v>1</v>
      </c>
      <c r="E61" s="192">
        <v>1</v>
      </c>
      <c r="F61" s="192">
        <v>1</v>
      </c>
      <c r="G61" s="192">
        <v>0</v>
      </c>
      <c r="H61" s="192">
        <v>0</v>
      </c>
      <c r="I61" s="192">
        <v>0</v>
      </c>
    </row>
    <row r="62" spans="1:9" x14ac:dyDescent="0.15">
      <c r="A62" s="546"/>
      <c r="B62" s="546"/>
      <c r="C62" s="412" t="s">
        <v>65</v>
      </c>
      <c r="D62" s="192">
        <v>1</v>
      </c>
      <c r="E62" s="192">
        <v>1</v>
      </c>
      <c r="F62" s="192">
        <v>1</v>
      </c>
      <c r="G62" s="192">
        <v>0</v>
      </c>
      <c r="H62" s="192">
        <v>0</v>
      </c>
      <c r="I62" s="192">
        <v>1</v>
      </c>
    </row>
    <row r="63" spans="1:9" x14ac:dyDescent="0.15">
      <c r="A63" s="546"/>
      <c r="B63" s="546"/>
      <c r="C63" s="412" t="s">
        <v>150</v>
      </c>
      <c r="D63" s="192">
        <v>1</v>
      </c>
      <c r="E63" s="192">
        <v>1</v>
      </c>
      <c r="F63" s="192">
        <v>1</v>
      </c>
      <c r="G63" s="192">
        <v>0</v>
      </c>
      <c r="H63" s="192">
        <v>0</v>
      </c>
      <c r="I63" s="192">
        <v>0</v>
      </c>
    </row>
    <row r="64" spans="1:9" x14ac:dyDescent="0.15">
      <c r="A64" s="546"/>
      <c r="B64" s="546"/>
      <c r="C64" s="412" t="s">
        <v>138</v>
      </c>
      <c r="D64" s="192">
        <v>1</v>
      </c>
      <c r="E64" s="192">
        <v>1</v>
      </c>
      <c r="F64" s="192">
        <v>1</v>
      </c>
      <c r="G64" s="192">
        <v>0</v>
      </c>
      <c r="H64" s="192">
        <v>0</v>
      </c>
      <c r="I64" s="192">
        <v>1</v>
      </c>
    </row>
    <row r="65" spans="1:9" x14ac:dyDescent="0.15">
      <c r="A65" s="546"/>
      <c r="B65" s="546"/>
      <c r="C65" s="412" t="s">
        <v>139</v>
      </c>
      <c r="D65" s="192">
        <v>1</v>
      </c>
      <c r="E65" s="192">
        <v>1</v>
      </c>
      <c r="F65" s="192">
        <v>1</v>
      </c>
      <c r="G65" s="192">
        <v>0</v>
      </c>
      <c r="H65" s="192">
        <v>0</v>
      </c>
      <c r="I65" s="192">
        <v>1</v>
      </c>
    </row>
    <row r="66" spans="1:9" x14ac:dyDescent="0.15">
      <c r="A66" s="546"/>
      <c r="B66" s="546" t="s">
        <v>192</v>
      </c>
      <c r="C66" s="412" t="s">
        <v>281</v>
      </c>
      <c r="D66" s="192">
        <v>16</v>
      </c>
      <c r="E66" s="192">
        <v>16</v>
      </c>
      <c r="F66" s="192">
        <v>11</v>
      </c>
      <c r="G66" s="192">
        <v>5</v>
      </c>
      <c r="H66" s="192">
        <v>0</v>
      </c>
      <c r="I66" s="192">
        <v>11</v>
      </c>
    </row>
    <row r="67" spans="1:9" x14ac:dyDescent="0.15">
      <c r="A67" s="546"/>
      <c r="B67" s="546"/>
      <c r="C67" s="412" t="s">
        <v>151</v>
      </c>
      <c r="D67" s="192">
        <v>1</v>
      </c>
      <c r="E67" s="192">
        <v>1</v>
      </c>
      <c r="F67" s="192">
        <v>0</v>
      </c>
      <c r="G67" s="192">
        <v>1</v>
      </c>
      <c r="H67" s="192">
        <v>0</v>
      </c>
      <c r="I67" s="192">
        <v>1</v>
      </c>
    </row>
    <row r="68" spans="1:9" x14ac:dyDescent="0.15">
      <c r="A68" s="546"/>
      <c r="B68" s="546"/>
      <c r="C68" s="412" t="s">
        <v>162</v>
      </c>
      <c r="D68" s="192">
        <v>1</v>
      </c>
      <c r="E68" s="192">
        <v>1</v>
      </c>
      <c r="F68" s="192">
        <v>1</v>
      </c>
      <c r="G68" s="192">
        <v>0</v>
      </c>
      <c r="H68" s="192">
        <v>0</v>
      </c>
      <c r="I68" s="192">
        <v>1</v>
      </c>
    </row>
    <row r="69" spans="1:9" x14ac:dyDescent="0.15">
      <c r="A69" s="546"/>
      <c r="B69" s="546"/>
      <c r="C69" s="412" t="s">
        <v>156</v>
      </c>
      <c r="D69" s="192">
        <v>1</v>
      </c>
      <c r="E69" s="192">
        <v>1</v>
      </c>
      <c r="F69" s="192">
        <v>1</v>
      </c>
      <c r="G69" s="192">
        <v>0</v>
      </c>
      <c r="H69" s="192">
        <v>0</v>
      </c>
      <c r="I69" s="192">
        <v>1</v>
      </c>
    </row>
    <row r="70" spans="1:9" x14ac:dyDescent="0.15">
      <c r="A70" s="546"/>
      <c r="B70" s="546"/>
      <c r="C70" s="412" t="s">
        <v>155</v>
      </c>
      <c r="D70" s="192">
        <v>1</v>
      </c>
      <c r="E70" s="192">
        <v>1</v>
      </c>
      <c r="F70" s="192">
        <v>1</v>
      </c>
      <c r="G70" s="192">
        <v>0</v>
      </c>
      <c r="H70" s="192">
        <v>0</v>
      </c>
      <c r="I70" s="192">
        <v>1</v>
      </c>
    </row>
    <row r="71" spans="1:9" x14ac:dyDescent="0.15">
      <c r="A71" s="546"/>
      <c r="B71" s="546"/>
      <c r="C71" s="412" t="s">
        <v>154</v>
      </c>
      <c r="D71" s="192">
        <v>1</v>
      </c>
      <c r="E71" s="192">
        <v>1</v>
      </c>
      <c r="F71" s="192">
        <v>0</v>
      </c>
      <c r="G71" s="192">
        <v>1</v>
      </c>
      <c r="H71" s="192">
        <v>0</v>
      </c>
      <c r="I71" s="192">
        <v>0</v>
      </c>
    </row>
    <row r="72" spans="1:9" x14ac:dyDescent="0.15">
      <c r="A72" s="546"/>
      <c r="B72" s="546"/>
      <c r="C72" s="412" t="s">
        <v>161</v>
      </c>
      <c r="D72" s="192">
        <v>1</v>
      </c>
      <c r="E72" s="192">
        <v>1</v>
      </c>
      <c r="F72" s="192">
        <v>0</v>
      </c>
      <c r="G72" s="192">
        <v>1</v>
      </c>
      <c r="H72" s="192">
        <v>0</v>
      </c>
      <c r="I72" s="192">
        <v>1</v>
      </c>
    </row>
    <row r="73" spans="1:9" x14ac:dyDescent="0.15">
      <c r="A73" s="546"/>
      <c r="B73" s="546"/>
      <c r="C73" s="412" t="s">
        <v>157</v>
      </c>
      <c r="D73" s="192">
        <v>1</v>
      </c>
      <c r="E73" s="192">
        <v>1</v>
      </c>
      <c r="F73" s="192">
        <v>1</v>
      </c>
      <c r="G73" s="192">
        <v>0</v>
      </c>
      <c r="H73" s="192">
        <v>0</v>
      </c>
      <c r="I73" s="192">
        <v>1</v>
      </c>
    </row>
    <row r="74" spans="1:9" x14ac:dyDescent="0.15">
      <c r="A74" s="546"/>
      <c r="B74" s="546"/>
      <c r="C74" s="412" t="s">
        <v>159</v>
      </c>
      <c r="D74" s="192">
        <v>1</v>
      </c>
      <c r="E74" s="192">
        <v>1</v>
      </c>
      <c r="F74" s="192">
        <v>1</v>
      </c>
      <c r="G74" s="192">
        <v>0</v>
      </c>
      <c r="H74" s="192">
        <v>0</v>
      </c>
      <c r="I74" s="192">
        <v>1</v>
      </c>
    </row>
    <row r="75" spans="1:9" x14ac:dyDescent="0.15">
      <c r="A75" s="546"/>
      <c r="B75" s="546"/>
      <c r="C75" s="412" t="s">
        <v>164</v>
      </c>
      <c r="D75" s="192">
        <v>1</v>
      </c>
      <c r="E75" s="192">
        <v>1</v>
      </c>
      <c r="F75" s="192">
        <v>1</v>
      </c>
      <c r="G75" s="192">
        <v>0</v>
      </c>
      <c r="H75" s="192">
        <v>0</v>
      </c>
      <c r="I75" s="192">
        <v>1</v>
      </c>
    </row>
    <row r="76" spans="1:9" x14ac:dyDescent="0.15">
      <c r="A76" s="546"/>
      <c r="B76" s="546"/>
      <c r="C76" s="412" t="s">
        <v>152</v>
      </c>
      <c r="D76" s="192">
        <v>1</v>
      </c>
      <c r="E76" s="192">
        <v>1</v>
      </c>
      <c r="F76" s="192">
        <v>1</v>
      </c>
      <c r="G76" s="192">
        <v>0</v>
      </c>
      <c r="H76" s="192">
        <v>0</v>
      </c>
      <c r="I76" s="192">
        <v>0</v>
      </c>
    </row>
    <row r="77" spans="1:9" x14ac:dyDescent="0.15">
      <c r="A77" s="546"/>
      <c r="B77" s="546"/>
      <c r="C77" s="412" t="s">
        <v>67</v>
      </c>
      <c r="D77" s="192">
        <v>1</v>
      </c>
      <c r="E77" s="192">
        <v>1</v>
      </c>
      <c r="F77" s="192">
        <v>1</v>
      </c>
      <c r="G77" s="192">
        <v>0</v>
      </c>
      <c r="H77" s="192">
        <v>0</v>
      </c>
      <c r="I77" s="192">
        <v>1</v>
      </c>
    </row>
    <row r="78" spans="1:9" x14ac:dyDescent="0.15">
      <c r="A78" s="546"/>
      <c r="B78" s="546"/>
      <c r="C78" s="412" t="s">
        <v>70</v>
      </c>
      <c r="D78" s="192">
        <v>1</v>
      </c>
      <c r="E78" s="192">
        <v>1</v>
      </c>
      <c r="F78" s="192">
        <v>0</v>
      </c>
      <c r="G78" s="192">
        <v>1</v>
      </c>
      <c r="H78" s="192">
        <v>0</v>
      </c>
      <c r="I78" s="192">
        <v>1</v>
      </c>
    </row>
    <row r="79" spans="1:9" x14ac:dyDescent="0.15">
      <c r="A79" s="546"/>
      <c r="B79" s="546"/>
      <c r="C79" s="412" t="s">
        <v>153</v>
      </c>
      <c r="D79" s="192">
        <v>1</v>
      </c>
      <c r="E79" s="192">
        <v>1</v>
      </c>
      <c r="F79" s="192">
        <v>1</v>
      </c>
      <c r="G79" s="192">
        <v>0</v>
      </c>
      <c r="H79" s="192">
        <v>0</v>
      </c>
      <c r="I79" s="192">
        <v>0</v>
      </c>
    </row>
    <row r="80" spans="1:9" x14ac:dyDescent="0.15">
      <c r="A80" s="546"/>
      <c r="B80" s="546"/>
      <c r="C80" s="412" t="s">
        <v>158</v>
      </c>
      <c r="D80" s="192">
        <v>1</v>
      </c>
      <c r="E80" s="192">
        <v>1</v>
      </c>
      <c r="F80" s="192">
        <v>0</v>
      </c>
      <c r="G80" s="192">
        <v>1</v>
      </c>
      <c r="H80" s="192">
        <v>0</v>
      </c>
      <c r="I80" s="192">
        <v>0</v>
      </c>
    </row>
    <row r="81" spans="1:9" x14ac:dyDescent="0.15">
      <c r="A81" s="546"/>
      <c r="B81" s="546"/>
      <c r="C81" s="412" t="s">
        <v>163</v>
      </c>
      <c r="D81" s="192">
        <v>1</v>
      </c>
      <c r="E81" s="192">
        <v>1</v>
      </c>
      <c r="F81" s="192">
        <v>1</v>
      </c>
      <c r="G81" s="192">
        <v>0</v>
      </c>
      <c r="H81" s="192">
        <v>0</v>
      </c>
      <c r="I81" s="192">
        <v>0</v>
      </c>
    </row>
    <row r="82" spans="1:9" x14ac:dyDescent="0.15">
      <c r="A82" s="546"/>
      <c r="B82" s="546"/>
      <c r="C82" s="412" t="s">
        <v>160</v>
      </c>
      <c r="D82" s="192">
        <v>1</v>
      </c>
      <c r="E82" s="192">
        <v>1</v>
      </c>
      <c r="F82" s="192">
        <v>1</v>
      </c>
      <c r="G82" s="192">
        <v>0</v>
      </c>
      <c r="H82" s="192">
        <v>0</v>
      </c>
      <c r="I82" s="192">
        <v>1</v>
      </c>
    </row>
    <row r="83" spans="1:9" x14ac:dyDescent="0.15">
      <c r="A83" s="546"/>
      <c r="B83" s="546" t="s">
        <v>193</v>
      </c>
      <c r="C83" s="412" t="s">
        <v>281</v>
      </c>
      <c r="D83" s="192">
        <v>22</v>
      </c>
      <c r="E83" s="192">
        <v>22</v>
      </c>
      <c r="F83" s="192">
        <v>19</v>
      </c>
      <c r="G83" s="192">
        <v>3</v>
      </c>
      <c r="H83" s="192">
        <v>0</v>
      </c>
      <c r="I83" s="192">
        <v>21</v>
      </c>
    </row>
    <row r="84" spans="1:9" x14ac:dyDescent="0.15">
      <c r="A84" s="546"/>
      <c r="B84" s="546"/>
      <c r="C84" s="412" t="s">
        <v>165</v>
      </c>
      <c r="D84" s="192">
        <v>1</v>
      </c>
      <c r="E84" s="192">
        <v>1</v>
      </c>
      <c r="F84" s="192">
        <v>1</v>
      </c>
      <c r="G84" s="192">
        <v>0</v>
      </c>
      <c r="H84" s="192">
        <v>0</v>
      </c>
      <c r="I84" s="192">
        <v>1</v>
      </c>
    </row>
    <row r="85" spans="1:9" x14ac:dyDescent="0.15">
      <c r="A85" s="546"/>
      <c r="B85" s="546"/>
      <c r="C85" s="412" t="s">
        <v>175</v>
      </c>
      <c r="D85" s="192">
        <v>1</v>
      </c>
      <c r="E85" s="192">
        <v>1</v>
      </c>
      <c r="F85" s="192">
        <v>1</v>
      </c>
      <c r="G85" s="192">
        <v>0</v>
      </c>
      <c r="H85" s="192">
        <v>0</v>
      </c>
      <c r="I85" s="192">
        <v>1</v>
      </c>
    </row>
    <row r="86" spans="1:9" x14ac:dyDescent="0.15">
      <c r="A86" s="546"/>
      <c r="B86" s="546"/>
      <c r="C86" s="412" t="s">
        <v>178</v>
      </c>
      <c r="D86" s="192">
        <v>1</v>
      </c>
      <c r="E86" s="192">
        <v>1</v>
      </c>
      <c r="F86" s="192">
        <v>0</v>
      </c>
      <c r="G86" s="192">
        <v>1</v>
      </c>
      <c r="H86" s="192">
        <v>0</v>
      </c>
      <c r="I86" s="192">
        <v>1</v>
      </c>
    </row>
    <row r="87" spans="1:9" x14ac:dyDescent="0.15">
      <c r="A87" s="546"/>
      <c r="B87" s="546"/>
      <c r="C87" s="412" t="s">
        <v>179</v>
      </c>
      <c r="D87" s="192">
        <v>1</v>
      </c>
      <c r="E87" s="192">
        <v>1</v>
      </c>
      <c r="F87" s="192">
        <v>1</v>
      </c>
      <c r="G87" s="192">
        <v>0</v>
      </c>
      <c r="H87" s="192">
        <v>0</v>
      </c>
      <c r="I87" s="192">
        <v>1</v>
      </c>
    </row>
    <row r="88" spans="1:9" x14ac:dyDescent="0.15">
      <c r="A88" s="546"/>
      <c r="B88" s="546"/>
      <c r="C88" s="412" t="s">
        <v>171</v>
      </c>
      <c r="D88" s="192">
        <v>1</v>
      </c>
      <c r="E88" s="192">
        <v>1</v>
      </c>
      <c r="F88" s="192">
        <v>1</v>
      </c>
      <c r="G88" s="192">
        <v>0</v>
      </c>
      <c r="H88" s="192">
        <v>0</v>
      </c>
      <c r="I88" s="192">
        <v>1</v>
      </c>
    </row>
    <row r="89" spans="1:9" x14ac:dyDescent="0.15">
      <c r="A89" s="546"/>
      <c r="B89" s="546"/>
      <c r="C89" s="412" t="s">
        <v>184</v>
      </c>
      <c r="D89" s="192">
        <v>1</v>
      </c>
      <c r="E89" s="192">
        <v>1</v>
      </c>
      <c r="F89" s="192">
        <v>1</v>
      </c>
      <c r="G89" s="192">
        <v>0</v>
      </c>
      <c r="H89" s="192">
        <v>0</v>
      </c>
      <c r="I89" s="192">
        <v>1</v>
      </c>
    </row>
    <row r="90" spans="1:9" x14ac:dyDescent="0.15">
      <c r="A90" s="546"/>
      <c r="B90" s="546"/>
      <c r="C90" s="412" t="s">
        <v>183</v>
      </c>
      <c r="D90" s="192">
        <v>1</v>
      </c>
      <c r="E90" s="192">
        <v>1</v>
      </c>
      <c r="F90" s="192">
        <v>1</v>
      </c>
      <c r="G90" s="192">
        <v>0</v>
      </c>
      <c r="H90" s="192">
        <v>0</v>
      </c>
      <c r="I90" s="192">
        <v>1</v>
      </c>
    </row>
    <row r="91" spans="1:9" x14ac:dyDescent="0.15">
      <c r="A91" s="546"/>
      <c r="B91" s="546"/>
      <c r="C91" s="412" t="s">
        <v>181</v>
      </c>
      <c r="D91" s="192">
        <v>1</v>
      </c>
      <c r="E91" s="192">
        <v>1</v>
      </c>
      <c r="F91" s="192">
        <v>1</v>
      </c>
      <c r="G91" s="192">
        <v>0</v>
      </c>
      <c r="H91" s="192">
        <v>0</v>
      </c>
      <c r="I91" s="192">
        <v>1</v>
      </c>
    </row>
    <row r="92" spans="1:9" x14ac:dyDescent="0.15">
      <c r="A92" s="546"/>
      <c r="B92" s="546"/>
      <c r="C92" s="412" t="s">
        <v>180</v>
      </c>
      <c r="D92" s="192">
        <v>1</v>
      </c>
      <c r="E92" s="192">
        <v>1</v>
      </c>
      <c r="F92" s="192">
        <v>1</v>
      </c>
      <c r="G92" s="192">
        <v>0</v>
      </c>
      <c r="H92" s="192">
        <v>0</v>
      </c>
      <c r="I92" s="192">
        <v>1</v>
      </c>
    </row>
    <row r="93" spans="1:9" x14ac:dyDescent="0.15">
      <c r="A93" s="546"/>
      <c r="B93" s="546"/>
      <c r="C93" s="412" t="s">
        <v>169</v>
      </c>
      <c r="D93" s="192">
        <v>1</v>
      </c>
      <c r="E93" s="192">
        <v>1</v>
      </c>
      <c r="F93" s="192">
        <v>1</v>
      </c>
      <c r="G93" s="192">
        <v>0</v>
      </c>
      <c r="H93" s="192">
        <v>0</v>
      </c>
      <c r="I93" s="192">
        <v>1</v>
      </c>
    </row>
    <row r="94" spans="1:9" x14ac:dyDescent="0.15">
      <c r="A94" s="546"/>
      <c r="B94" s="546"/>
      <c r="C94" s="412" t="s">
        <v>173</v>
      </c>
      <c r="D94" s="192">
        <v>1</v>
      </c>
      <c r="E94" s="192">
        <v>1</v>
      </c>
      <c r="F94" s="192">
        <v>1</v>
      </c>
      <c r="G94" s="192">
        <v>0</v>
      </c>
      <c r="H94" s="192">
        <v>0</v>
      </c>
      <c r="I94" s="192">
        <v>1</v>
      </c>
    </row>
    <row r="95" spans="1:9" x14ac:dyDescent="0.15">
      <c r="A95" s="546"/>
      <c r="B95" s="546"/>
      <c r="C95" s="412" t="s">
        <v>176</v>
      </c>
      <c r="D95" s="192">
        <v>1</v>
      </c>
      <c r="E95" s="192">
        <v>1</v>
      </c>
      <c r="F95" s="192">
        <v>1</v>
      </c>
      <c r="G95" s="192">
        <v>0</v>
      </c>
      <c r="H95" s="192">
        <v>0</v>
      </c>
      <c r="I95" s="192">
        <v>1</v>
      </c>
    </row>
    <row r="96" spans="1:9" x14ac:dyDescent="0.15">
      <c r="A96" s="546"/>
      <c r="B96" s="546"/>
      <c r="C96" s="412" t="s">
        <v>167</v>
      </c>
      <c r="D96" s="192">
        <v>1</v>
      </c>
      <c r="E96" s="192">
        <v>1</v>
      </c>
      <c r="F96" s="192">
        <v>1</v>
      </c>
      <c r="G96" s="192">
        <v>0</v>
      </c>
      <c r="H96" s="192">
        <v>0</v>
      </c>
      <c r="I96" s="192">
        <v>1</v>
      </c>
    </row>
    <row r="97" spans="1:9" x14ac:dyDescent="0.15">
      <c r="A97" s="546"/>
      <c r="B97" s="546"/>
      <c r="C97" s="412" t="s">
        <v>185</v>
      </c>
      <c r="D97" s="192">
        <v>1</v>
      </c>
      <c r="E97" s="192">
        <v>1</v>
      </c>
      <c r="F97" s="192">
        <v>1</v>
      </c>
      <c r="G97" s="192">
        <v>0</v>
      </c>
      <c r="H97" s="192">
        <v>0</v>
      </c>
      <c r="I97" s="192">
        <v>1</v>
      </c>
    </row>
    <row r="98" spans="1:9" x14ac:dyDescent="0.15">
      <c r="A98" s="546"/>
      <c r="B98" s="546"/>
      <c r="C98" s="412" t="s">
        <v>172</v>
      </c>
      <c r="D98" s="192">
        <v>1</v>
      </c>
      <c r="E98" s="192">
        <v>1</v>
      </c>
      <c r="F98" s="192">
        <v>1</v>
      </c>
      <c r="G98" s="192">
        <v>0</v>
      </c>
      <c r="H98" s="192">
        <v>0</v>
      </c>
      <c r="I98" s="192">
        <v>0</v>
      </c>
    </row>
    <row r="99" spans="1:9" x14ac:dyDescent="0.15">
      <c r="A99" s="546"/>
      <c r="B99" s="546"/>
      <c r="C99" s="412" t="s">
        <v>174</v>
      </c>
      <c r="D99" s="192">
        <v>1</v>
      </c>
      <c r="E99" s="192">
        <v>1</v>
      </c>
      <c r="F99" s="192">
        <v>0</v>
      </c>
      <c r="G99" s="192">
        <v>1</v>
      </c>
      <c r="H99" s="192">
        <v>0</v>
      </c>
      <c r="I99" s="192">
        <v>1</v>
      </c>
    </row>
    <row r="100" spans="1:9" x14ac:dyDescent="0.15">
      <c r="A100" s="546"/>
      <c r="B100" s="546"/>
      <c r="C100" s="412" t="s">
        <v>168</v>
      </c>
      <c r="D100" s="192">
        <v>1</v>
      </c>
      <c r="E100" s="192">
        <v>1</v>
      </c>
      <c r="F100" s="192">
        <v>1</v>
      </c>
      <c r="G100" s="192">
        <v>0</v>
      </c>
      <c r="H100" s="192">
        <v>0</v>
      </c>
      <c r="I100" s="192">
        <v>1</v>
      </c>
    </row>
    <row r="101" spans="1:9" x14ac:dyDescent="0.15">
      <c r="A101" s="546"/>
      <c r="B101" s="546"/>
      <c r="C101" s="412" t="s">
        <v>182</v>
      </c>
      <c r="D101" s="192">
        <v>1</v>
      </c>
      <c r="E101" s="192">
        <v>1</v>
      </c>
      <c r="F101" s="192">
        <v>1</v>
      </c>
      <c r="G101" s="192">
        <v>0</v>
      </c>
      <c r="H101" s="192">
        <v>0</v>
      </c>
      <c r="I101" s="192">
        <v>1</v>
      </c>
    </row>
    <row r="102" spans="1:9" x14ac:dyDescent="0.15">
      <c r="A102" s="546"/>
      <c r="B102" s="546"/>
      <c r="C102" s="412" t="s">
        <v>170</v>
      </c>
      <c r="D102" s="192">
        <v>1</v>
      </c>
      <c r="E102" s="192">
        <v>1</v>
      </c>
      <c r="F102" s="192">
        <v>1</v>
      </c>
      <c r="G102" s="192">
        <v>0</v>
      </c>
      <c r="H102" s="192">
        <v>0</v>
      </c>
      <c r="I102" s="192">
        <v>1</v>
      </c>
    </row>
    <row r="103" spans="1:9" x14ac:dyDescent="0.15">
      <c r="A103" s="546"/>
      <c r="B103" s="546"/>
      <c r="C103" s="412" t="s">
        <v>177</v>
      </c>
      <c r="D103" s="192">
        <v>1</v>
      </c>
      <c r="E103" s="192">
        <v>1</v>
      </c>
      <c r="F103" s="192">
        <v>1</v>
      </c>
      <c r="G103" s="192">
        <v>0</v>
      </c>
      <c r="H103" s="192">
        <v>0</v>
      </c>
      <c r="I103" s="192">
        <v>1</v>
      </c>
    </row>
    <row r="104" spans="1:9" x14ac:dyDescent="0.15">
      <c r="A104" s="546"/>
      <c r="B104" s="546"/>
      <c r="C104" s="412" t="s">
        <v>166</v>
      </c>
      <c r="D104" s="192">
        <v>1</v>
      </c>
      <c r="E104" s="192">
        <v>1</v>
      </c>
      <c r="F104" s="192">
        <v>1</v>
      </c>
      <c r="G104" s="192">
        <v>0</v>
      </c>
      <c r="H104" s="192">
        <v>0</v>
      </c>
      <c r="I104" s="192">
        <v>1</v>
      </c>
    </row>
    <row r="105" spans="1:9" x14ac:dyDescent="0.15">
      <c r="A105" s="546"/>
      <c r="B105" s="546"/>
      <c r="C105" s="412" t="s">
        <v>71</v>
      </c>
      <c r="D105" s="192">
        <v>1</v>
      </c>
      <c r="E105" s="192">
        <v>1</v>
      </c>
      <c r="F105" s="192">
        <v>0</v>
      </c>
      <c r="G105" s="192">
        <v>1</v>
      </c>
      <c r="H105" s="192">
        <v>0</v>
      </c>
      <c r="I105" s="192">
        <v>1</v>
      </c>
    </row>
    <row r="106" spans="1:9" x14ac:dyDescent="0.15">
      <c r="A106" s="546"/>
      <c r="B106" s="546" t="s">
        <v>189</v>
      </c>
      <c r="C106" s="412" t="s">
        <v>281</v>
      </c>
      <c r="D106" s="192">
        <v>11</v>
      </c>
      <c r="E106" s="192">
        <v>11</v>
      </c>
      <c r="F106" s="192">
        <v>9</v>
      </c>
      <c r="G106" s="192">
        <v>2</v>
      </c>
      <c r="H106" s="192">
        <v>0</v>
      </c>
      <c r="I106" s="192">
        <v>10</v>
      </c>
    </row>
    <row r="107" spans="1:9" x14ac:dyDescent="0.15">
      <c r="A107" s="546"/>
      <c r="B107" s="546"/>
      <c r="C107" s="412" t="s">
        <v>105</v>
      </c>
      <c r="D107" s="192">
        <v>1</v>
      </c>
      <c r="E107" s="192">
        <v>1</v>
      </c>
      <c r="F107" s="192">
        <v>1</v>
      </c>
      <c r="G107" s="192">
        <v>0</v>
      </c>
      <c r="H107" s="192">
        <v>0</v>
      </c>
      <c r="I107" s="192">
        <v>1</v>
      </c>
    </row>
    <row r="108" spans="1:9" x14ac:dyDescent="0.15">
      <c r="A108" s="546"/>
      <c r="B108" s="546"/>
      <c r="C108" s="412" t="s">
        <v>107</v>
      </c>
      <c r="D108" s="192">
        <v>1</v>
      </c>
      <c r="E108" s="192">
        <v>1</v>
      </c>
      <c r="F108" s="192">
        <v>1</v>
      </c>
      <c r="G108" s="192">
        <v>0</v>
      </c>
      <c r="H108" s="192">
        <v>0</v>
      </c>
      <c r="I108" s="192">
        <v>1</v>
      </c>
    </row>
    <row r="109" spans="1:9" x14ac:dyDescent="0.15">
      <c r="A109" s="546"/>
      <c r="B109" s="546"/>
      <c r="C109" s="412" t="s">
        <v>108</v>
      </c>
      <c r="D109" s="192">
        <v>1</v>
      </c>
      <c r="E109" s="192">
        <v>1</v>
      </c>
      <c r="F109" s="192">
        <v>1</v>
      </c>
      <c r="G109" s="192">
        <v>0</v>
      </c>
      <c r="H109" s="192">
        <v>0</v>
      </c>
      <c r="I109" s="192">
        <v>1</v>
      </c>
    </row>
    <row r="110" spans="1:9" x14ac:dyDescent="0.15">
      <c r="A110" s="546"/>
      <c r="B110" s="546"/>
      <c r="C110" s="412" t="s">
        <v>110</v>
      </c>
      <c r="D110" s="192">
        <v>1</v>
      </c>
      <c r="E110" s="192">
        <v>1</v>
      </c>
      <c r="F110" s="192">
        <v>1</v>
      </c>
      <c r="G110" s="192">
        <v>0</v>
      </c>
      <c r="H110" s="192">
        <v>0</v>
      </c>
      <c r="I110" s="192">
        <v>0</v>
      </c>
    </row>
    <row r="111" spans="1:9" x14ac:dyDescent="0.15">
      <c r="A111" s="546"/>
      <c r="B111" s="546"/>
      <c r="C111" s="412" t="s">
        <v>115</v>
      </c>
      <c r="D111" s="192">
        <v>1</v>
      </c>
      <c r="E111" s="192">
        <v>1</v>
      </c>
      <c r="F111" s="192">
        <v>1</v>
      </c>
      <c r="G111" s="192">
        <v>0</v>
      </c>
      <c r="H111" s="192">
        <v>0</v>
      </c>
      <c r="I111" s="192">
        <v>1</v>
      </c>
    </row>
    <row r="112" spans="1:9" x14ac:dyDescent="0.15">
      <c r="A112" s="546"/>
      <c r="B112" s="546"/>
      <c r="C112" s="412" t="s">
        <v>113</v>
      </c>
      <c r="D112" s="192">
        <v>1</v>
      </c>
      <c r="E112" s="192">
        <v>1</v>
      </c>
      <c r="F112" s="192">
        <v>1</v>
      </c>
      <c r="G112" s="192">
        <v>0</v>
      </c>
      <c r="H112" s="192">
        <v>0</v>
      </c>
      <c r="I112" s="192">
        <v>1</v>
      </c>
    </row>
    <row r="113" spans="1:9" x14ac:dyDescent="0.15">
      <c r="A113" s="546"/>
      <c r="B113" s="546"/>
      <c r="C113" s="412" t="s">
        <v>114</v>
      </c>
      <c r="D113" s="192">
        <v>1</v>
      </c>
      <c r="E113" s="192">
        <v>1</v>
      </c>
      <c r="F113" s="192">
        <v>0</v>
      </c>
      <c r="G113" s="192">
        <v>1</v>
      </c>
      <c r="H113" s="192">
        <v>0</v>
      </c>
      <c r="I113" s="192">
        <v>1</v>
      </c>
    </row>
    <row r="114" spans="1:9" x14ac:dyDescent="0.15">
      <c r="A114" s="546"/>
      <c r="B114" s="546"/>
      <c r="C114" s="412" t="s">
        <v>106</v>
      </c>
      <c r="D114" s="192">
        <v>1</v>
      </c>
      <c r="E114" s="192">
        <v>1</v>
      </c>
      <c r="F114" s="192">
        <v>0</v>
      </c>
      <c r="G114" s="192">
        <v>1</v>
      </c>
      <c r="H114" s="192">
        <v>0</v>
      </c>
      <c r="I114" s="192">
        <v>1</v>
      </c>
    </row>
    <row r="115" spans="1:9" x14ac:dyDescent="0.15">
      <c r="A115" s="546"/>
      <c r="B115" s="546"/>
      <c r="C115" s="412" t="s">
        <v>112</v>
      </c>
      <c r="D115" s="192">
        <v>1</v>
      </c>
      <c r="E115" s="192">
        <v>1</v>
      </c>
      <c r="F115" s="192">
        <v>1</v>
      </c>
      <c r="G115" s="192">
        <v>0</v>
      </c>
      <c r="H115" s="192">
        <v>0</v>
      </c>
      <c r="I115" s="192">
        <v>1</v>
      </c>
    </row>
    <row r="116" spans="1:9" x14ac:dyDescent="0.15">
      <c r="A116" s="546"/>
      <c r="B116" s="546"/>
      <c r="C116" s="412" t="s">
        <v>109</v>
      </c>
      <c r="D116" s="192">
        <v>1</v>
      </c>
      <c r="E116" s="192">
        <v>1</v>
      </c>
      <c r="F116" s="192">
        <v>1</v>
      </c>
      <c r="G116" s="192">
        <v>0</v>
      </c>
      <c r="H116" s="192">
        <v>0</v>
      </c>
      <c r="I116" s="192">
        <v>1</v>
      </c>
    </row>
    <row r="117" spans="1:9" x14ac:dyDescent="0.15">
      <c r="A117" s="546"/>
      <c r="B117" s="546"/>
      <c r="C117" s="412" t="s">
        <v>111</v>
      </c>
      <c r="D117" s="192">
        <v>1</v>
      </c>
      <c r="E117" s="192">
        <v>1</v>
      </c>
      <c r="F117" s="192">
        <v>1</v>
      </c>
      <c r="G117" s="192">
        <v>0</v>
      </c>
      <c r="H117" s="192">
        <v>0</v>
      </c>
      <c r="I117" s="192">
        <v>1</v>
      </c>
    </row>
    <row r="118" spans="1:9" x14ac:dyDescent="0.15">
      <c r="A118" s="546"/>
      <c r="B118" s="546" t="s">
        <v>187</v>
      </c>
      <c r="C118" s="412" t="s">
        <v>281</v>
      </c>
      <c r="D118" s="192">
        <v>10</v>
      </c>
      <c r="E118" s="192">
        <v>10</v>
      </c>
      <c r="F118" s="192">
        <v>8</v>
      </c>
      <c r="G118" s="192">
        <v>2</v>
      </c>
      <c r="H118" s="192">
        <v>0</v>
      </c>
      <c r="I118" s="192">
        <v>9</v>
      </c>
    </row>
    <row r="119" spans="1:9" x14ac:dyDescent="0.15">
      <c r="A119" s="546"/>
      <c r="B119" s="546"/>
      <c r="C119" s="412" t="s">
        <v>85</v>
      </c>
      <c r="D119" s="192">
        <v>1</v>
      </c>
      <c r="E119" s="192">
        <v>1</v>
      </c>
      <c r="F119" s="192">
        <v>1</v>
      </c>
      <c r="G119" s="192">
        <v>0</v>
      </c>
      <c r="H119" s="192">
        <v>0</v>
      </c>
      <c r="I119" s="192">
        <v>0</v>
      </c>
    </row>
    <row r="120" spans="1:9" x14ac:dyDescent="0.15">
      <c r="A120" s="546"/>
      <c r="B120" s="546"/>
      <c r="C120" s="412" t="s">
        <v>79</v>
      </c>
      <c r="D120" s="192">
        <v>1</v>
      </c>
      <c r="E120" s="192">
        <v>1</v>
      </c>
      <c r="F120" s="192">
        <v>1</v>
      </c>
      <c r="G120" s="192">
        <v>0</v>
      </c>
      <c r="H120" s="192">
        <v>0</v>
      </c>
      <c r="I120" s="192">
        <v>1</v>
      </c>
    </row>
    <row r="121" spans="1:9" x14ac:dyDescent="0.15">
      <c r="A121" s="546"/>
      <c r="B121" s="546"/>
      <c r="C121" s="412" t="s">
        <v>81</v>
      </c>
      <c r="D121" s="192">
        <v>1</v>
      </c>
      <c r="E121" s="192">
        <v>1</v>
      </c>
      <c r="F121" s="192">
        <v>1</v>
      </c>
      <c r="G121" s="192">
        <v>0</v>
      </c>
      <c r="H121" s="192">
        <v>0</v>
      </c>
      <c r="I121" s="192">
        <v>1</v>
      </c>
    </row>
    <row r="122" spans="1:9" x14ac:dyDescent="0.15">
      <c r="A122" s="546"/>
      <c r="B122" s="546"/>
      <c r="C122" s="412" t="s">
        <v>88</v>
      </c>
      <c r="D122" s="192">
        <v>1</v>
      </c>
      <c r="E122" s="192">
        <v>1</v>
      </c>
      <c r="F122" s="192">
        <v>1</v>
      </c>
      <c r="G122" s="192">
        <v>0</v>
      </c>
      <c r="H122" s="192">
        <v>0</v>
      </c>
      <c r="I122" s="192">
        <v>1</v>
      </c>
    </row>
    <row r="123" spans="1:9" x14ac:dyDescent="0.15">
      <c r="A123" s="546"/>
      <c r="B123" s="546"/>
      <c r="C123" s="412" t="s">
        <v>86</v>
      </c>
      <c r="D123" s="192">
        <v>1</v>
      </c>
      <c r="E123" s="192">
        <v>1</v>
      </c>
      <c r="F123" s="192">
        <v>1</v>
      </c>
      <c r="G123" s="192">
        <v>0</v>
      </c>
      <c r="H123" s="192">
        <v>0</v>
      </c>
      <c r="I123" s="192">
        <v>1</v>
      </c>
    </row>
    <row r="124" spans="1:9" x14ac:dyDescent="0.15">
      <c r="A124" s="546"/>
      <c r="B124" s="546"/>
      <c r="C124" s="412" t="s">
        <v>82</v>
      </c>
      <c r="D124" s="192">
        <v>1</v>
      </c>
      <c r="E124" s="192">
        <v>1</v>
      </c>
      <c r="F124" s="192">
        <v>0</v>
      </c>
      <c r="G124" s="192">
        <v>1</v>
      </c>
      <c r="H124" s="192">
        <v>0</v>
      </c>
      <c r="I124" s="192">
        <v>1</v>
      </c>
    </row>
    <row r="125" spans="1:9" x14ac:dyDescent="0.15">
      <c r="A125" s="546"/>
      <c r="B125" s="546"/>
      <c r="C125" s="412" t="s">
        <v>83</v>
      </c>
      <c r="D125" s="192">
        <v>1</v>
      </c>
      <c r="E125" s="192">
        <v>1</v>
      </c>
      <c r="F125" s="192">
        <v>1</v>
      </c>
      <c r="G125" s="192">
        <v>0</v>
      </c>
      <c r="H125" s="192">
        <v>0</v>
      </c>
      <c r="I125" s="192">
        <v>1</v>
      </c>
    </row>
    <row r="126" spans="1:9" x14ac:dyDescent="0.15">
      <c r="A126" s="546"/>
      <c r="B126" s="546"/>
      <c r="C126" s="412" t="s">
        <v>87</v>
      </c>
      <c r="D126" s="192">
        <v>1</v>
      </c>
      <c r="E126" s="192">
        <v>1</v>
      </c>
      <c r="F126" s="192">
        <v>0</v>
      </c>
      <c r="G126" s="192">
        <v>1</v>
      </c>
      <c r="H126" s="192">
        <v>0</v>
      </c>
      <c r="I126" s="192">
        <v>1</v>
      </c>
    </row>
    <row r="127" spans="1:9" x14ac:dyDescent="0.15">
      <c r="A127" s="546"/>
      <c r="B127" s="546"/>
      <c r="C127" s="412" t="s">
        <v>80</v>
      </c>
      <c r="D127" s="192">
        <v>1</v>
      </c>
      <c r="E127" s="192">
        <v>1</v>
      </c>
      <c r="F127" s="192">
        <v>1</v>
      </c>
      <c r="G127" s="192">
        <v>0</v>
      </c>
      <c r="H127" s="192">
        <v>0</v>
      </c>
      <c r="I127" s="192">
        <v>1</v>
      </c>
    </row>
    <row r="128" spans="1:9" x14ac:dyDescent="0.15">
      <c r="A128" s="546"/>
      <c r="B128" s="546"/>
      <c r="C128" s="412" t="s">
        <v>84</v>
      </c>
      <c r="D128" s="192">
        <v>1</v>
      </c>
      <c r="E128" s="192">
        <v>1</v>
      </c>
      <c r="F128" s="192">
        <v>1</v>
      </c>
      <c r="G128" s="192">
        <v>0</v>
      </c>
      <c r="H128" s="192">
        <v>0</v>
      </c>
      <c r="I128" s="192">
        <v>1</v>
      </c>
    </row>
    <row r="129" spans="1:9" x14ac:dyDescent="0.15">
      <c r="A129" s="546"/>
      <c r="B129" s="546" t="s">
        <v>186</v>
      </c>
      <c r="C129" s="412" t="s">
        <v>281</v>
      </c>
      <c r="D129" s="192">
        <v>8</v>
      </c>
      <c r="E129" s="192">
        <v>8</v>
      </c>
      <c r="F129" s="192">
        <v>8</v>
      </c>
      <c r="G129" s="192">
        <v>0</v>
      </c>
      <c r="H129" s="192">
        <v>0</v>
      </c>
      <c r="I129" s="192">
        <v>6</v>
      </c>
    </row>
    <row r="130" spans="1:9" x14ac:dyDescent="0.15">
      <c r="A130" s="546"/>
      <c r="B130" s="546"/>
      <c r="C130" s="412" t="s">
        <v>74</v>
      </c>
      <c r="D130" s="192">
        <v>1</v>
      </c>
      <c r="E130" s="192">
        <v>1</v>
      </c>
      <c r="F130" s="192">
        <v>1</v>
      </c>
      <c r="G130" s="192">
        <v>0</v>
      </c>
      <c r="H130" s="192">
        <v>0</v>
      </c>
      <c r="I130" s="192">
        <v>1</v>
      </c>
    </row>
    <row r="131" spans="1:9" x14ac:dyDescent="0.15">
      <c r="A131" s="546"/>
      <c r="B131" s="546"/>
      <c r="C131" s="412" t="s">
        <v>76</v>
      </c>
      <c r="D131" s="192">
        <v>1</v>
      </c>
      <c r="E131" s="192">
        <v>1</v>
      </c>
      <c r="F131" s="192">
        <v>1</v>
      </c>
      <c r="G131" s="192">
        <v>0</v>
      </c>
      <c r="H131" s="192">
        <v>0</v>
      </c>
      <c r="I131" s="192">
        <v>1</v>
      </c>
    </row>
    <row r="132" spans="1:9" ht="31.5" x14ac:dyDescent="0.15">
      <c r="A132" s="546"/>
      <c r="B132" s="546"/>
      <c r="C132" s="412" t="s">
        <v>72</v>
      </c>
      <c r="D132" s="192">
        <v>1</v>
      </c>
      <c r="E132" s="192">
        <v>1</v>
      </c>
      <c r="F132" s="192">
        <v>1</v>
      </c>
      <c r="G132" s="192">
        <v>0</v>
      </c>
      <c r="H132" s="192">
        <v>0</v>
      </c>
      <c r="I132" s="192">
        <v>0</v>
      </c>
    </row>
    <row r="133" spans="1:9" x14ac:dyDescent="0.15">
      <c r="A133" s="546"/>
      <c r="B133" s="546"/>
      <c r="C133" s="412" t="s">
        <v>75</v>
      </c>
      <c r="D133" s="192">
        <v>1</v>
      </c>
      <c r="E133" s="192">
        <v>1</v>
      </c>
      <c r="F133" s="192">
        <v>1</v>
      </c>
      <c r="G133" s="192">
        <v>0</v>
      </c>
      <c r="H133" s="192">
        <v>0</v>
      </c>
      <c r="I133" s="192">
        <v>1</v>
      </c>
    </row>
    <row r="134" spans="1:9" x14ac:dyDescent="0.15">
      <c r="A134" s="546"/>
      <c r="B134" s="546"/>
      <c r="C134" s="412" t="s">
        <v>73</v>
      </c>
      <c r="D134" s="192">
        <v>1</v>
      </c>
      <c r="E134" s="192">
        <v>1</v>
      </c>
      <c r="F134" s="192">
        <v>1</v>
      </c>
      <c r="G134" s="192">
        <v>0</v>
      </c>
      <c r="H134" s="192">
        <v>0</v>
      </c>
      <c r="I134" s="192">
        <v>1</v>
      </c>
    </row>
    <row r="135" spans="1:9" x14ac:dyDescent="0.15">
      <c r="A135" s="546"/>
      <c r="B135" s="546"/>
      <c r="C135" s="412" t="s">
        <v>78</v>
      </c>
      <c r="D135" s="192">
        <v>1</v>
      </c>
      <c r="E135" s="192">
        <v>1</v>
      </c>
      <c r="F135" s="192">
        <v>1</v>
      </c>
      <c r="G135" s="192">
        <v>0</v>
      </c>
      <c r="H135" s="192">
        <v>0</v>
      </c>
      <c r="I135" s="192">
        <v>0</v>
      </c>
    </row>
    <row r="136" spans="1:9" x14ac:dyDescent="0.15">
      <c r="A136" s="546"/>
      <c r="B136" s="546"/>
      <c r="C136" s="412" t="s">
        <v>64</v>
      </c>
      <c r="D136" s="192">
        <v>1</v>
      </c>
      <c r="E136" s="192">
        <v>1</v>
      </c>
      <c r="F136" s="192">
        <v>1</v>
      </c>
      <c r="G136" s="192">
        <v>0</v>
      </c>
      <c r="H136" s="192">
        <v>0</v>
      </c>
      <c r="I136" s="192">
        <v>1</v>
      </c>
    </row>
    <row r="137" spans="1:9" x14ac:dyDescent="0.15">
      <c r="A137" s="547"/>
      <c r="B137" s="547"/>
      <c r="C137" s="413" t="s">
        <v>77</v>
      </c>
      <c r="D137" s="195">
        <v>1</v>
      </c>
      <c r="E137" s="195">
        <v>1</v>
      </c>
      <c r="F137" s="195">
        <v>1</v>
      </c>
      <c r="G137" s="195">
        <v>0</v>
      </c>
      <c r="H137" s="195">
        <v>0</v>
      </c>
      <c r="I137" s="195">
        <v>1</v>
      </c>
    </row>
  </sheetData>
  <mergeCells count="16">
    <mergeCell ref="A6:C6"/>
    <mergeCell ref="E4:H4"/>
    <mergeCell ref="I4:I5"/>
    <mergeCell ref="D4:D5"/>
    <mergeCell ref="A2:I2"/>
    <mergeCell ref="A4:C5"/>
    <mergeCell ref="A7:A137"/>
    <mergeCell ref="B8:B24"/>
    <mergeCell ref="B25:B42"/>
    <mergeCell ref="B43:B65"/>
    <mergeCell ref="B66:B82"/>
    <mergeCell ref="B83:B105"/>
    <mergeCell ref="B106:B117"/>
    <mergeCell ref="B118:B128"/>
    <mergeCell ref="B129:B137"/>
    <mergeCell ref="B7:C7"/>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5"/>
  <sheetViews>
    <sheetView topLeftCell="A3" zoomScaleNormal="100" workbookViewId="0">
      <selection activeCell="A7" sqref="A7:H15"/>
    </sheetView>
  </sheetViews>
  <sheetFormatPr defaultColWidth="10" defaultRowHeight="15.75" x14ac:dyDescent="0.25"/>
  <cols>
    <col min="1" max="1" width="28.6640625" style="112" customWidth="1"/>
    <col min="2" max="2" width="24.5" style="138" customWidth="1"/>
    <col min="3" max="3" width="27.33203125" style="112" customWidth="1"/>
    <col min="4" max="4" width="13.83203125" style="77" customWidth="1"/>
    <col min="5" max="5" width="14" style="112" customWidth="1"/>
    <col min="6" max="6" width="14.5" style="112" customWidth="1"/>
    <col min="7" max="7" width="17.1640625" style="112" customWidth="1"/>
    <col min="8" max="8" width="24.83203125" style="112" customWidth="1"/>
    <col min="9" max="16384" width="10" style="112"/>
  </cols>
  <sheetData>
    <row r="1" spans="1:8" x14ac:dyDescent="0.15">
      <c r="A1" s="111" t="s">
        <v>262</v>
      </c>
      <c r="B1" s="112"/>
      <c r="C1" s="84"/>
      <c r="D1" s="112"/>
    </row>
    <row r="2" spans="1:8" ht="26.25" customHeight="1" x14ac:dyDescent="0.15">
      <c r="A2" s="651" t="s">
        <v>476</v>
      </c>
      <c r="B2" s="651"/>
      <c r="C2" s="651"/>
      <c r="D2" s="651"/>
      <c r="E2" s="651"/>
      <c r="F2" s="651"/>
      <c r="G2" s="651"/>
      <c r="H2" s="651"/>
    </row>
    <row r="3" spans="1:8" x14ac:dyDescent="0.15">
      <c r="A3" s="140"/>
      <c r="B3" s="140"/>
      <c r="C3" s="140"/>
      <c r="D3" s="140"/>
      <c r="E3" s="140"/>
      <c r="F3" s="140"/>
      <c r="G3" s="140"/>
      <c r="H3" s="141" t="s">
        <v>308</v>
      </c>
    </row>
    <row r="4" spans="1:8" s="139" customFormat="1" x14ac:dyDescent="0.15">
      <c r="A4" s="662"/>
      <c r="B4" s="662"/>
      <c r="C4" s="609" t="s">
        <v>296</v>
      </c>
      <c r="D4" s="635" t="s">
        <v>297</v>
      </c>
      <c r="E4" s="635"/>
      <c r="F4" s="635"/>
      <c r="G4" s="635"/>
      <c r="H4" s="635" t="s">
        <v>298</v>
      </c>
    </row>
    <row r="5" spans="1:8" s="139" customFormat="1" ht="31.5" x14ac:dyDescent="0.15">
      <c r="A5" s="667"/>
      <c r="B5" s="667"/>
      <c r="C5" s="666"/>
      <c r="D5" s="120" t="s">
        <v>57</v>
      </c>
      <c r="E5" s="120" t="s">
        <v>259</v>
      </c>
      <c r="F5" s="120" t="s">
        <v>258</v>
      </c>
      <c r="G5" s="120" t="s">
        <v>295</v>
      </c>
      <c r="H5" s="635"/>
    </row>
    <row r="6" spans="1:8" s="139" customFormat="1" x14ac:dyDescent="0.15">
      <c r="A6" s="561" t="s">
        <v>426</v>
      </c>
      <c r="B6" s="561"/>
      <c r="C6" s="248">
        <v>99.35991221653255</v>
      </c>
      <c r="D6" s="248">
        <v>100</v>
      </c>
      <c r="E6" s="248">
        <v>88.82753543162157</v>
      </c>
      <c r="F6" s="248">
        <v>10.822749861954721</v>
      </c>
      <c r="G6" s="248">
        <v>0.34971470642370694</v>
      </c>
      <c r="H6" s="248">
        <v>83.545002760905575</v>
      </c>
    </row>
    <row r="7" spans="1:8" x14ac:dyDescent="0.25">
      <c r="A7" s="663" t="s">
        <v>489</v>
      </c>
      <c r="B7" s="491" t="s">
        <v>281</v>
      </c>
      <c r="C7" s="492">
        <v>100</v>
      </c>
      <c r="D7" s="493">
        <v>100</v>
      </c>
      <c r="E7" s="492">
        <v>80.327868852459019</v>
      </c>
      <c r="F7" s="492">
        <v>19.672131147540984</v>
      </c>
      <c r="G7" s="492">
        <v>0</v>
      </c>
      <c r="H7" s="492">
        <v>81.967213114754102</v>
      </c>
    </row>
    <row r="8" spans="1:8" x14ac:dyDescent="0.25">
      <c r="A8" s="664"/>
      <c r="B8" s="424" t="s">
        <v>188</v>
      </c>
      <c r="C8" s="249">
        <v>100</v>
      </c>
      <c r="D8" s="250">
        <v>100</v>
      </c>
      <c r="E8" s="249">
        <v>87.5</v>
      </c>
      <c r="F8" s="249">
        <v>12.5</v>
      </c>
      <c r="G8" s="249">
        <v>0</v>
      </c>
      <c r="H8" s="249">
        <v>100</v>
      </c>
    </row>
    <row r="9" spans="1:8" x14ac:dyDescent="0.25">
      <c r="A9" s="664"/>
      <c r="B9" s="424" t="s">
        <v>190</v>
      </c>
      <c r="C9" s="249">
        <v>100</v>
      </c>
      <c r="D9" s="250">
        <v>100</v>
      </c>
      <c r="E9" s="249">
        <v>64.705882352941174</v>
      </c>
      <c r="F9" s="249">
        <v>35.294117647058826</v>
      </c>
      <c r="G9" s="249">
        <v>0</v>
      </c>
      <c r="H9" s="249">
        <v>82.35294117647058</v>
      </c>
    </row>
    <row r="10" spans="1:8" x14ac:dyDescent="0.25">
      <c r="A10" s="664"/>
      <c r="B10" s="424" t="s">
        <v>191</v>
      </c>
      <c r="C10" s="249">
        <v>100</v>
      </c>
      <c r="D10" s="250">
        <v>100</v>
      </c>
      <c r="E10" s="249">
        <v>81.818181818181827</v>
      </c>
      <c r="F10" s="249">
        <v>18.181818181818183</v>
      </c>
      <c r="G10" s="249">
        <v>0</v>
      </c>
      <c r="H10" s="249">
        <v>59.090909090909093</v>
      </c>
    </row>
    <row r="11" spans="1:8" x14ac:dyDescent="0.25">
      <c r="A11" s="664"/>
      <c r="B11" s="424" t="s">
        <v>192</v>
      </c>
      <c r="C11" s="249">
        <v>100</v>
      </c>
      <c r="D11" s="250">
        <v>100</v>
      </c>
      <c r="E11" s="249">
        <v>68.75</v>
      </c>
      <c r="F11" s="249">
        <v>31.25</v>
      </c>
      <c r="G11" s="249">
        <v>0</v>
      </c>
      <c r="H11" s="249">
        <v>68.75</v>
      </c>
    </row>
    <row r="12" spans="1:8" x14ac:dyDescent="0.25">
      <c r="A12" s="664"/>
      <c r="B12" s="424" t="s">
        <v>193</v>
      </c>
      <c r="C12" s="249">
        <v>100</v>
      </c>
      <c r="D12" s="250">
        <v>100</v>
      </c>
      <c r="E12" s="249">
        <v>86.36363636363636</v>
      </c>
      <c r="F12" s="249">
        <v>13.636363636363635</v>
      </c>
      <c r="G12" s="249">
        <v>0</v>
      </c>
      <c r="H12" s="249">
        <v>95.454545454545453</v>
      </c>
    </row>
    <row r="13" spans="1:8" x14ac:dyDescent="0.25">
      <c r="A13" s="664"/>
      <c r="B13" s="424" t="s">
        <v>189</v>
      </c>
      <c r="C13" s="249">
        <v>100</v>
      </c>
      <c r="D13" s="250">
        <v>100</v>
      </c>
      <c r="E13" s="249">
        <v>81.818181818181827</v>
      </c>
      <c r="F13" s="249">
        <v>18.181818181818183</v>
      </c>
      <c r="G13" s="249">
        <v>0</v>
      </c>
      <c r="H13" s="249">
        <v>90.909090909090907</v>
      </c>
    </row>
    <row r="14" spans="1:8" x14ac:dyDescent="0.25">
      <c r="A14" s="664"/>
      <c r="B14" s="424" t="s">
        <v>187</v>
      </c>
      <c r="C14" s="249">
        <v>100</v>
      </c>
      <c r="D14" s="250">
        <v>100</v>
      </c>
      <c r="E14" s="249">
        <v>80</v>
      </c>
      <c r="F14" s="249">
        <v>20</v>
      </c>
      <c r="G14" s="249">
        <v>0</v>
      </c>
      <c r="H14" s="249">
        <v>90</v>
      </c>
    </row>
    <row r="15" spans="1:8" x14ac:dyDescent="0.25">
      <c r="A15" s="665"/>
      <c r="B15" s="425" t="s">
        <v>186</v>
      </c>
      <c r="C15" s="251">
        <v>100</v>
      </c>
      <c r="D15" s="252">
        <v>100</v>
      </c>
      <c r="E15" s="251">
        <v>100</v>
      </c>
      <c r="F15" s="251">
        <v>0</v>
      </c>
      <c r="G15" s="251">
        <v>0</v>
      </c>
      <c r="H15" s="251">
        <v>75</v>
      </c>
    </row>
  </sheetData>
  <mergeCells count="7">
    <mergeCell ref="A2:H2"/>
    <mergeCell ref="A7:A15"/>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36"/>
  <sheetViews>
    <sheetView zoomScale="90" zoomScaleNormal="90" workbookViewId="0">
      <selection activeCell="A6" sqref="A6:F136"/>
    </sheetView>
  </sheetViews>
  <sheetFormatPr defaultColWidth="9.33203125" defaultRowHeight="15.75" x14ac:dyDescent="0.15"/>
  <cols>
    <col min="1" max="1" width="20.1640625" style="143" customWidth="1"/>
    <col min="2" max="2" width="23.33203125" style="143" customWidth="1"/>
    <col min="3" max="3" width="28.1640625" style="143" customWidth="1"/>
    <col min="4" max="4" width="26.5" style="143" customWidth="1"/>
    <col min="5" max="5" width="26.6640625" style="143" customWidth="1"/>
    <col min="6" max="6" width="22.33203125" style="143" customWidth="1"/>
    <col min="7" max="16384" width="9.33203125" style="143"/>
  </cols>
  <sheetData>
    <row r="1" spans="1:6" x14ac:dyDescent="0.15">
      <c r="A1" s="142" t="s">
        <v>344</v>
      </c>
    </row>
    <row r="2" spans="1:6" ht="34.5" customHeight="1" x14ac:dyDescent="0.15">
      <c r="A2" s="668" t="s">
        <v>477</v>
      </c>
      <c r="B2" s="668"/>
      <c r="C2" s="668"/>
      <c r="D2" s="668"/>
      <c r="E2" s="668"/>
      <c r="F2" s="668"/>
    </row>
    <row r="3" spans="1:6" ht="20.25" customHeight="1" x14ac:dyDescent="0.15">
      <c r="B3" s="144"/>
    </row>
    <row r="4" spans="1:6" ht="48" customHeight="1" x14ac:dyDescent="0.15">
      <c r="A4" s="669" t="s">
        <v>2</v>
      </c>
      <c r="B4" s="669"/>
      <c r="C4" s="669"/>
      <c r="D4" s="145" t="s">
        <v>345</v>
      </c>
      <c r="E4" s="116" t="s">
        <v>346</v>
      </c>
      <c r="F4" s="116" t="s">
        <v>347</v>
      </c>
    </row>
    <row r="5" spans="1:6" x14ac:dyDescent="0.25">
      <c r="A5" s="539" t="s">
        <v>426</v>
      </c>
      <c r="B5" s="539"/>
      <c r="C5" s="539"/>
      <c r="D5" s="240">
        <v>5502.9999999999745</v>
      </c>
      <c r="E5" s="241">
        <v>4195</v>
      </c>
      <c r="F5" s="242">
        <f>E5/D5*100</f>
        <v>76.231146647283651</v>
      </c>
    </row>
    <row r="6" spans="1:6" x14ac:dyDescent="0.15">
      <c r="A6" s="540" t="s">
        <v>489</v>
      </c>
      <c r="B6" s="540" t="s">
        <v>57</v>
      </c>
      <c r="C6" s="540"/>
      <c r="D6" s="494">
        <v>122</v>
      </c>
      <c r="E6" s="495">
        <v>109</v>
      </c>
      <c r="F6" s="496">
        <f t="shared" ref="F6:F60" si="0">E6/D6*100</f>
        <v>89.344262295081961</v>
      </c>
    </row>
    <row r="7" spans="1:6" x14ac:dyDescent="0.15">
      <c r="A7" s="541"/>
      <c r="B7" s="541" t="s">
        <v>188</v>
      </c>
      <c r="C7" s="216" t="s">
        <v>57</v>
      </c>
      <c r="D7" s="243">
        <v>16</v>
      </c>
      <c r="E7" s="244">
        <v>14</v>
      </c>
      <c r="F7" s="245">
        <f t="shared" si="0"/>
        <v>87.5</v>
      </c>
    </row>
    <row r="8" spans="1:6" x14ac:dyDescent="0.15">
      <c r="A8" s="541"/>
      <c r="B8" s="541"/>
      <c r="C8" s="216" t="s">
        <v>89</v>
      </c>
      <c r="D8" s="243">
        <v>1</v>
      </c>
      <c r="E8" s="244">
        <v>0</v>
      </c>
      <c r="F8" s="245">
        <f t="shared" si="0"/>
        <v>0</v>
      </c>
    </row>
    <row r="9" spans="1:6" x14ac:dyDescent="0.15">
      <c r="A9" s="541"/>
      <c r="B9" s="541"/>
      <c r="C9" s="216" t="s">
        <v>90</v>
      </c>
      <c r="D9" s="243">
        <v>1</v>
      </c>
      <c r="E9" s="244">
        <v>1</v>
      </c>
      <c r="F9" s="245">
        <f t="shared" si="0"/>
        <v>100</v>
      </c>
    </row>
    <row r="10" spans="1:6" x14ac:dyDescent="0.15">
      <c r="A10" s="541"/>
      <c r="B10" s="541"/>
      <c r="C10" s="216" t="s">
        <v>93</v>
      </c>
      <c r="D10" s="243">
        <v>1</v>
      </c>
      <c r="E10" s="244">
        <v>1</v>
      </c>
      <c r="F10" s="245">
        <f t="shared" si="0"/>
        <v>100</v>
      </c>
    </row>
    <row r="11" spans="1:6" x14ac:dyDescent="0.15">
      <c r="A11" s="541"/>
      <c r="B11" s="541"/>
      <c r="C11" s="216" t="s">
        <v>94</v>
      </c>
      <c r="D11" s="243">
        <v>1</v>
      </c>
      <c r="E11" s="244">
        <v>1</v>
      </c>
      <c r="F11" s="245">
        <f t="shared" si="0"/>
        <v>100</v>
      </c>
    </row>
    <row r="12" spans="1:6" x14ac:dyDescent="0.15">
      <c r="A12" s="541"/>
      <c r="B12" s="541"/>
      <c r="C12" s="216" t="s">
        <v>100</v>
      </c>
      <c r="D12" s="243">
        <v>1</v>
      </c>
      <c r="E12" s="244">
        <v>1</v>
      </c>
      <c r="F12" s="245">
        <f t="shared" si="0"/>
        <v>100</v>
      </c>
    </row>
    <row r="13" spans="1:6" x14ac:dyDescent="0.15">
      <c r="A13" s="541"/>
      <c r="B13" s="541"/>
      <c r="C13" s="216" t="s">
        <v>98</v>
      </c>
      <c r="D13" s="243">
        <v>1</v>
      </c>
      <c r="E13" s="244">
        <v>1</v>
      </c>
      <c r="F13" s="245">
        <f t="shared" si="0"/>
        <v>100</v>
      </c>
    </row>
    <row r="14" spans="1:6" x14ac:dyDescent="0.15">
      <c r="A14" s="541"/>
      <c r="B14" s="541"/>
      <c r="C14" s="216" t="s">
        <v>104</v>
      </c>
      <c r="D14" s="243">
        <v>1</v>
      </c>
      <c r="E14" s="244">
        <v>1</v>
      </c>
      <c r="F14" s="245">
        <f t="shared" si="0"/>
        <v>100</v>
      </c>
    </row>
    <row r="15" spans="1:6" x14ac:dyDescent="0.15">
      <c r="A15" s="541"/>
      <c r="B15" s="541"/>
      <c r="C15" s="216" t="s">
        <v>92</v>
      </c>
      <c r="D15" s="243">
        <v>1</v>
      </c>
      <c r="E15" s="244">
        <v>1</v>
      </c>
      <c r="F15" s="245">
        <f t="shared" si="0"/>
        <v>100</v>
      </c>
    </row>
    <row r="16" spans="1:6" x14ac:dyDescent="0.15">
      <c r="A16" s="541"/>
      <c r="B16" s="541"/>
      <c r="C16" s="216" t="s">
        <v>103</v>
      </c>
      <c r="D16" s="243">
        <v>1</v>
      </c>
      <c r="E16" s="244">
        <v>1</v>
      </c>
      <c r="F16" s="245">
        <f t="shared" si="0"/>
        <v>100</v>
      </c>
    </row>
    <row r="17" spans="1:6" x14ac:dyDescent="0.15">
      <c r="A17" s="541"/>
      <c r="B17" s="541"/>
      <c r="C17" s="216" t="s">
        <v>95</v>
      </c>
      <c r="D17" s="243">
        <v>1</v>
      </c>
      <c r="E17" s="244">
        <v>1</v>
      </c>
      <c r="F17" s="245">
        <f t="shared" si="0"/>
        <v>100</v>
      </c>
    </row>
    <row r="18" spans="1:6" x14ac:dyDescent="0.15">
      <c r="A18" s="541"/>
      <c r="B18" s="541"/>
      <c r="C18" s="216" t="s">
        <v>102</v>
      </c>
      <c r="D18" s="243">
        <v>1</v>
      </c>
      <c r="E18" s="244">
        <v>1</v>
      </c>
      <c r="F18" s="245">
        <f t="shared" si="0"/>
        <v>100</v>
      </c>
    </row>
    <row r="19" spans="1:6" x14ac:dyDescent="0.15">
      <c r="A19" s="541"/>
      <c r="B19" s="541"/>
      <c r="C19" s="216" t="s">
        <v>96</v>
      </c>
      <c r="D19" s="243">
        <v>1</v>
      </c>
      <c r="E19" s="244">
        <v>1</v>
      </c>
      <c r="F19" s="245">
        <f t="shared" si="0"/>
        <v>100</v>
      </c>
    </row>
    <row r="20" spans="1:6" x14ac:dyDescent="0.15">
      <c r="A20" s="541"/>
      <c r="B20" s="541"/>
      <c r="C20" s="216" t="s">
        <v>91</v>
      </c>
      <c r="D20" s="243">
        <v>1</v>
      </c>
      <c r="E20" s="244">
        <v>1</v>
      </c>
      <c r="F20" s="245">
        <f t="shared" si="0"/>
        <v>100</v>
      </c>
    </row>
    <row r="21" spans="1:6" x14ac:dyDescent="0.15">
      <c r="A21" s="541"/>
      <c r="B21" s="541"/>
      <c r="C21" s="216" t="s">
        <v>101</v>
      </c>
      <c r="D21" s="243">
        <v>1</v>
      </c>
      <c r="E21" s="244">
        <v>1</v>
      </c>
      <c r="F21" s="245">
        <f t="shared" si="0"/>
        <v>100</v>
      </c>
    </row>
    <row r="22" spans="1:6" x14ac:dyDescent="0.15">
      <c r="A22" s="541"/>
      <c r="B22" s="541"/>
      <c r="C22" s="216" t="s">
        <v>97</v>
      </c>
      <c r="D22" s="243">
        <v>1</v>
      </c>
      <c r="E22" s="244">
        <v>0</v>
      </c>
      <c r="F22" s="245">
        <f t="shared" si="0"/>
        <v>0</v>
      </c>
    </row>
    <row r="23" spans="1:6" x14ac:dyDescent="0.15">
      <c r="A23" s="541"/>
      <c r="B23" s="541"/>
      <c r="C23" s="216" t="s">
        <v>99</v>
      </c>
      <c r="D23" s="243">
        <v>1</v>
      </c>
      <c r="E23" s="244">
        <v>1</v>
      </c>
      <c r="F23" s="245">
        <f t="shared" si="0"/>
        <v>100</v>
      </c>
    </row>
    <row r="24" spans="1:6" x14ac:dyDescent="0.15">
      <c r="A24" s="541"/>
      <c r="B24" s="541" t="s">
        <v>190</v>
      </c>
      <c r="C24" s="216" t="s">
        <v>57</v>
      </c>
      <c r="D24" s="243">
        <v>17</v>
      </c>
      <c r="E24" s="244">
        <v>13</v>
      </c>
      <c r="F24" s="245">
        <f t="shared" si="0"/>
        <v>76.470588235294116</v>
      </c>
    </row>
    <row r="25" spans="1:6" x14ac:dyDescent="0.15">
      <c r="A25" s="541"/>
      <c r="B25" s="541"/>
      <c r="C25" s="216" t="s">
        <v>116</v>
      </c>
      <c r="D25" s="243">
        <v>1</v>
      </c>
      <c r="E25" s="244">
        <v>0</v>
      </c>
      <c r="F25" s="245">
        <f t="shared" si="0"/>
        <v>0</v>
      </c>
    </row>
    <row r="26" spans="1:6" x14ac:dyDescent="0.15">
      <c r="A26" s="541"/>
      <c r="B26" s="541"/>
      <c r="C26" s="216" t="s">
        <v>128</v>
      </c>
      <c r="D26" s="243">
        <v>1</v>
      </c>
      <c r="E26" s="244">
        <v>1</v>
      </c>
      <c r="F26" s="245">
        <f t="shared" si="0"/>
        <v>100</v>
      </c>
    </row>
    <row r="27" spans="1:6" x14ac:dyDescent="0.15">
      <c r="A27" s="541"/>
      <c r="B27" s="541"/>
      <c r="C27" s="216" t="s">
        <v>126</v>
      </c>
      <c r="D27" s="243">
        <v>1</v>
      </c>
      <c r="E27" s="244">
        <v>0</v>
      </c>
      <c r="F27" s="245">
        <f t="shared" si="0"/>
        <v>0</v>
      </c>
    </row>
    <row r="28" spans="1:6" x14ac:dyDescent="0.15">
      <c r="A28" s="541"/>
      <c r="B28" s="541"/>
      <c r="C28" s="216" t="s">
        <v>121</v>
      </c>
      <c r="D28" s="243">
        <v>1</v>
      </c>
      <c r="E28" s="244">
        <v>1</v>
      </c>
      <c r="F28" s="245">
        <f t="shared" si="0"/>
        <v>100</v>
      </c>
    </row>
    <row r="29" spans="1:6" x14ac:dyDescent="0.15">
      <c r="A29" s="541"/>
      <c r="B29" s="541"/>
      <c r="C29" s="216" t="s">
        <v>130</v>
      </c>
      <c r="D29" s="243">
        <v>1</v>
      </c>
      <c r="E29" s="244">
        <v>1</v>
      </c>
      <c r="F29" s="245">
        <f t="shared" si="0"/>
        <v>100</v>
      </c>
    </row>
    <row r="30" spans="1:6" x14ac:dyDescent="0.15">
      <c r="A30" s="541"/>
      <c r="B30" s="541"/>
      <c r="C30" s="216" t="s">
        <v>127</v>
      </c>
      <c r="D30" s="243">
        <v>1</v>
      </c>
      <c r="E30" s="244">
        <v>1</v>
      </c>
      <c r="F30" s="245">
        <f t="shared" si="0"/>
        <v>100</v>
      </c>
    </row>
    <row r="31" spans="1:6" x14ac:dyDescent="0.15">
      <c r="A31" s="541"/>
      <c r="B31" s="541"/>
      <c r="C31" s="216" t="s">
        <v>123</v>
      </c>
      <c r="D31" s="243">
        <v>1</v>
      </c>
      <c r="E31" s="244">
        <v>1</v>
      </c>
      <c r="F31" s="245">
        <f t="shared" si="0"/>
        <v>100</v>
      </c>
    </row>
    <row r="32" spans="1:6" x14ac:dyDescent="0.15">
      <c r="A32" s="541"/>
      <c r="B32" s="541"/>
      <c r="C32" s="216" t="s">
        <v>129</v>
      </c>
      <c r="D32" s="243">
        <v>1</v>
      </c>
      <c r="E32" s="244">
        <v>1</v>
      </c>
      <c r="F32" s="245">
        <f t="shared" si="0"/>
        <v>100</v>
      </c>
    </row>
    <row r="33" spans="1:6" x14ac:dyDescent="0.15">
      <c r="A33" s="541"/>
      <c r="B33" s="541"/>
      <c r="C33" s="216" t="s">
        <v>125</v>
      </c>
      <c r="D33" s="243">
        <v>1</v>
      </c>
      <c r="E33" s="244">
        <v>1</v>
      </c>
      <c r="F33" s="245">
        <f t="shared" si="0"/>
        <v>100</v>
      </c>
    </row>
    <row r="34" spans="1:6" x14ac:dyDescent="0.15">
      <c r="A34" s="541"/>
      <c r="B34" s="541"/>
      <c r="C34" s="216" t="s">
        <v>117</v>
      </c>
      <c r="D34" s="243">
        <v>1</v>
      </c>
      <c r="E34" s="244">
        <v>1</v>
      </c>
      <c r="F34" s="245">
        <f t="shared" si="0"/>
        <v>100</v>
      </c>
    </row>
    <row r="35" spans="1:6" x14ac:dyDescent="0.15">
      <c r="A35" s="541"/>
      <c r="B35" s="541"/>
      <c r="C35" s="216" t="s">
        <v>124</v>
      </c>
      <c r="D35" s="243">
        <v>1</v>
      </c>
      <c r="E35" s="244">
        <v>1</v>
      </c>
      <c r="F35" s="245">
        <f t="shared" si="0"/>
        <v>100</v>
      </c>
    </row>
    <row r="36" spans="1:6" x14ac:dyDescent="0.15">
      <c r="A36" s="541"/>
      <c r="B36" s="541"/>
      <c r="C36" s="216" t="s">
        <v>131</v>
      </c>
      <c r="D36" s="243">
        <v>1</v>
      </c>
      <c r="E36" s="244">
        <v>1</v>
      </c>
      <c r="F36" s="245">
        <f t="shared" si="0"/>
        <v>100</v>
      </c>
    </row>
    <row r="37" spans="1:6" x14ac:dyDescent="0.15">
      <c r="A37" s="541"/>
      <c r="B37" s="541"/>
      <c r="C37" s="216" t="s">
        <v>119</v>
      </c>
      <c r="D37" s="243">
        <v>1</v>
      </c>
      <c r="E37" s="244">
        <v>0</v>
      </c>
      <c r="F37" s="245">
        <f t="shared" si="0"/>
        <v>0</v>
      </c>
    </row>
    <row r="38" spans="1:6" x14ac:dyDescent="0.15">
      <c r="A38" s="541"/>
      <c r="B38" s="541"/>
      <c r="C38" s="216" t="s">
        <v>68</v>
      </c>
      <c r="D38" s="243">
        <v>1</v>
      </c>
      <c r="E38" s="244">
        <v>1</v>
      </c>
      <c r="F38" s="245">
        <f t="shared" si="0"/>
        <v>100</v>
      </c>
    </row>
    <row r="39" spans="1:6" x14ac:dyDescent="0.15">
      <c r="A39" s="541"/>
      <c r="B39" s="541"/>
      <c r="C39" s="216" t="s">
        <v>122</v>
      </c>
      <c r="D39" s="243">
        <v>1</v>
      </c>
      <c r="E39" s="244">
        <v>1</v>
      </c>
      <c r="F39" s="245">
        <f t="shared" si="0"/>
        <v>100</v>
      </c>
    </row>
    <row r="40" spans="1:6" x14ac:dyDescent="0.15">
      <c r="A40" s="541"/>
      <c r="B40" s="541"/>
      <c r="C40" s="216" t="s">
        <v>118</v>
      </c>
      <c r="D40" s="243">
        <v>1</v>
      </c>
      <c r="E40" s="244">
        <v>0</v>
      </c>
      <c r="F40" s="245">
        <f t="shared" si="0"/>
        <v>0</v>
      </c>
    </row>
    <row r="41" spans="1:6" x14ac:dyDescent="0.15">
      <c r="A41" s="541"/>
      <c r="B41" s="541"/>
      <c r="C41" s="216" t="s">
        <v>120</v>
      </c>
      <c r="D41" s="243">
        <v>1</v>
      </c>
      <c r="E41" s="244">
        <v>1</v>
      </c>
      <c r="F41" s="245">
        <f t="shared" si="0"/>
        <v>100</v>
      </c>
    </row>
    <row r="42" spans="1:6" x14ac:dyDescent="0.15">
      <c r="A42" s="541"/>
      <c r="B42" s="541" t="s">
        <v>191</v>
      </c>
      <c r="C42" s="216" t="s">
        <v>57</v>
      </c>
      <c r="D42" s="243">
        <v>22</v>
      </c>
      <c r="E42" s="244">
        <v>20</v>
      </c>
      <c r="F42" s="245">
        <f t="shared" si="0"/>
        <v>90.909090909090907</v>
      </c>
    </row>
    <row r="43" spans="1:6" x14ac:dyDescent="0.15">
      <c r="A43" s="541"/>
      <c r="B43" s="541"/>
      <c r="C43" s="216" t="s">
        <v>132</v>
      </c>
      <c r="D43" s="243">
        <v>1</v>
      </c>
      <c r="E43" s="244">
        <v>0</v>
      </c>
      <c r="F43" s="245">
        <f t="shared" si="0"/>
        <v>0</v>
      </c>
    </row>
    <row r="44" spans="1:6" x14ac:dyDescent="0.15">
      <c r="A44" s="541"/>
      <c r="B44" s="541"/>
      <c r="C44" s="216" t="s">
        <v>135</v>
      </c>
      <c r="D44" s="243">
        <v>1</v>
      </c>
      <c r="E44" s="244">
        <v>1</v>
      </c>
      <c r="F44" s="245">
        <f t="shared" si="0"/>
        <v>100</v>
      </c>
    </row>
    <row r="45" spans="1:6" x14ac:dyDescent="0.15">
      <c r="A45" s="541"/>
      <c r="B45" s="541"/>
      <c r="C45" s="216" t="s">
        <v>145</v>
      </c>
      <c r="D45" s="243">
        <v>1</v>
      </c>
      <c r="E45" s="244">
        <v>1</v>
      </c>
      <c r="F45" s="245">
        <f t="shared" si="0"/>
        <v>100</v>
      </c>
    </row>
    <row r="46" spans="1:6" x14ac:dyDescent="0.15">
      <c r="A46" s="541"/>
      <c r="B46" s="541"/>
      <c r="C46" s="216" t="s">
        <v>137</v>
      </c>
      <c r="D46" s="243">
        <v>1</v>
      </c>
      <c r="E46" s="244">
        <v>0</v>
      </c>
      <c r="F46" s="245">
        <f t="shared" si="0"/>
        <v>0</v>
      </c>
    </row>
    <row r="47" spans="1:6" x14ac:dyDescent="0.15">
      <c r="A47" s="541"/>
      <c r="B47" s="541"/>
      <c r="C47" s="216" t="s">
        <v>149</v>
      </c>
      <c r="D47" s="243">
        <v>1</v>
      </c>
      <c r="E47" s="244">
        <v>1</v>
      </c>
      <c r="F47" s="245">
        <f t="shared" si="0"/>
        <v>100</v>
      </c>
    </row>
    <row r="48" spans="1:6" x14ac:dyDescent="0.15">
      <c r="A48" s="541"/>
      <c r="B48" s="541"/>
      <c r="C48" s="216" t="s">
        <v>146</v>
      </c>
      <c r="D48" s="243">
        <v>1</v>
      </c>
      <c r="E48" s="244">
        <v>1</v>
      </c>
      <c r="F48" s="245">
        <f t="shared" si="0"/>
        <v>100</v>
      </c>
    </row>
    <row r="49" spans="1:6" x14ac:dyDescent="0.15">
      <c r="A49" s="541"/>
      <c r="B49" s="541"/>
      <c r="C49" s="216" t="s">
        <v>69</v>
      </c>
      <c r="D49" s="243">
        <v>1</v>
      </c>
      <c r="E49" s="244">
        <v>1</v>
      </c>
      <c r="F49" s="245">
        <f t="shared" si="0"/>
        <v>100</v>
      </c>
    </row>
    <row r="50" spans="1:6" x14ac:dyDescent="0.15">
      <c r="A50" s="541"/>
      <c r="B50" s="541"/>
      <c r="C50" s="216" t="s">
        <v>143</v>
      </c>
      <c r="D50" s="243">
        <v>1</v>
      </c>
      <c r="E50" s="244">
        <v>1</v>
      </c>
      <c r="F50" s="245">
        <f t="shared" si="0"/>
        <v>100</v>
      </c>
    </row>
    <row r="51" spans="1:6" x14ac:dyDescent="0.15">
      <c r="A51" s="541"/>
      <c r="B51" s="541"/>
      <c r="C51" s="216" t="s">
        <v>144</v>
      </c>
      <c r="D51" s="243">
        <v>1</v>
      </c>
      <c r="E51" s="244">
        <v>1</v>
      </c>
      <c r="F51" s="245">
        <f t="shared" si="0"/>
        <v>100</v>
      </c>
    </row>
    <row r="52" spans="1:6" x14ac:dyDescent="0.15">
      <c r="A52" s="541"/>
      <c r="B52" s="541"/>
      <c r="C52" s="216" t="s">
        <v>134</v>
      </c>
      <c r="D52" s="243">
        <v>1</v>
      </c>
      <c r="E52" s="244">
        <v>1</v>
      </c>
      <c r="F52" s="245">
        <f t="shared" si="0"/>
        <v>100</v>
      </c>
    </row>
    <row r="53" spans="1:6" x14ac:dyDescent="0.15">
      <c r="A53" s="541"/>
      <c r="B53" s="541"/>
      <c r="C53" s="216" t="s">
        <v>147</v>
      </c>
      <c r="D53" s="243">
        <v>1</v>
      </c>
      <c r="E53" s="244">
        <v>1</v>
      </c>
      <c r="F53" s="245">
        <f t="shared" si="0"/>
        <v>100</v>
      </c>
    </row>
    <row r="54" spans="1:6" x14ac:dyDescent="0.15">
      <c r="A54" s="541"/>
      <c r="B54" s="541"/>
      <c r="C54" s="216" t="s">
        <v>141</v>
      </c>
      <c r="D54" s="243">
        <v>1</v>
      </c>
      <c r="E54" s="244">
        <v>1</v>
      </c>
      <c r="F54" s="245">
        <f t="shared" si="0"/>
        <v>100</v>
      </c>
    </row>
    <row r="55" spans="1:6" x14ac:dyDescent="0.15">
      <c r="A55" s="541"/>
      <c r="B55" s="541"/>
      <c r="C55" s="216" t="s">
        <v>148</v>
      </c>
      <c r="D55" s="243">
        <v>1</v>
      </c>
      <c r="E55" s="244">
        <v>1</v>
      </c>
      <c r="F55" s="245">
        <f t="shared" si="0"/>
        <v>100</v>
      </c>
    </row>
    <row r="56" spans="1:6" x14ac:dyDescent="0.15">
      <c r="A56" s="541"/>
      <c r="B56" s="541"/>
      <c r="C56" s="216" t="s">
        <v>140</v>
      </c>
      <c r="D56" s="243">
        <v>1</v>
      </c>
      <c r="E56" s="244">
        <v>1</v>
      </c>
      <c r="F56" s="245">
        <f t="shared" si="0"/>
        <v>100</v>
      </c>
    </row>
    <row r="57" spans="1:6" x14ac:dyDescent="0.15">
      <c r="A57" s="541"/>
      <c r="B57" s="541"/>
      <c r="C57" s="216" t="s">
        <v>136</v>
      </c>
      <c r="D57" s="243">
        <v>1</v>
      </c>
      <c r="E57" s="244">
        <v>1</v>
      </c>
      <c r="F57" s="245">
        <f t="shared" si="0"/>
        <v>100</v>
      </c>
    </row>
    <row r="58" spans="1:6" x14ac:dyDescent="0.15">
      <c r="A58" s="541"/>
      <c r="B58" s="541"/>
      <c r="C58" s="216" t="s">
        <v>142</v>
      </c>
      <c r="D58" s="243">
        <v>1</v>
      </c>
      <c r="E58" s="244">
        <v>1</v>
      </c>
      <c r="F58" s="245">
        <f t="shared" si="0"/>
        <v>100</v>
      </c>
    </row>
    <row r="59" spans="1:6" x14ac:dyDescent="0.15">
      <c r="A59" s="541"/>
      <c r="B59" s="541"/>
      <c r="C59" s="216" t="s">
        <v>66</v>
      </c>
      <c r="D59" s="243">
        <v>1</v>
      </c>
      <c r="E59" s="244">
        <v>1</v>
      </c>
      <c r="F59" s="245">
        <f t="shared" si="0"/>
        <v>100</v>
      </c>
    </row>
    <row r="60" spans="1:6" x14ac:dyDescent="0.15">
      <c r="A60" s="541"/>
      <c r="B60" s="541"/>
      <c r="C60" s="216" t="s">
        <v>133</v>
      </c>
      <c r="D60" s="243">
        <v>1</v>
      </c>
      <c r="E60" s="244">
        <v>1</v>
      </c>
      <c r="F60" s="245">
        <f t="shared" si="0"/>
        <v>100</v>
      </c>
    </row>
    <row r="61" spans="1:6" x14ac:dyDescent="0.15">
      <c r="A61" s="541"/>
      <c r="B61" s="541"/>
      <c r="C61" s="216" t="s">
        <v>65</v>
      </c>
      <c r="D61" s="243">
        <v>1</v>
      </c>
      <c r="E61" s="244">
        <v>1</v>
      </c>
      <c r="F61" s="245">
        <f t="shared" ref="F61:F124" si="1">E61/D61*100</f>
        <v>100</v>
      </c>
    </row>
    <row r="62" spans="1:6" x14ac:dyDescent="0.15">
      <c r="A62" s="541"/>
      <c r="B62" s="541"/>
      <c r="C62" s="216" t="s">
        <v>150</v>
      </c>
      <c r="D62" s="243">
        <v>1</v>
      </c>
      <c r="E62" s="244">
        <v>1</v>
      </c>
      <c r="F62" s="245">
        <f t="shared" si="1"/>
        <v>100</v>
      </c>
    </row>
    <row r="63" spans="1:6" x14ac:dyDescent="0.15">
      <c r="A63" s="541"/>
      <c r="B63" s="541"/>
      <c r="C63" s="216" t="s">
        <v>138</v>
      </c>
      <c r="D63" s="243">
        <v>1</v>
      </c>
      <c r="E63" s="244">
        <v>1</v>
      </c>
      <c r="F63" s="245">
        <f t="shared" si="1"/>
        <v>100</v>
      </c>
    </row>
    <row r="64" spans="1:6" x14ac:dyDescent="0.15">
      <c r="A64" s="541"/>
      <c r="B64" s="541"/>
      <c r="C64" s="216" t="s">
        <v>139</v>
      </c>
      <c r="D64" s="243">
        <v>1</v>
      </c>
      <c r="E64" s="244">
        <v>1</v>
      </c>
      <c r="F64" s="245">
        <f t="shared" si="1"/>
        <v>100</v>
      </c>
    </row>
    <row r="65" spans="1:6" x14ac:dyDescent="0.15">
      <c r="A65" s="541"/>
      <c r="B65" s="541" t="s">
        <v>192</v>
      </c>
      <c r="C65" s="216" t="s">
        <v>57</v>
      </c>
      <c r="D65" s="243">
        <v>16</v>
      </c>
      <c r="E65" s="244">
        <v>15</v>
      </c>
      <c r="F65" s="245">
        <f t="shared" si="1"/>
        <v>93.75</v>
      </c>
    </row>
    <row r="66" spans="1:6" x14ac:dyDescent="0.15">
      <c r="A66" s="541"/>
      <c r="B66" s="541"/>
      <c r="C66" s="216" t="s">
        <v>151</v>
      </c>
      <c r="D66" s="243">
        <v>1</v>
      </c>
      <c r="E66" s="244">
        <v>1</v>
      </c>
      <c r="F66" s="245">
        <f t="shared" si="1"/>
        <v>100</v>
      </c>
    </row>
    <row r="67" spans="1:6" x14ac:dyDescent="0.15">
      <c r="A67" s="541"/>
      <c r="B67" s="541"/>
      <c r="C67" s="216" t="s">
        <v>162</v>
      </c>
      <c r="D67" s="243">
        <v>1</v>
      </c>
      <c r="E67" s="244">
        <v>1</v>
      </c>
      <c r="F67" s="245">
        <f t="shared" si="1"/>
        <v>100</v>
      </c>
    </row>
    <row r="68" spans="1:6" x14ac:dyDescent="0.15">
      <c r="A68" s="541"/>
      <c r="B68" s="541"/>
      <c r="C68" s="216" t="s">
        <v>156</v>
      </c>
      <c r="D68" s="243">
        <v>1</v>
      </c>
      <c r="E68" s="244">
        <v>1</v>
      </c>
      <c r="F68" s="245">
        <f t="shared" si="1"/>
        <v>100</v>
      </c>
    </row>
    <row r="69" spans="1:6" x14ac:dyDescent="0.15">
      <c r="A69" s="541"/>
      <c r="B69" s="541"/>
      <c r="C69" s="216" t="s">
        <v>155</v>
      </c>
      <c r="D69" s="243">
        <v>1</v>
      </c>
      <c r="E69" s="244">
        <v>1</v>
      </c>
      <c r="F69" s="245">
        <f t="shared" si="1"/>
        <v>100</v>
      </c>
    </row>
    <row r="70" spans="1:6" x14ac:dyDescent="0.15">
      <c r="A70" s="541"/>
      <c r="B70" s="541"/>
      <c r="C70" s="216" t="s">
        <v>154</v>
      </c>
      <c r="D70" s="243">
        <v>1</v>
      </c>
      <c r="E70" s="244">
        <v>1</v>
      </c>
      <c r="F70" s="245">
        <f t="shared" si="1"/>
        <v>100</v>
      </c>
    </row>
    <row r="71" spans="1:6" x14ac:dyDescent="0.15">
      <c r="A71" s="541"/>
      <c r="B71" s="541"/>
      <c r="C71" s="216" t="s">
        <v>161</v>
      </c>
      <c r="D71" s="243">
        <v>1</v>
      </c>
      <c r="E71" s="244">
        <v>1</v>
      </c>
      <c r="F71" s="245">
        <f t="shared" si="1"/>
        <v>100</v>
      </c>
    </row>
    <row r="72" spans="1:6" x14ac:dyDescent="0.15">
      <c r="A72" s="541"/>
      <c r="B72" s="541"/>
      <c r="C72" s="216" t="s">
        <v>157</v>
      </c>
      <c r="D72" s="243">
        <v>1</v>
      </c>
      <c r="E72" s="244">
        <v>1</v>
      </c>
      <c r="F72" s="245">
        <f t="shared" si="1"/>
        <v>100</v>
      </c>
    </row>
    <row r="73" spans="1:6" x14ac:dyDescent="0.15">
      <c r="A73" s="541"/>
      <c r="B73" s="541"/>
      <c r="C73" s="216" t="s">
        <v>159</v>
      </c>
      <c r="D73" s="243">
        <v>1</v>
      </c>
      <c r="E73" s="244">
        <v>1</v>
      </c>
      <c r="F73" s="245">
        <f t="shared" si="1"/>
        <v>100</v>
      </c>
    </row>
    <row r="74" spans="1:6" x14ac:dyDescent="0.15">
      <c r="A74" s="541"/>
      <c r="B74" s="541"/>
      <c r="C74" s="216" t="s">
        <v>164</v>
      </c>
      <c r="D74" s="243">
        <v>1</v>
      </c>
      <c r="E74" s="244">
        <v>1</v>
      </c>
      <c r="F74" s="245">
        <f t="shared" si="1"/>
        <v>100</v>
      </c>
    </row>
    <row r="75" spans="1:6" x14ac:dyDescent="0.15">
      <c r="A75" s="541"/>
      <c r="B75" s="541"/>
      <c r="C75" s="216" t="s">
        <v>152</v>
      </c>
      <c r="D75" s="243">
        <v>1</v>
      </c>
      <c r="E75" s="244">
        <v>1</v>
      </c>
      <c r="F75" s="245">
        <f t="shared" si="1"/>
        <v>100</v>
      </c>
    </row>
    <row r="76" spans="1:6" x14ac:dyDescent="0.15">
      <c r="A76" s="541"/>
      <c r="B76" s="541"/>
      <c r="C76" s="216" t="s">
        <v>67</v>
      </c>
      <c r="D76" s="243">
        <v>1</v>
      </c>
      <c r="E76" s="244">
        <v>1</v>
      </c>
      <c r="F76" s="245">
        <f t="shared" si="1"/>
        <v>100</v>
      </c>
    </row>
    <row r="77" spans="1:6" x14ac:dyDescent="0.15">
      <c r="A77" s="541"/>
      <c r="B77" s="541"/>
      <c r="C77" s="216" t="s">
        <v>70</v>
      </c>
      <c r="D77" s="243">
        <v>1</v>
      </c>
      <c r="E77" s="244">
        <v>1</v>
      </c>
      <c r="F77" s="245">
        <f t="shared" si="1"/>
        <v>100</v>
      </c>
    </row>
    <row r="78" spans="1:6" x14ac:dyDescent="0.15">
      <c r="A78" s="541"/>
      <c r="B78" s="541"/>
      <c r="C78" s="216" t="s">
        <v>153</v>
      </c>
      <c r="D78" s="243">
        <v>1</v>
      </c>
      <c r="E78" s="244">
        <v>1</v>
      </c>
      <c r="F78" s="245">
        <f t="shared" si="1"/>
        <v>100</v>
      </c>
    </row>
    <row r="79" spans="1:6" x14ac:dyDescent="0.15">
      <c r="A79" s="541"/>
      <c r="B79" s="541"/>
      <c r="C79" s="216" t="s">
        <v>158</v>
      </c>
      <c r="D79" s="243">
        <v>1</v>
      </c>
      <c r="E79" s="244">
        <v>1</v>
      </c>
      <c r="F79" s="245">
        <f t="shared" si="1"/>
        <v>100</v>
      </c>
    </row>
    <row r="80" spans="1:6" x14ac:dyDescent="0.15">
      <c r="A80" s="541"/>
      <c r="B80" s="541"/>
      <c r="C80" s="216" t="s">
        <v>163</v>
      </c>
      <c r="D80" s="243">
        <v>1</v>
      </c>
      <c r="E80" s="244">
        <v>1</v>
      </c>
      <c r="F80" s="245">
        <f t="shared" si="1"/>
        <v>100</v>
      </c>
    </row>
    <row r="81" spans="1:6" x14ac:dyDescent="0.15">
      <c r="A81" s="541"/>
      <c r="B81" s="541"/>
      <c r="C81" s="216" t="s">
        <v>160</v>
      </c>
      <c r="D81" s="243">
        <v>1</v>
      </c>
      <c r="E81" s="244">
        <v>0</v>
      </c>
      <c r="F81" s="245">
        <f t="shared" si="1"/>
        <v>0</v>
      </c>
    </row>
    <row r="82" spans="1:6" x14ac:dyDescent="0.15">
      <c r="A82" s="541"/>
      <c r="B82" s="541" t="s">
        <v>193</v>
      </c>
      <c r="C82" s="216" t="s">
        <v>57</v>
      </c>
      <c r="D82" s="243">
        <v>22</v>
      </c>
      <c r="E82" s="244">
        <v>21</v>
      </c>
      <c r="F82" s="245">
        <f t="shared" si="1"/>
        <v>95.454545454545453</v>
      </c>
    </row>
    <row r="83" spans="1:6" x14ac:dyDescent="0.15">
      <c r="A83" s="541"/>
      <c r="B83" s="541"/>
      <c r="C83" s="216" t="s">
        <v>165</v>
      </c>
      <c r="D83" s="243">
        <v>1</v>
      </c>
      <c r="E83" s="244">
        <v>0</v>
      </c>
      <c r="F83" s="245">
        <f t="shared" si="1"/>
        <v>0</v>
      </c>
    </row>
    <row r="84" spans="1:6" x14ac:dyDescent="0.15">
      <c r="A84" s="541"/>
      <c r="B84" s="541"/>
      <c r="C84" s="216" t="s">
        <v>175</v>
      </c>
      <c r="D84" s="243">
        <v>1</v>
      </c>
      <c r="E84" s="244">
        <v>1</v>
      </c>
      <c r="F84" s="245">
        <f t="shared" si="1"/>
        <v>100</v>
      </c>
    </row>
    <row r="85" spans="1:6" x14ac:dyDescent="0.15">
      <c r="A85" s="541"/>
      <c r="B85" s="541"/>
      <c r="C85" s="216" t="s">
        <v>178</v>
      </c>
      <c r="D85" s="243">
        <v>1</v>
      </c>
      <c r="E85" s="244">
        <v>1</v>
      </c>
      <c r="F85" s="245">
        <f t="shared" si="1"/>
        <v>100</v>
      </c>
    </row>
    <row r="86" spans="1:6" x14ac:dyDescent="0.15">
      <c r="A86" s="541"/>
      <c r="B86" s="541"/>
      <c r="C86" s="216" t="s">
        <v>179</v>
      </c>
      <c r="D86" s="243">
        <v>1</v>
      </c>
      <c r="E86" s="244">
        <v>1</v>
      </c>
      <c r="F86" s="245">
        <f t="shared" si="1"/>
        <v>100</v>
      </c>
    </row>
    <row r="87" spans="1:6" x14ac:dyDescent="0.15">
      <c r="A87" s="541"/>
      <c r="B87" s="541"/>
      <c r="C87" s="216" t="s">
        <v>171</v>
      </c>
      <c r="D87" s="243">
        <v>1</v>
      </c>
      <c r="E87" s="244">
        <v>1</v>
      </c>
      <c r="F87" s="245">
        <f t="shared" si="1"/>
        <v>100</v>
      </c>
    </row>
    <row r="88" spans="1:6" x14ac:dyDescent="0.15">
      <c r="A88" s="541"/>
      <c r="B88" s="541"/>
      <c r="C88" s="216" t="s">
        <v>184</v>
      </c>
      <c r="D88" s="243">
        <v>1</v>
      </c>
      <c r="E88" s="244">
        <v>1</v>
      </c>
      <c r="F88" s="245">
        <f t="shared" si="1"/>
        <v>100</v>
      </c>
    </row>
    <row r="89" spans="1:6" x14ac:dyDescent="0.15">
      <c r="A89" s="541"/>
      <c r="B89" s="541"/>
      <c r="C89" s="216" t="s">
        <v>183</v>
      </c>
      <c r="D89" s="243">
        <v>1</v>
      </c>
      <c r="E89" s="244">
        <v>1</v>
      </c>
      <c r="F89" s="245">
        <f t="shared" si="1"/>
        <v>100</v>
      </c>
    </row>
    <row r="90" spans="1:6" x14ac:dyDescent="0.15">
      <c r="A90" s="541"/>
      <c r="B90" s="541"/>
      <c r="C90" s="216" t="s">
        <v>181</v>
      </c>
      <c r="D90" s="243">
        <v>1</v>
      </c>
      <c r="E90" s="244">
        <v>1</v>
      </c>
      <c r="F90" s="245">
        <f t="shared" si="1"/>
        <v>100</v>
      </c>
    </row>
    <row r="91" spans="1:6" x14ac:dyDescent="0.15">
      <c r="A91" s="541"/>
      <c r="B91" s="541"/>
      <c r="C91" s="216" t="s">
        <v>180</v>
      </c>
      <c r="D91" s="243">
        <v>1</v>
      </c>
      <c r="E91" s="244">
        <v>1</v>
      </c>
      <c r="F91" s="245">
        <f t="shared" si="1"/>
        <v>100</v>
      </c>
    </row>
    <row r="92" spans="1:6" x14ac:dyDescent="0.15">
      <c r="A92" s="541"/>
      <c r="B92" s="541"/>
      <c r="C92" s="216" t="s">
        <v>169</v>
      </c>
      <c r="D92" s="243">
        <v>1</v>
      </c>
      <c r="E92" s="244">
        <v>1</v>
      </c>
      <c r="F92" s="245">
        <f t="shared" si="1"/>
        <v>100</v>
      </c>
    </row>
    <row r="93" spans="1:6" x14ac:dyDescent="0.15">
      <c r="A93" s="541"/>
      <c r="B93" s="541"/>
      <c r="C93" s="216" t="s">
        <v>173</v>
      </c>
      <c r="D93" s="243">
        <v>1</v>
      </c>
      <c r="E93" s="244">
        <v>1</v>
      </c>
      <c r="F93" s="245">
        <f t="shared" si="1"/>
        <v>100</v>
      </c>
    </row>
    <row r="94" spans="1:6" x14ac:dyDescent="0.15">
      <c r="A94" s="541"/>
      <c r="B94" s="541"/>
      <c r="C94" s="216" t="s">
        <v>176</v>
      </c>
      <c r="D94" s="243">
        <v>1</v>
      </c>
      <c r="E94" s="244">
        <v>1</v>
      </c>
      <c r="F94" s="245">
        <f t="shared" si="1"/>
        <v>100</v>
      </c>
    </row>
    <row r="95" spans="1:6" x14ac:dyDescent="0.15">
      <c r="A95" s="541"/>
      <c r="B95" s="541"/>
      <c r="C95" s="216" t="s">
        <v>167</v>
      </c>
      <c r="D95" s="243">
        <v>1</v>
      </c>
      <c r="E95" s="244">
        <v>1</v>
      </c>
      <c r="F95" s="245">
        <f t="shared" si="1"/>
        <v>100</v>
      </c>
    </row>
    <row r="96" spans="1:6" x14ac:dyDescent="0.15">
      <c r="A96" s="541"/>
      <c r="B96" s="541"/>
      <c r="C96" s="216" t="s">
        <v>185</v>
      </c>
      <c r="D96" s="243">
        <v>1</v>
      </c>
      <c r="E96" s="244">
        <v>1</v>
      </c>
      <c r="F96" s="245">
        <f t="shared" si="1"/>
        <v>100</v>
      </c>
    </row>
    <row r="97" spans="1:6" x14ac:dyDescent="0.15">
      <c r="A97" s="541"/>
      <c r="B97" s="541"/>
      <c r="C97" s="216" t="s">
        <v>172</v>
      </c>
      <c r="D97" s="243">
        <v>1</v>
      </c>
      <c r="E97" s="244">
        <v>1</v>
      </c>
      <c r="F97" s="245">
        <f t="shared" si="1"/>
        <v>100</v>
      </c>
    </row>
    <row r="98" spans="1:6" x14ac:dyDescent="0.15">
      <c r="A98" s="541"/>
      <c r="B98" s="541"/>
      <c r="C98" s="216" t="s">
        <v>174</v>
      </c>
      <c r="D98" s="243">
        <v>1</v>
      </c>
      <c r="E98" s="244">
        <v>1</v>
      </c>
      <c r="F98" s="245">
        <f t="shared" si="1"/>
        <v>100</v>
      </c>
    </row>
    <row r="99" spans="1:6" x14ac:dyDescent="0.15">
      <c r="A99" s="541"/>
      <c r="B99" s="541"/>
      <c r="C99" s="216" t="s">
        <v>168</v>
      </c>
      <c r="D99" s="243">
        <v>1</v>
      </c>
      <c r="E99" s="244">
        <v>1</v>
      </c>
      <c r="F99" s="245">
        <f t="shared" si="1"/>
        <v>100</v>
      </c>
    </row>
    <row r="100" spans="1:6" x14ac:dyDescent="0.15">
      <c r="A100" s="541"/>
      <c r="B100" s="541"/>
      <c r="C100" s="216" t="s">
        <v>182</v>
      </c>
      <c r="D100" s="243">
        <v>1</v>
      </c>
      <c r="E100" s="244">
        <v>1</v>
      </c>
      <c r="F100" s="245">
        <f t="shared" si="1"/>
        <v>100</v>
      </c>
    </row>
    <row r="101" spans="1:6" x14ac:dyDescent="0.15">
      <c r="A101" s="541"/>
      <c r="B101" s="541"/>
      <c r="C101" s="216" t="s">
        <v>170</v>
      </c>
      <c r="D101" s="243">
        <v>1</v>
      </c>
      <c r="E101" s="244">
        <v>1</v>
      </c>
      <c r="F101" s="245">
        <f t="shared" si="1"/>
        <v>100</v>
      </c>
    </row>
    <row r="102" spans="1:6" x14ac:dyDescent="0.15">
      <c r="A102" s="541"/>
      <c r="B102" s="541"/>
      <c r="C102" s="216" t="s">
        <v>177</v>
      </c>
      <c r="D102" s="243">
        <v>1</v>
      </c>
      <c r="E102" s="244">
        <v>1</v>
      </c>
      <c r="F102" s="245">
        <f t="shared" si="1"/>
        <v>100</v>
      </c>
    </row>
    <row r="103" spans="1:6" x14ac:dyDescent="0.15">
      <c r="A103" s="541"/>
      <c r="B103" s="541"/>
      <c r="C103" s="216" t="s">
        <v>166</v>
      </c>
      <c r="D103" s="243">
        <v>1</v>
      </c>
      <c r="E103" s="244">
        <v>1</v>
      </c>
      <c r="F103" s="245">
        <f t="shared" si="1"/>
        <v>100</v>
      </c>
    </row>
    <row r="104" spans="1:6" x14ac:dyDescent="0.15">
      <c r="A104" s="541"/>
      <c r="B104" s="541"/>
      <c r="C104" s="216" t="s">
        <v>71</v>
      </c>
      <c r="D104" s="243">
        <v>1</v>
      </c>
      <c r="E104" s="244">
        <v>1</v>
      </c>
      <c r="F104" s="245">
        <f t="shared" si="1"/>
        <v>100</v>
      </c>
    </row>
    <row r="105" spans="1:6" x14ac:dyDescent="0.15">
      <c r="A105" s="541"/>
      <c r="B105" s="541" t="s">
        <v>189</v>
      </c>
      <c r="C105" s="216" t="s">
        <v>57</v>
      </c>
      <c r="D105" s="243">
        <v>11</v>
      </c>
      <c r="E105" s="244">
        <v>11</v>
      </c>
      <c r="F105" s="245">
        <f t="shared" si="1"/>
        <v>100</v>
      </c>
    </row>
    <row r="106" spans="1:6" x14ac:dyDescent="0.15">
      <c r="A106" s="541"/>
      <c r="B106" s="541"/>
      <c r="C106" s="216" t="s">
        <v>105</v>
      </c>
      <c r="D106" s="243">
        <v>1</v>
      </c>
      <c r="E106" s="244">
        <v>1</v>
      </c>
      <c r="F106" s="245">
        <f t="shared" si="1"/>
        <v>100</v>
      </c>
    </row>
    <row r="107" spans="1:6" x14ac:dyDescent="0.15">
      <c r="A107" s="541"/>
      <c r="B107" s="541"/>
      <c r="C107" s="216" t="s">
        <v>107</v>
      </c>
      <c r="D107" s="243">
        <v>1</v>
      </c>
      <c r="E107" s="244">
        <v>1</v>
      </c>
      <c r="F107" s="245">
        <f t="shared" si="1"/>
        <v>100</v>
      </c>
    </row>
    <row r="108" spans="1:6" x14ac:dyDescent="0.15">
      <c r="A108" s="541"/>
      <c r="B108" s="541"/>
      <c r="C108" s="216" t="s">
        <v>108</v>
      </c>
      <c r="D108" s="243">
        <v>1</v>
      </c>
      <c r="E108" s="244">
        <v>1</v>
      </c>
      <c r="F108" s="245">
        <f t="shared" si="1"/>
        <v>100</v>
      </c>
    </row>
    <row r="109" spans="1:6" x14ac:dyDescent="0.15">
      <c r="A109" s="541"/>
      <c r="B109" s="541"/>
      <c r="C109" s="216" t="s">
        <v>110</v>
      </c>
      <c r="D109" s="243">
        <v>1</v>
      </c>
      <c r="E109" s="244">
        <v>1</v>
      </c>
      <c r="F109" s="245">
        <f t="shared" si="1"/>
        <v>100</v>
      </c>
    </row>
    <row r="110" spans="1:6" x14ac:dyDescent="0.15">
      <c r="A110" s="541"/>
      <c r="B110" s="541"/>
      <c r="C110" s="216" t="s">
        <v>115</v>
      </c>
      <c r="D110" s="243">
        <v>1</v>
      </c>
      <c r="E110" s="244">
        <v>1</v>
      </c>
      <c r="F110" s="245">
        <f t="shared" si="1"/>
        <v>100</v>
      </c>
    </row>
    <row r="111" spans="1:6" x14ac:dyDescent="0.15">
      <c r="A111" s="541"/>
      <c r="B111" s="541"/>
      <c r="C111" s="216" t="s">
        <v>113</v>
      </c>
      <c r="D111" s="243">
        <v>1</v>
      </c>
      <c r="E111" s="244">
        <v>1</v>
      </c>
      <c r="F111" s="245">
        <f t="shared" si="1"/>
        <v>100</v>
      </c>
    </row>
    <row r="112" spans="1:6" x14ac:dyDescent="0.15">
      <c r="A112" s="541"/>
      <c r="B112" s="541"/>
      <c r="C112" s="216" t="s">
        <v>114</v>
      </c>
      <c r="D112" s="243">
        <v>1</v>
      </c>
      <c r="E112" s="244">
        <v>1</v>
      </c>
      <c r="F112" s="245">
        <f t="shared" si="1"/>
        <v>100</v>
      </c>
    </row>
    <row r="113" spans="1:6" x14ac:dyDescent="0.15">
      <c r="A113" s="541"/>
      <c r="B113" s="541"/>
      <c r="C113" s="216" t="s">
        <v>106</v>
      </c>
      <c r="D113" s="243">
        <v>1</v>
      </c>
      <c r="E113" s="244">
        <v>1</v>
      </c>
      <c r="F113" s="245">
        <f t="shared" si="1"/>
        <v>100</v>
      </c>
    </row>
    <row r="114" spans="1:6" x14ac:dyDescent="0.15">
      <c r="A114" s="541"/>
      <c r="B114" s="541"/>
      <c r="C114" s="216" t="s">
        <v>112</v>
      </c>
      <c r="D114" s="243">
        <v>1</v>
      </c>
      <c r="E114" s="244">
        <v>1</v>
      </c>
      <c r="F114" s="245">
        <f t="shared" si="1"/>
        <v>100</v>
      </c>
    </row>
    <row r="115" spans="1:6" x14ac:dyDescent="0.15">
      <c r="A115" s="541"/>
      <c r="B115" s="541"/>
      <c r="C115" s="216" t="s">
        <v>109</v>
      </c>
      <c r="D115" s="243">
        <v>1</v>
      </c>
      <c r="E115" s="244">
        <v>1</v>
      </c>
      <c r="F115" s="245">
        <f t="shared" si="1"/>
        <v>100</v>
      </c>
    </row>
    <row r="116" spans="1:6" x14ac:dyDescent="0.15">
      <c r="A116" s="541"/>
      <c r="B116" s="541"/>
      <c r="C116" s="216" t="s">
        <v>111</v>
      </c>
      <c r="D116" s="243">
        <v>1</v>
      </c>
      <c r="E116" s="244">
        <v>1</v>
      </c>
      <c r="F116" s="245">
        <f t="shared" si="1"/>
        <v>100</v>
      </c>
    </row>
    <row r="117" spans="1:6" x14ac:dyDescent="0.15">
      <c r="A117" s="541"/>
      <c r="B117" s="541" t="s">
        <v>187</v>
      </c>
      <c r="C117" s="216" t="s">
        <v>57</v>
      </c>
      <c r="D117" s="243">
        <v>10</v>
      </c>
      <c r="E117" s="244">
        <v>9</v>
      </c>
      <c r="F117" s="245">
        <f t="shared" si="1"/>
        <v>90</v>
      </c>
    </row>
    <row r="118" spans="1:6" x14ac:dyDescent="0.15">
      <c r="A118" s="541"/>
      <c r="B118" s="541"/>
      <c r="C118" s="216" t="s">
        <v>85</v>
      </c>
      <c r="D118" s="243">
        <v>1</v>
      </c>
      <c r="E118" s="244">
        <v>1</v>
      </c>
      <c r="F118" s="245">
        <f t="shared" si="1"/>
        <v>100</v>
      </c>
    </row>
    <row r="119" spans="1:6" x14ac:dyDescent="0.15">
      <c r="A119" s="541"/>
      <c r="B119" s="541"/>
      <c r="C119" s="216" t="s">
        <v>79</v>
      </c>
      <c r="D119" s="243">
        <v>1</v>
      </c>
      <c r="E119" s="244">
        <v>1</v>
      </c>
      <c r="F119" s="245">
        <f t="shared" si="1"/>
        <v>100</v>
      </c>
    </row>
    <row r="120" spans="1:6" x14ac:dyDescent="0.15">
      <c r="A120" s="541"/>
      <c r="B120" s="541"/>
      <c r="C120" s="216" t="s">
        <v>81</v>
      </c>
      <c r="D120" s="243">
        <v>1</v>
      </c>
      <c r="E120" s="244">
        <v>0</v>
      </c>
      <c r="F120" s="245">
        <f t="shared" si="1"/>
        <v>0</v>
      </c>
    </row>
    <row r="121" spans="1:6" x14ac:dyDescent="0.15">
      <c r="A121" s="541"/>
      <c r="B121" s="541"/>
      <c r="C121" s="216" t="s">
        <v>88</v>
      </c>
      <c r="D121" s="243">
        <v>1</v>
      </c>
      <c r="E121" s="244">
        <v>1</v>
      </c>
      <c r="F121" s="245">
        <f t="shared" si="1"/>
        <v>100</v>
      </c>
    </row>
    <row r="122" spans="1:6" x14ac:dyDescent="0.15">
      <c r="A122" s="541"/>
      <c r="B122" s="541"/>
      <c r="C122" s="216" t="s">
        <v>86</v>
      </c>
      <c r="D122" s="243">
        <v>1</v>
      </c>
      <c r="E122" s="244">
        <v>1</v>
      </c>
      <c r="F122" s="245">
        <f t="shared" si="1"/>
        <v>100</v>
      </c>
    </row>
    <row r="123" spans="1:6" x14ac:dyDescent="0.15">
      <c r="A123" s="541"/>
      <c r="B123" s="541"/>
      <c r="C123" s="216" t="s">
        <v>82</v>
      </c>
      <c r="D123" s="243">
        <v>1</v>
      </c>
      <c r="E123" s="244">
        <v>1</v>
      </c>
      <c r="F123" s="245">
        <f t="shared" si="1"/>
        <v>100</v>
      </c>
    </row>
    <row r="124" spans="1:6" x14ac:dyDescent="0.15">
      <c r="A124" s="541"/>
      <c r="B124" s="541"/>
      <c r="C124" s="216" t="s">
        <v>83</v>
      </c>
      <c r="D124" s="243">
        <v>1</v>
      </c>
      <c r="E124" s="244">
        <v>1</v>
      </c>
      <c r="F124" s="245">
        <f t="shared" si="1"/>
        <v>100</v>
      </c>
    </row>
    <row r="125" spans="1:6" x14ac:dyDescent="0.15">
      <c r="A125" s="541"/>
      <c r="B125" s="541"/>
      <c r="C125" s="216" t="s">
        <v>87</v>
      </c>
      <c r="D125" s="243">
        <v>1</v>
      </c>
      <c r="E125" s="244">
        <v>1</v>
      </c>
      <c r="F125" s="245">
        <f t="shared" ref="F125:F136" si="2">E125/D125*100</f>
        <v>100</v>
      </c>
    </row>
    <row r="126" spans="1:6" x14ac:dyDescent="0.15">
      <c r="A126" s="541"/>
      <c r="B126" s="541"/>
      <c r="C126" s="216" t="s">
        <v>80</v>
      </c>
      <c r="D126" s="243">
        <v>1</v>
      </c>
      <c r="E126" s="244">
        <v>1</v>
      </c>
      <c r="F126" s="245">
        <f t="shared" si="2"/>
        <v>100</v>
      </c>
    </row>
    <row r="127" spans="1:6" x14ac:dyDescent="0.15">
      <c r="A127" s="541"/>
      <c r="B127" s="541"/>
      <c r="C127" s="216" t="s">
        <v>84</v>
      </c>
      <c r="D127" s="243">
        <v>1</v>
      </c>
      <c r="E127" s="244">
        <v>1</v>
      </c>
      <c r="F127" s="245">
        <f t="shared" si="2"/>
        <v>100</v>
      </c>
    </row>
    <row r="128" spans="1:6" x14ac:dyDescent="0.15">
      <c r="A128" s="541"/>
      <c r="B128" s="541" t="s">
        <v>186</v>
      </c>
      <c r="C128" s="216" t="s">
        <v>57</v>
      </c>
      <c r="D128" s="243">
        <v>8</v>
      </c>
      <c r="E128" s="244">
        <v>6</v>
      </c>
      <c r="F128" s="245">
        <f t="shared" si="2"/>
        <v>75</v>
      </c>
    </row>
    <row r="129" spans="1:6" x14ac:dyDescent="0.15">
      <c r="A129" s="541"/>
      <c r="B129" s="541"/>
      <c r="C129" s="216" t="s">
        <v>74</v>
      </c>
      <c r="D129" s="243">
        <v>1</v>
      </c>
      <c r="E129" s="244">
        <v>0</v>
      </c>
      <c r="F129" s="245">
        <f t="shared" si="2"/>
        <v>0</v>
      </c>
    </row>
    <row r="130" spans="1:6" x14ac:dyDescent="0.15">
      <c r="A130" s="541"/>
      <c r="B130" s="541"/>
      <c r="C130" s="216" t="s">
        <v>76</v>
      </c>
      <c r="D130" s="243">
        <v>1</v>
      </c>
      <c r="E130" s="244">
        <v>1</v>
      </c>
      <c r="F130" s="245">
        <f t="shared" si="2"/>
        <v>100</v>
      </c>
    </row>
    <row r="131" spans="1:6" ht="31.5" x14ac:dyDescent="0.15">
      <c r="A131" s="541"/>
      <c r="B131" s="541"/>
      <c r="C131" s="216" t="s">
        <v>72</v>
      </c>
      <c r="D131" s="243">
        <v>1</v>
      </c>
      <c r="E131" s="244">
        <v>1</v>
      </c>
      <c r="F131" s="245">
        <f t="shared" si="2"/>
        <v>100</v>
      </c>
    </row>
    <row r="132" spans="1:6" x14ac:dyDescent="0.15">
      <c r="A132" s="541"/>
      <c r="B132" s="541"/>
      <c r="C132" s="216" t="s">
        <v>75</v>
      </c>
      <c r="D132" s="243">
        <v>1</v>
      </c>
      <c r="E132" s="244">
        <v>1</v>
      </c>
      <c r="F132" s="245">
        <f t="shared" si="2"/>
        <v>100</v>
      </c>
    </row>
    <row r="133" spans="1:6" x14ac:dyDescent="0.15">
      <c r="A133" s="541"/>
      <c r="B133" s="541"/>
      <c r="C133" s="216" t="s">
        <v>73</v>
      </c>
      <c r="D133" s="243">
        <v>1</v>
      </c>
      <c r="E133" s="244">
        <v>1</v>
      </c>
      <c r="F133" s="245">
        <f t="shared" si="2"/>
        <v>100</v>
      </c>
    </row>
    <row r="134" spans="1:6" x14ac:dyDescent="0.15">
      <c r="A134" s="541"/>
      <c r="B134" s="541"/>
      <c r="C134" s="216" t="s">
        <v>78</v>
      </c>
      <c r="D134" s="243">
        <v>1</v>
      </c>
      <c r="E134" s="244">
        <v>1</v>
      </c>
      <c r="F134" s="245">
        <f t="shared" si="2"/>
        <v>100</v>
      </c>
    </row>
    <row r="135" spans="1:6" x14ac:dyDescent="0.15">
      <c r="A135" s="541"/>
      <c r="B135" s="541"/>
      <c r="C135" s="216" t="s">
        <v>64</v>
      </c>
      <c r="D135" s="243">
        <v>1</v>
      </c>
      <c r="E135" s="244">
        <v>0</v>
      </c>
      <c r="F135" s="245">
        <f t="shared" si="2"/>
        <v>0</v>
      </c>
    </row>
    <row r="136" spans="1:6" x14ac:dyDescent="0.15">
      <c r="A136" s="542"/>
      <c r="B136" s="542"/>
      <c r="C136" s="429" t="s">
        <v>77</v>
      </c>
      <c r="D136" s="497">
        <v>1</v>
      </c>
      <c r="E136" s="246">
        <v>1</v>
      </c>
      <c r="F136" s="247">
        <f t="shared" si="2"/>
        <v>100</v>
      </c>
    </row>
  </sheetData>
  <mergeCells count="13">
    <mergeCell ref="A2:F2"/>
    <mergeCell ref="A4:C4"/>
    <mergeCell ref="A5:C5"/>
    <mergeCell ref="A6:A136"/>
    <mergeCell ref="B6:C6"/>
    <mergeCell ref="B7:B23"/>
    <mergeCell ref="B24:B41"/>
    <mergeCell ref="B42:B64"/>
    <mergeCell ref="B65:B81"/>
    <mergeCell ref="B82:B104"/>
    <mergeCell ref="B105:B116"/>
    <mergeCell ref="B117:B127"/>
    <mergeCell ref="B128:B136"/>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37"/>
  <sheetViews>
    <sheetView zoomScaleNormal="100" workbookViewId="0">
      <selection activeCell="H14" sqref="H14"/>
    </sheetView>
  </sheetViews>
  <sheetFormatPr defaultColWidth="10" defaultRowHeight="15" customHeight="1" x14ac:dyDescent="0.15"/>
  <cols>
    <col min="1" max="1" width="33.83203125" style="143" customWidth="1"/>
    <col min="2" max="2" width="12.83203125" style="143" customWidth="1"/>
    <col min="3" max="3" width="22.1640625" style="143" customWidth="1"/>
    <col min="4" max="4" width="9.1640625" style="143" customWidth="1"/>
    <col min="5" max="5" width="9" style="143" bestFit="1" customWidth="1"/>
    <col min="6" max="6" width="7.6640625" style="143" customWidth="1"/>
    <col min="7" max="7" width="9.1640625" style="143" customWidth="1"/>
    <col min="8" max="24" width="10.1640625" style="143" bestFit="1" customWidth="1"/>
    <col min="25" max="16384" width="10" style="143"/>
  </cols>
  <sheetData>
    <row r="1" spans="1:24" ht="23.25" customHeight="1" x14ac:dyDescent="0.15">
      <c r="A1" s="146" t="s">
        <v>348</v>
      </c>
    </row>
    <row r="2" spans="1:24" ht="15" customHeight="1" x14ac:dyDescent="0.15">
      <c r="A2" s="668" t="s">
        <v>478</v>
      </c>
      <c r="B2" s="668"/>
      <c r="C2" s="668"/>
      <c r="D2" s="668"/>
      <c r="E2" s="668"/>
      <c r="F2" s="668"/>
      <c r="G2" s="668"/>
      <c r="H2" s="668"/>
      <c r="I2" s="668"/>
      <c r="J2" s="668"/>
      <c r="K2" s="668"/>
      <c r="L2" s="668"/>
      <c r="M2" s="668"/>
      <c r="N2" s="668"/>
      <c r="O2" s="668"/>
      <c r="P2" s="668"/>
      <c r="Q2" s="668"/>
      <c r="R2" s="668"/>
      <c r="S2" s="668"/>
      <c r="T2" s="668"/>
      <c r="U2" s="668"/>
    </row>
    <row r="3" spans="1:24" ht="15" customHeight="1" x14ac:dyDescent="0.15">
      <c r="X3" s="147" t="s">
        <v>20</v>
      </c>
    </row>
    <row r="4" spans="1:24" ht="35.1" customHeight="1" x14ac:dyDescent="0.15">
      <c r="A4" s="670"/>
      <c r="B4" s="670"/>
      <c r="C4" s="670"/>
      <c r="D4" s="626" t="s">
        <v>349</v>
      </c>
      <c r="E4" s="626"/>
      <c r="F4" s="626"/>
      <c r="G4" s="626" t="s">
        <v>350</v>
      </c>
      <c r="H4" s="626"/>
      <c r="I4" s="626"/>
      <c r="J4" s="626" t="s">
        <v>351</v>
      </c>
      <c r="K4" s="626"/>
      <c r="L4" s="626"/>
      <c r="M4" s="626" t="s">
        <v>352</v>
      </c>
      <c r="N4" s="626"/>
      <c r="O4" s="626"/>
      <c r="P4" s="626" t="s">
        <v>353</v>
      </c>
      <c r="Q4" s="626"/>
      <c r="R4" s="626"/>
      <c r="S4" s="626" t="s">
        <v>354</v>
      </c>
      <c r="T4" s="626"/>
      <c r="U4" s="626"/>
      <c r="V4" s="626" t="s">
        <v>355</v>
      </c>
      <c r="W4" s="626"/>
      <c r="X4" s="626"/>
    </row>
    <row r="5" spans="1:24" ht="53.25" customHeight="1" x14ac:dyDescent="0.15">
      <c r="A5" s="671"/>
      <c r="B5" s="671"/>
      <c r="C5" s="671"/>
      <c r="D5" s="116" t="s">
        <v>57</v>
      </c>
      <c r="E5" s="145" t="s">
        <v>356</v>
      </c>
      <c r="F5" s="116" t="s">
        <v>357</v>
      </c>
      <c r="G5" s="116" t="s">
        <v>57</v>
      </c>
      <c r="H5" s="145" t="s">
        <v>356</v>
      </c>
      <c r="I5" s="116" t="s">
        <v>357</v>
      </c>
      <c r="J5" s="116" t="s">
        <v>57</v>
      </c>
      <c r="K5" s="145" t="s">
        <v>356</v>
      </c>
      <c r="L5" s="116" t="s">
        <v>357</v>
      </c>
      <c r="M5" s="116" t="s">
        <v>57</v>
      </c>
      <c r="N5" s="145" t="s">
        <v>356</v>
      </c>
      <c r="O5" s="116" t="s">
        <v>357</v>
      </c>
      <c r="P5" s="116" t="s">
        <v>57</v>
      </c>
      <c r="Q5" s="145" t="s">
        <v>356</v>
      </c>
      <c r="R5" s="116" t="s">
        <v>357</v>
      </c>
      <c r="S5" s="116" t="s">
        <v>57</v>
      </c>
      <c r="T5" s="145" t="s">
        <v>356</v>
      </c>
      <c r="U5" s="116" t="s">
        <v>357</v>
      </c>
      <c r="V5" s="116" t="s">
        <v>57</v>
      </c>
      <c r="W5" s="145" t="s">
        <v>356</v>
      </c>
      <c r="X5" s="116" t="s">
        <v>357</v>
      </c>
    </row>
    <row r="6" spans="1:24" s="146" customFormat="1" ht="15" customHeight="1" x14ac:dyDescent="0.25">
      <c r="A6" s="539" t="s">
        <v>426</v>
      </c>
      <c r="B6" s="539"/>
      <c r="C6" s="539"/>
      <c r="D6" s="232">
        <v>33401.000000000007</v>
      </c>
      <c r="E6" s="233">
        <v>12659.000000000036</v>
      </c>
      <c r="F6" s="233">
        <v>7952.9999999999973</v>
      </c>
      <c r="G6" s="233">
        <v>4779.0000000000018</v>
      </c>
      <c r="H6" s="233">
        <v>1990.9999999999959</v>
      </c>
      <c r="I6" s="233">
        <v>893.99999999999989</v>
      </c>
      <c r="J6" s="233">
        <v>18287.99999999996</v>
      </c>
      <c r="K6" s="233">
        <v>7348.0000000000027</v>
      </c>
      <c r="L6" s="233">
        <v>4290.0000000000073</v>
      </c>
      <c r="M6" s="233">
        <v>5033.0000000000018</v>
      </c>
      <c r="N6" s="233">
        <v>1902.000000000005</v>
      </c>
      <c r="O6" s="233">
        <v>1820.0000000000023</v>
      </c>
      <c r="P6" s="233">
        <v>3170.0000000000082</v>
      </c>
      <c r="Q6" s="233">
        <v>706.00000000000034</v>
      </c>
      <c r="R6" s="233">
        <v>475.00000000000074</v>
      </c>
      <c r="S6" s="233">
        <v>349.0000000000004</v>
      </c>
      <c r="T6" s="233">
        <v>102.99999999999996</v>
      </c>
      <c r="U6" s="233">
        <v>60.000000000000028</v>
      </c>
      <c r="V6" s="233">
        <v>1781.9999999999993</v>
      </c>
      <c r="W6" s="233">
        <v>608.99999999999807</v>
      </c>
      <c r="X6" s="234">
        <v>413.99999999999983</v>
      </c>
    </row>
    <row r="7" spans="1:24" ht="15" customHeight="1" x14ac:dyDescent="0.15">
      <c r="A7" s="540" t="s">
        <v>489</v>
      </c>
      <c r="B7" s="540" t="s">
        <v>57</v>
      </c>
      <c r="C7" s="540"/>
      <c r="D7" s="498">
        <v>518</v>
      </c>
      <c r="E7" s="499">
        <v>486.00000000000006</v>
      </c>
      <c r="F7" s="499">
        <v>362</v>
      </c>
      <c r="G7" s="499">
        <v>116.99999999999999</v>
      </c>
      <c r="H7" s="499">
        <v>105.99999999999996</v>
      </c>
      <c r="I7" s="499">
        <v>73.000000000000014</v>
      </c>
      <c r="J7" s="499">
        <v>329.99999999999994</v>
      </c>
      <c r="K7" s="499">
        <v>314.00000000000006</v>
      </c>
      <c r="L7" s="499">
        <v>226</v>
      </c>
      <c r="M7" s="499">
        <v>61.999999999999964</v>
      </c>
      <c r="N7" s="499">
        <v>57.000000000000007</v>
      </c>
      <c r="O7" s="499">
        <v>56</v>
      </c>
      <c r="P7" s="499">
        <v>3.9999999999999996</v>
      </c>
      <c r="Q7" s="499">
        <v>4</v>
      </c>
      <c r="R7" s="499">
        <v>2</v>
      </c>
      <c r="S7" s="499">
        <v>1.0000000000000004</v>
      </c>
      <c r="T7" s="499">
        <v>1</v>
      </c>
      <c r="U7" s="499">
        <v>1</v>
      </c>
      <c r="V7" s="499">
        <v>4.0000000000000018</v>
      </c>
      <c r="W7" s="499">
        <v>4</v>
      </c>
      <c r="X7" s="500">
        <v>4</v>
      </c>
    </row>
    <row r="8" spans="1:24" ht="15" customHeight="1" x14ac:dyDescent="0.15">
      <c r="A8" s="541"/>
      <c r="B8" s="541" t="s">
        <v>188</v>
      </c>
      <c r="C8" s="216" t="s">
        <v>57</v>
      </c>
      <c r="D8" s="235">
        <v>61</v>
      </c>
      <c r="E8" s="236">
        <v>58.000000000000007</v>
      </c>
      <c r="F8" s="236">
        <v>42.000000000000007</v>
      </c>
      <c r="G8" s="236">
        <v>13.999999999999996</v>
      </c>
      <c r="H8" s="236">
        <v>14</v>
      </c>
      <c r="I8" s="236">
        <v>10</v>
      </c>
      <c r="J8" s="236">
        <v>37.000000000000007</v>
      </c>
      <c r="K8" s="236">
        <v>36.000000000000014</v>
      </c>
      <c r="L8" s="236">
        <v>23.999999999999996</v>
      </c>
      <c r="M8" s="236">
        <v>9</v>
      </c>
      <c r="N8" s="236">
        <v>7</v>
      </c>
      <c r="O8" s="236">
        <v>7</v>
      </c>
      <c r="P8" s="236">
        <v>1</v>
      </c>
      <c r="Q8" s="236">
        <v>1</v>
      </c>
      <c r="R8" s="236">
        <v>1</v>
      </c>
      <c r="S8" s="236">
        <v>0</v>
      </c>
      <c r="T8" s="236">
        <v>0</v>
      </c>
      <c r="U8" s="236">
        <v>0</v>
      </c>
      <c r="V8" s="236">
        <v>0</v>
      </c>
      <c r="W8" s="236">
        <v>0</v>
      </c>
      <c r="X8" s="237">
        <v>0</v>
      </c>
    </row>
    <row r="9" spans="1:24" ht="15" customHeight="1" x14ac:dyDescent="0.15">
      <c r="A9" s="541"/>
      <c r="B9" s="541"/>
      <c r="C9" s="216" t="s">
        <v>89</v>
      </c>
      <c r="D9" s="235">
        <v>2</v>
      </c>
      <c r="E9" s="236">
        <v>2</v>
      </c>
      <c r="F9" s="236">
        <v>1</v>
      </c>
      <c r="G9" s="236">
        <v>0</v>
      </c>
      <c r="H9" s="238"/>
      <c r="I9" s="238"/>
      <c r="J9" s="236">
        <v>2</v>
      </c>
      <c r="K9" s="236">
        <v>2</v>
      </c>
      <c r="L9" s="236">
        <v>1</v>
      </c>
      <c r="M9" s="236">
        <v>0</v>
      </c>
      <c r="N9" s="238"/>
      <c r="O9" s="238"/>
      <c r="P9" s="236">
        <v>0</v>
      </c>
      <c r="Q9" s="238"/>
      <c r="R9" s="238"/>
      <c r="S9" s="236">
        <v>0</v>
      </c>
      <c r="T9" s="238"/>
      <c r="U9" s="238"/>
      <c r="V9" s="236">
        <v>0</v>
      </c>
      <c r="W9" s="238"/>
      <c r="X9" s="239"/>
    </row>
    <row r="10" spans="1:24" ht="15" customHeight="1" x14ac:dyDescent="0.15">
      <c r="A10" s="541"/>
      <c r="B10" s="541"/>
      <c r="C10" s="216" t="s">
        <v>90</v>
      </c>
      <c r="D10" s="235">
        <v>4</v>
      </c>
      <c r="E10" s="236">
        <v>4</v>
      </c>
      <c r="F10" s="236">
        <v>3</v>
      </c>
      <c r="G10" s="236">
        <v>1</v>
      </c>
      <c r="H10" s="236">
        <v>1</v>
      </c>
      <c r="I10" s="236">
        <v>1</v>
      </c>
      <c r="J10" s="236">
        <v>3</v>
      </c>
      <c r="K10" s="236">
        <v>3</v>
      </c>
      <c r="L10" s="236">
        <v>2</v>
      </c>
      <c r="M10" s="236">
        <v>0</v>
      </c>
      <c r="N10" s="238"/>
      <c r="O10" s="238"/>
      <c r="P10" s="236">
        <v>0</v>
      </c>
      <c r="Q10" s="238"/>
      <c r="R10" s="238"/>
      <c r="S10" s="236">
        <v>0</v>
      </c>
      <c r="T10" s="238"/>
      <c r="U10" s="238"/>
      <c r="V10" s="236">
        <v>0</v>
      </c>
      <c r="W10" s="238"/>
      <c r="X10" s="239"/>
    </row>
    <row r="11" spans="1:24" ht="15" customHeight="1" x14ac:dyDescent="0.15">
      <c r="A11" s="541"/>
      <c r="B11" s="541"/>
      <c r="C11" s="216" t="s">
        <v>93</v>
      </c>
      <c r="D11" s="235">
        <v>4</v>
      </c>
      <c r="E11" s="236">
        <v>4</v>
      </c>
      <c r="F11" s="236">
        <v>2</v>
      </c>
      <c r="G11" s="236">
        <v>1</v>
      </c>
      <c r="H11" s="236">
        <v>1</v>
      </c>
      <c r="I11" s="236">
        <v>1</v>
      </c>
      <c r="J11" s="236">
        <v>2</v>
      </c>
      <c r="K11" s="236">
        <v>2</v>
      </c>
      <c r="L11" s="236">
        <v>0</v>
      </c>
      <c r="M11" s="236">
        <v>1</v>
      </c>
      <c r="N11" s="236">
        <v>1</v>
      </c>
      <c r="O11" s="236">
        <v>1</v>
      </c>
      <c r="P11" s="236">
        <v>0</v>
      </c>
      <c r="Q11" s="236">
        <v>0</v>
      </c>
      <c r="R11" s="236">
        <v>0</v>
      </c>
      <c r="S11" s="236">
        <v>0</v>
      </c>
      <c r="T11" s="236">
        <v>0</v>
      </c>
      <c r="U11" s="236">
        <v>0</v>
      </c>
      <c r="V11" s="236">
        <v>0</v>
      </c>
      <c r="W11" s="236">
        <v>0</v>
      </c>
      <c r="X11" s="237">
        <v>0</v>
      </c>
    </row>
    <row r="12" spans="1:24" ht="15" customHeight="1" x14ac:dyDescent="0.15">
      <c r="A12" s="541"/>
      <c r="B12" s="541"/>
      <c r="C12" s="216" t="s">
        <v>94</v>
      </c>
      <c r="D12" s="235">
        <v>4</v>
      </c>
      <c r="E12" s="236">
        <v>4</v>
      </c>
      <c r="F12" s="236">
        <v>4</v>
      </c>
      <c r="G12" s="236">
        <v>1</v>
      </c>
      <c r="H12" s="236">
        <v>1</v>
      </c>
      <c r="I12" s="236">
        <v>1</v>
      </c>
      <c r="J12" s="236">
        <v>3</v>
      </c>
      <c r="K12" s="236">
        <v>3</v>
      </c>
      <c r="L12" s="236">
        <v>3</v>
      </c>
      <c r="M12" s="236">
        <v>0</v>
      </c>
      <c r="N12" s="238"/>
      <c r="O12" s="238"/>
      <c r="P12" s="236">
        <v>0</v>
      </c>
      <c r="Q12" s="238"/>
      <c r="R12" s="238"/>
      <c r="S12" s="236">
        <v>0</v>
      </c>
      <c r="T12" s="238"/>
      <c r="U12" s="238"/>
      <c r="V12" s="236">
        <v>0</v>
      </c>
      <c r="W12" s="238"/>
      <c r="X12" s="239"/>
    </row>
    <row r="13" spans="1:24" ht="15" customHeight="1" x14ac:dyDescent="0.15">
      <c r="A13" s="541"/>
      <c r="B13" s="541"/>
      <c r="C13" s="216" t="s">
        <v>100</v>
      </c>
      <c r="D13" s="235">
        <v>4</v>
      </c>
      <c r="E13" s="236">
        <v>3</v>
      </c>
      <c r="F13" s="236">
        <v>1</v>
      </c>
      <c r="G13" s="236">
        <v>1</v>
      </c>
      <c r="H13" s="236">
        <v>1</v>
      </c>
      <c r="I13" s="236">
        <v>1</v>
      </c>
      <c r="J13" s="236">
        <v>2</v>
      </c>
      <c r="K13" s="236">
        <v>2</v>
      </c>
      <c r="L13" s="238"/>
      <c r="M13" s="236">
        <v>1</v>
      </c>
      <c r="N13" s="236">
        <v>0</v>
      </c>
      <c r="O13" s="236">
        <v>0</v>
      </c>
      <c r="P13" s="236">
        <v>0</v>
      </c>
      <c r="Q13" s="238"/>
      <c r="R13" s="238"/>
      <c r="S13" s="236">
        <v>0</v>
      </c>
      <c r="T13" s="238"/>
      <c r="U13" s="238"/>
      <c r="V13" s="236">
        <v>0</v>
      </c>
      <c r="W13" s="238"/>
      <c r="X13" s="239"/>
    </row>
    <row r="14" spans="1:24" ht="15" customHeight="1" x14ac:dyDescent="0.15">
      <c r="A14" s="541"/>
      <c r="B14" s="541"/>
      <c r="C14" s="216" t="s">
        <v>98</v>
      </c>
      <c r="D14" s="235">
        <v>4</v>
      </c>
      <c r="E14" s="236">
        <v>4</v>
      </c>
      <c r="F14" s="236">
        <v>4</v>
      </c>
      <c r="G14" s="236">
        <v>1</v>
      </c>
      <c r="H14" s="236">
        <v>1</v>
      </c>
      <c r="I14" s="236">
        <v>1</v>
      </c>
      <c r="J14" s="236">
        <v>2</v>
      </c>
      <c r="K14" s="236">
        <v>2</v>
      </c>
      <c r="L14" s="236">
        <v>2</v>
      </c>
      <c r="M14" s="236">
        <v>1</v>
      </c>
      <c r="N14" s="236">
        <v>1</v>
      </c>
      <c r="O14" s="236">
        <v>1</v>
      </c>
      <c r="P14" s="236">
        <v>0</v>
      </c>
      <c r="Q14" s="238"/>
      <c r="R14" s="238"/>
      <c r="S14" s="236">
        <v>0</v>
      </c>
      <c r="T14" s="238"/>
      <c r="U14" s="238"/>
      <c r="V14" s="236">
        <v>0</v>
      </c>
      <c r="W14" s="238"/>
      <c r="X14" s="239"/>
    </row>
    <row r="15" spans="1:24" ht="15" customHeight="1" x14ac:dyDescent="0.15">
      <c r="A15" s="541"/>
      <c r="B15" s="541"/>
      <c r="C15" s="216" t="s">
        <v>104</v>
      </c>
      <c r="D15" s="235">
        <v>4</v>
      </c>
      <c r="E15" s="236">
        <v>4</v>
      </c>
      <c r="F15" s="236">
        <v>3</v>
      </c>
      <c r="G15" s="236">
        <v>1</v>
      </c>
      <c r="H15" s="236">
        <v>1</v>
      </c>
      <c r="I15" s="236">
        <v>0</v>
      </c>
      <c r="J15" s="236">
        <v>2</v>
      </c>
      <c r="K15" s="236">
        <v>2</v>
      </c>
      <c r="L15" s="236">
        <v>2</v>
      </c>
      <c r="M15" s="236">
        <v>1</v>
      </c>
      <c r="N15" s="236">
        <v>1</v>
      </c>
      <c r="O15" s="236">
        <v>1</v>
      </c>
      <c r="P15" s="236">
        <v>0</v>
      </c>
      <c r="Q15" s="238"/>
      <c r="R15" s="238"/>
      <c r="S15" s="236">
        <v>0</v>
      </c>
      <c r="T15" s="238"/>
      <c r="U15" s="238"/>
      <c r="V15" s="236">
        <v>0</v>
      </c>
      <c r="W15" s="238"/>
      <c r="X15" s="239"/>
    </row>
    <row r="16" spans="1:24" ht="15" customHeight="1" x14ac:dyDescent="0.15">
      <c r="A16" s="541"/>
      <c r="B16" s="541"/>
      <c r="C16" s="216" t="s">
        <v>92</v>
      </c>
      <c r="D16" s="235">
        <v>4</v>
      </c>
      <c r="E16" s="236">
        <v>4</v>
      </c>
      <c r="F16" s="236">
        <v>3</v>
      </c>
      <c r="G16" s="236">
        <v>1</v>
      </c>
      <c r="H16" s="236">
        <v>1</v>
      </c>
      <c r="I16" s="236">
        <v>1</v>
      </c>
      <c r="J16" s="236">
        <v>3</v>
      </c>
      <c r="K16" s="236">
        <v>3</v>
      </c>
      <c r="L16" s="236">
        <v>2</v>
      </c>
      <c r="M16" s="236">
        <v>0</v>
      </c>
      <c r="N16" s="238"/>
      <c r="O16" s="238"/>
      <c r="P16" s="236">
        <v>0</v>
      </c>
      <c r="Q16" s="238"/>
      <c r="R16" s="238"/>
      <c r="S16" s="236">
        <v>0</v>
      </c>
      <c r="T16" s="238"/>
      <c r="U16" s="238"/>
      <c r="V16" s="236">
        <v>0</v>
      </c>
      <c r="W16" s="238"/>
      <c r="X16" s="239"/>
    </row>
    <row r="17" spans="1:24" ht="15" customHeight="1" x14ac:dyDescent="0.15">
      <c r="A17" s="541"/>
      <c r="B17" s="541"/>
      <c r="C17" s="216" t="s">
        <v>103</v>
      </c>
      <c r="D17" s="235">
        <v>3</v>
      </c>
      <c r="E17" s="236">
        <v>3</v>
      </c>
      <c r="F17" s="236">
        <v>3</v>
      </c>
      <c r="G17" s="236">
        <v>1</v>
      </c>
      <c r="H17" s="236">
        <v>1</v>
      </c>
      <c r="I17" s="236">
        <v>1</v>
      </c>
      <c r="J17" s="236">
        <v>2</v>
      </c>
      <c r="K17" s="236">
        <v>2</v>
      </c>
      <c r="L17" s="236">
        <v>2</v>
      </c>
      <c r="M17" s="236">
        <v>0</v>
      </c>
      <c r="N17" s="238"/>
      <c r="O17" s="238"/>
      <c r="P17" s="236">
        <v>0</v>
      </c>
      <c r="Q17" s="238"/>
      <c r="R17" s="238"/>
      <c r="S17" s="236">
        <v>0</v>
      </c>
      <c r="T17" s="238"/>
      <c r="U17" s="238"/>
      <c r="V17" s="236">
        <v>0</v>
      </c>
      <c r="W17" s="238"/>
      <c r="X17" s="239"/>
    </row>
    <row r="18" spans="1:24" ht="15" customHeight="1" x14ac:dyDescent="0.15">
      <c r="A18" s="541"/>
      <c r="B18" s="541"/>
      <c r="C18" s="216" t="s">
        <v>95</v>
      </c>
      <c r="D18" s="235">
        <v>4</v>
      </c>
      <c r="E18" s="236">
        <v>4</v>
      </c>
      <c r="F18" s="236">
        <v>4</v>
      </c>
      <c r="G18" s="236">
        <v>1</v>
      </c>
      <c r="H18" s="236">
        <v>1</v>
      </c>
      <c r="I18" s="236">
        <v>1</v>
      </c>
      <c r="J18" s="236">
        <v>2</v>
      </c>
      <c r="K18" s="236">
        <v>2</v>
      </c>
      <c r="L18" s="236">
        <v>2</v>
      </c>
      <c r="M18" s="236">
        <v>1</v>
      </c>
      <c r="N18" s="236">
        <v>1</v>
      </c>
      <c r="O18" s="236">
        <v>1</v>
      </c>
      <c r="P18" s="238"/>
      <c r="Q18" s="238"/>
      <c r="R18" s="238"/>
      <c r="S18" s="238"/>
      <c r="T18" s="238"/>
      <c r="U18" s="238"/>
      <c r="V18" s="238"/>
      <c r="W18" s="238"/>
      <c r="X18" s="239"/>
    </row>
    <row r="19" spans="1:24" ht="15" customHeight="1" x14ac:dyDescent="0.15">
      <c r="A19" s="541"/>
      <c r="B19" s="541"/>
      <c r="C19" s="216" t="s">
        <v>102</v>
      </c>
      <c r="D19" s="235">
        <v>5</v>
      </c>
      <c r="E19" s="236">
        <v>5</v>
      </c>
      <c r="F19" s="236">
        <v>3</v>
      </c>
      <c r="G19" s="236">
        <v>1</v>
      </c>
      <c r="H19" s="236">
        <v>1</v>
      </c>
      <c r="I19" s="236">
        <v>0</v>
      </c>
      <c r="J19" s="236">
        <v>4</v>
      </c>
      <c r="K19" s="236">
        <v>4</v>
      </c>
      <c r="L19" s="236">
        <v>3</v>
      </c>
      <c r="M19" s="236">
        <v>0</v>
      </c>
      <c r="N19" s="238"/>
      <c r="O19" s="238"/>
      <c r="P19" s="236">
        <v>0</v>
      </c>
      <c r="Q19" s="238"/>
      <c r="R19" s="238"/>
      <c r="S19" s="236">
        <v>0</v>
      </c>
      <c r="T19" s="238"/>
      <c r="U19" s="238"/>
      <c r="V19" s="236">
        <v>0</v>
      </c>
      <c r="W19" s="238"/>
      <c r="X19" s="239"/>
    </row>
    <row r="20" spans="1:24" ht="15" customHeight="1" x14ac:dyDescent="0.15">
      <c r="A20" s="541"/>
      <c r="B20" s="541"/>
      <c r="C20" s="216" t="s">
        <v>96</v>
      </c>
      <c r="D20" s="235">
        <v>4</v>
      </c>
      <c r="E20" s="236">
        <v>2</v>
      </c>
      <c r="F20" s="236">
        <v>0</v>
      </c>
      <c r="G20" s="236">
        <v>1</v>
      </c>
      <c r="H20" s="236">
        <v>1</v>
      </c>
      <c r="I20" s="236">
        <v>0</v>
      </c>
      <c r="J20" s="236">
        <v>2</v>
      </c>
      <c r="K20" s="236">
        <v>1</v>
      </c>
      <c r="L20" s="236">
        <v>0</v>
      </c>
      <c r="M20" s="236">
        <v>1</v>
      </c>
      <c r="N20" s="236">
        <v>0</v>
      </c>
      <c r="O20" s="236">
        <v>0</v>
      </c>
      <c r="P20" s="236">
        <v>0</v>
      </c>
      <c r="Q20" s="238"/>
      <c r="R20" s="238"/>
      <c r="S20" s="236">
        <v>0</v>
      </c>
      <c r="T20" s="238"/>
      <c r="U20" s="238"/>
      <c r="V20" s="236">
        <v>0</v>
      </c>
      <c r="W20" s="238"/>
      <c r="X20" s="239"/>
    </row>
    <row r="21" spans="1:24" ht="15" customHeight="1" x14ac:dyDescent="0.15">
      <c r="A21" s="541"/>
      <c r="B21" s="541"/>
      <c r="C21" s="216" t="s">
        <v>91</v>
      </c>
      <c r="D21" s="235">
        <v>4</v>
      </c>
      <c r="E21" s="236">
        <v>4</v>
      </c>
      <c r="F21" s="236">
        <v>3</v>
      </c>
      <c r="G21" s="236">
        <v>1</v>
      </c>
      <c r="H21" s="236">
        <v>1</v>
      </c>
      <c r="I21" s="236">
        <v>1</v>
      </c>
      <c r="J21" s="236">
        <v>2</v>
      </c>
      <c r="K21" s="236">
        <v>2</v>
      </c>
      <c r="L21" s="236">
        <v>1</v>
      </c>
      <c r="M21" s="236">
        <v>1</v>
      </c>
      <c r="N21" s="236">
        <v>1</v>
      </c>
      <c r="O21" s="236">
        <v>1</v>
      </c>
      <c r="P21" s="238"/>
      <c r="Q21" s="238"/>
      <c r="R21" s="238"/>
      <c r="S21" s="238"/>
      <c r="T21" s="238"/>
      <c r="U21" s="238"/>
      <c r="V21" s="238"/>
      <c r="W21" s="238"/>
      <c r="X21" s="239"/>
    </row>
    <row r="22" spans="1:24" ht="15" customHeight="1" x14ac:dyDescent="0.15">
      <c r="A22" s="541"/>
      <c r="B22" s="541"/>
      <c r="C22" s="216" t="s">
        <v>101</v>
      </c>
      <c r="D22" s="235">
        <v>4</v>
      </c>
      <c r="E22" s="236">
        <v>4</v>
      </c>
      <c r="F22" s="236">
        <v>2</v>
      </c>
      <c r="G22" s="236">
        <v>1</v>
      </c>
      <c r="H22" s="236">
        <v>1</v>
      </c>
      <c r="I22" s="236">
        <v>0</v>
      </c>
      <c r="J22" s="236">
        <v>2</v>
      </c>
      <c r="K22" s="236">
        <v>2</v>
      </c>
      <c r="L22" s="236">
        <v>1</v>
      </c>
      <c r="M22" s="236">
        <v>0</v>
      </c>
      <c r="N22" s="238"/>
      <c r="O22" s="238"/>
      <c r="P22" s="236">
        <v>1</v>
      </c>
      <c r="Q22" s="236">
        <v>1</v>
      </c>
      <c r="R22" s="236">
        <v>1</v>
      </c>
      <c r="S22" s="236">
        <v>0</v>
      </c>
      <c r="T22" s="238"/>
      <c r="U22" s="238"/>
      <c r="V22" s="236">
        <v>0</v>
      </c>
      <c r="W22" s="238"/>
      <c r="X22" s="239"/>
    </row>
    <row r="23" spans="1:24" ht="15" customHeight="1" x14ac:dyDescent="0.15">
      <c r="A23" s="541"/>
      <c r="B23" s="541"/>
      <c r="C23" s="216" t="s">
        <v>97</v>
      </c>
      <c r="D23" s="235">
        <v>3</v>
      </c>
      <c r="E23" s="236">
        <v>3</v>
      </c>
      <c r="F23" s="236">
        <v>2</v>
      </c>
      <c r="G23" s="236">
        <v>0</v>
      </c>
      <c r="H23" s="238"/>
      <c r="I23" s="238"/>
      <c r="J23" s="236">
        <v>2</v>
      </c>
      <c r="K23" s="236">
        <v>2</v>
      </c>
      <c r="L23" s="236">
        <v>1</v>
      </c>
      <c r="M23" s="236">
        <v>1</v>
      </c>
      <c r="N23" s="236">
        <v>1</v>
      </c>
      <c r="O23" s="236">
        <v>1</v>
      </c>
      <c r="P23" s="236">
        <v>0</v>
      </c>
      <c r="Q23" s="238"/>
      <c r="R23" s="238"/>
      <c r="S23" s="236">
        <v>0</v>
      </c>
      <c r="T23" s="238"/>
      <c r="U23" s="238"/>
      <c r="V23" s="236">
        <v>0</v>
      </c>
      <c r="W23" s="238"/>
      <c r="X23" s="239"/>
    </row>
    <row r="24" spans="1:24" ht="15" customHeight="1" x14ac:dyDescent="0.15">
      <c r="A24" s="541"/>
      <c r="B24" s="541"/>
      <c r="C24" s="216" t="s">
        <v>99</v>
      </c>
      <c r="D24" s="235">
        <v>4</v>
      </c>
      <c r="E24" s="236">
        <v>4</v>
      </c>
      <c r="F24" s="236">
        <v>4</v>
      </c>
      <c r="G24" s="236">
        <v>1</v>
      </c>
      <c r="H24" s="236">
        <v>1</v>
      </c>
      <c r="I24" s="236">
        <v>1</v>
      </c>
      <c r="J24" s="236">
        <v>2</v>
      </c>
      <c r="K24" s="236">
        <v>2</v>
      </c>
      <c r="L24" s="236">
        <v>2</v>
      </c>
      <c r="M24" s="236">
        <v>1</v>
      </c>
      <c r="N24" s="236">
        <v>1</v>
      </c>
      <c r="O24" s="236">
        <v>1</v>
      </c>
      <c r="P24" s="236">
        <v>0</v>
      </c>
      <c r="Q24" s="238"/>
      <c r="R24" s="238"/>
      <c r="S24" s="236">
        <v>0</v>
      </c>
      <c r="T24" s="238"/>
      <c r="U24" s="238"/>
      <c r="V24" s="236">
        <v>0</v>
      </c>
      <c r="W24" s="238"/>
      <c r="X24" s="239"/>
    </row>
    <row r="25" spans="1:24" ht="15" customHeight="1" x14ac:dyDescent="0.15">
      <c r="A25" s="541"/>
      <c r="B25" s="541" t="s">
        <v>190</v>
      </c>
      <c r="C25" s="216" t="s">
        <v>57</v>
      </c>
      <c r="D25" s="235">
        <v>71</v>
      </c>
      <c r="E25" s="236">
        <v>68</v>
      </c>
      <c r="F25" s="236">
        <v>54.999999999999986</v>
      </c>
      <c r="G25" s="236">
        <v>12.999999999999998</v>
      </c>
      <c r="H25" s="236">
        <v>12</v>
      </c>
      <c r="I25" s="236">
        <v>8</v>
      </c>
      <c r="J25" s="236">
        <v>47</v>
      </c>
      <c r="K25" s="236">
        <v>44.999999999999993</v>
      </c>
      <c r="L25" s="236">
        <v>36</v>
      </c>
      <c r="M25" s="236">
        <v>10</v>
      </c>
      <c r="N25" s="236">
        <v>10</v>
      </c>
      <c r="O25" s="236">
        <v>10</v>
      </c>
      <c r="P25" s="236">
        <v>0</v>
      </c>
      <c r="Q25" s="238"/>
      <c r="R25" s="238"/>
      <c r="S25" s="236">
        <v>1.0000000000000002</v>
      </c>
      <c r="T25" s="236">
        <v>1</v>
      </c>
      <c r="U25" s="236">
        <v>1</v>
      </c>
      <c r="V25" s="236">
        <v>0</v>
      </c>
      <c r="W25" s="238"/>
      <c r="X25" s="239"/>
    </row>
    <row r="26" spans="1:24" ht="15" customHeight="1" x14ac:dyDescent="0.15">
      <c r="A26" s="541"/>
      <c r="B26" s="541"/>
      <c r="C26" s="216" t="s">
        <v>116</v>
      </c>
      <c r="D26" s="235">
        <v>2</v>
      </c>
      <c r="E26" s="236">
        <v>2</v>
      </c>
      <c r="F26" s="236">
        <v>2</v>
      </c>
      <c r="G26" s="236">
        <v>0</v>
      </c>
      <c r="H26" s="238"/>
      <c r="I26" s="238"/>
      <c r="J26" s="236">
        <v>2</v>
      </c>
      <c r="K26" s="236">
        <v>2</v>
      </c>
      <c r="L26" s="236">
        <v>2</v>
      </c>
      <c r="M26" s="236">
        <v>0</v>
      </c>
      <c r="N26" s="238"/>
      <c r="O26" s="238"/>
      <c r="P26" s="236">
        <v>0</v>
      </c>
      <c r="Q26" s="238"/>
      <c r="R26" s="238"/>
      <c r="S26" s="236">
        <v>0</v>
      </c>
      <c r="T26" s="238"/>
      <c r="U26" s="238"/>
      <c r="V26" s="236">
        <v>0</v>
      </c>
      <c r="W26" s="238"/>
      <c r="X26" s="239"/>
    </row>
    <row r="27" spans="1:24" ht="15" customHeight="1" x14ac:dyDescent="0.15">
      <c r="A27" s="541"/>
      <c r="B27" s="541"/>
      <c r="C27" s="216" t="s">
        <v>128</v>
      </c>
      <c r="D27" s="235">
        <v>5</v>
      </c>
      <c r="E27" s="236">
        <v>5</v>
      </c>
      <c r="F27" s="236">
        <v>5</v>
      </c>
      <c r="G27" s="236">
        <v>1</v>
      </c>
      <c r="H27" s="236">
        <v>1</v>
      </c>
      <c r="I27" s="236">
        <v>1</v>
      </c>
      <c r="J27" s="236">
        <v>3</v>
      </c>
      <c r="K27" s="236">
        <v>3</v>
      </c>
      <c r="L27" s="236">
        <v>3</v>
      </c>
      <c r="M27" s="236">
        <v>1</v>
      </c>
      <c r="N27" s="236">
        <v>1</v>
      </c>
      <c r="O27" s="236">
        <v>1</v>
      </c>
      <c r="P27" s="238"/>
      <c r="Q27" s="238"/>
      <c r="R27" s="238"/>
      <c r="S27" s="238"/>
      <c r="T27" s="238"/>
      <c r="U27" s="238"/>
      <c r="V27" s="238"/>
      <c r="W27" s="238"/>
      <c r="X27" s="239"/>
    </row>
    <row r="28" spans="1:24" ht="15" customHeight="1" x14ac:dyDescent="0.15">
      <c r="A28" s="541"/>
      <c r="B28" s="541"/>
      <c r="C28" s="216" t="s">
        <v>126</v>
      </c>
      <c r="D28" s="235">
        <v>3</v>
      </c>
      <c r="E28" s="236">
        <v>3</v>
      </c>
      <c r="F28" s="236">
        <v>3</v>
      </c>
      <c r="G28" s="238"/>
      <c r="H28" s="238"/>
      <c r="I28" s="238"/>
      <c r="J28" s="236">
        <v>3</v>
      </c>
      <c r="K28" s="236">
        <v>3</v>
      </c>
      <c r="L28" s="236">
        <v>3</v>
      </c>
      <c r="M28" s="238"/>
      <c r="N28" s="238"/>
      <c r="O28" s="238"/>
      <c r="P28" s="238"/>
      <c r="Q28" s="238"/>
      <c r="R28" s="238"/>
      <c r="S28" s="238"/>
      <c r="T28" s="238"/>
      <c r="U28" s="238"/>
      <c r="V28" s="238"/>
      <c r="W28" s="238"/>
      <c r="X28" s="239"/>
    </row>
    <row r="29" spans="1:24" ht="15" customHeight="1" x14ac:dyDescent="0.15">
      <c r="A29" s="541"/>
      <c r="B29" s="541"/>
      <c r="C29" s="216" t="s">
        <v>121</v>
      </c>
      <c r="D29" s="235">
        <v>4</v>
      </c>
      <c r="E29" s="236">
        <v>4</v>
      </c>
      <c r="F29" s="236">
        <v>4</v>
      </c>
      <c r="G29" s="236">
        <v>1</v>
      </c>
      <c r="H29" s="236">
        <v>1</v>
      </c>
      <c r="I29" s="236">
        <v>1</v>
      </c>
      <c r="J29" s="236">
        <v>2</v>
      </c>
      <c r="K29" s="236">
        <v>2</v>
      </c>
      <c r="L29" s="236">
        <v>2</v>
      </c>
      <c r="M29" s="236">
        <v>1</v>
      </c>
      <c r="N29" s="236">
        <v>1</v>
      </c>
      <c r="O29" s="236">
        <v>1</v>
      </c>
      <c r="P29" s="238"/>
      <c r="Q29" s="238"/>
      <c r="R29" s="238"/>
      <c r="S29" s="238"/>
      <c r="T29" s="238"/>
      <c r="U29" s="238"/>
      <c r="V29" s="238"/>
      <c r="W29" s="238"/>
      <c r="X29" s="239"/>
    </row>
    <row r="30" spans="1:24" ht="15" customHeight="1" x14ac:dyDescent="0.15">
      <c r="A30" s="541"/>
      <c r="B30" s="541"/>
      <c r="C30" s="216" t="s">
        <v>130</v>
      </c>
      <c r="D30" s="235">
        <v>4</v>
      </c>
      <c r="E30" s="236">
        <v>4</v>
      </c>
      <c r="F30" s="236">
        <v>3</v>
      </c>
      <c r="G30" s="236">
        <v>1</v>
      </c>
      <c r="H30" s="236">
        <v>1</v>
      </c>
      <c r="I30" s="236">
        <v>1</v>
      </c>
      <c r="J30" s="236">
        <v>3</v>
      </c>
      <c r="K30" s="236">
        <v>3</v>
      </c>
      <c r="L30" s="236">
        <v>2</v>
      </c>
      <c r="M30" s="236">
        <v>0</v>
      </c>
      <c r="N30" s="238"/>
      <c r="O30" s="238"/>
      <c r="P30" s="236">
        <v>0</v>
      </c>
      <c r="Q30" s="238"/>
      <c r="R30" s="238"/>
      <c r="S30" s="236">
        <v>0</v>
      </c>
      <c r="T30" s="238"/>
      <c r="U30" s="238"/>
      <c r="V30" s="236">
        <v>0</v>
      </c>
      <c r="W30" s="238"/>
      <c r="X30" s="239"/>
    </row>
    <row r="31" spans="1:24" ht="15" customHeight="1" x14ac:dyDescent="0.15">
      <c r="A31" s="541"/>
      <c r="B31" s="541"/>
      <c r="C31" s="216" t="s">
        <v>127</v>
      </c>
      <c r="D31" s="235">
        <v>5</v>
      </c>
      <c r="E31" s="236">
        <v>5</v>
      </c>
      <c r="F31" s="236">
        <v>4</v>
      </c>
      <c r="G31" s="236">
        <v>1</v>
      </c>
      <c r="H31" s="236">
        <v>1</v>
      </c>
      <c r="I31" s="236">
        <v>1</v>
      </c>
      <c r="J31" s="236">
        <v>3</v>
      </c>
      <c r="K31" s="236">
        <v>3</v>
      </c>
      <c r="L31" s="236">
        <v>2</v>
      </c>
      <c r="M31" s="236">
        <v>1</v>
      </c>
      <c r="N31" s="236">
        <v>1</v>
      </c>
      <c r="O31" s="236">
        <v>1</v>
      </c>
      <c r="P31" s="236">
        <v>0</v>
      </c>
      <c r="Q31" s="238"/>
      <c r="R31" s="238"/>
      <c r="S31" s="236">
        <v>0</v>
      </c>
      <c r="T31" s="238"/>
      <c r="U31" s="238"/>
      <c r="V31" s="236">
        <v>0</v>
      </c>
      <c r="W31" s="238"/>
      <c r="X31" s="239"/>
    </row>
    <row r="32" spans="1:24" ht="15" customHeight="1" x14ac:dyDescent="0.15">
      <c r="A32" s="541"/>
      <c r="B32" s="541"/>
      <c r="C32" s="216" t="s">
        <v>123</v>
      </c>
      <c r="D32" s="235">
        <v>4</v>
      </c>
      <c r="E32" s="236">
        <v>4</v>
      </c>
      <c r="F32" s="236">
        <v>4</v>
      </c>
      <c r="G32" s="236">
        <v>1</v>
      </c>
      <c r="H32" s="236">
        <v>1</v>
      </c>
      <c r="I32" s="236">
        <v>1</v>
      </c>
      <c r="J32" s="236">
        <v>3</v>
      </c>
      <c r="K32" s="236">
        <v>3</v>
      </c>
      <c r="L32" s="236">
        <v>3</v>
      </c>
      <c r="M32" s="238"/>
      <c r="N32" s="238"/>
      <c r="O32" s="238"/>
      <c r="P32" s="238"/>
      <c r="Q32" s="238"/>
      <c r="R32" s="238"/>
      <c r="S32" s="238"/>
      <c r="T32" s="238"/>
      <c r="U32" s="238"/>
      <c r="V32" s="238"/>
      <c r="W32" s="238"/>
      <c r="X32" s="239"/>
    </row>
    <row r="33" spans="1:24" ht="15" customHeight="1" x14ac:dyDescent="0.15">
      <c r="A33" s="541"/>
      <c r="B33" s="541"/>
      <c r="C33" s="216" t="s">
        <v>129</v>
      </c>
      <c r="D33" s="235">
        <v>4</v>
      </c>
      <c r="E33" s="236">
        <v>4</v>
      </c>
      <c r="F33" s="236">
        <v>3</v>
      </c>
      <c r="G33" s="236">
        <v>1</v>
      </c>
      <c r="H33" s="236">
        <v>1</v>
      </c>
      <c r="I33" s="236">
        <v>0</v>
      </c>
      <c r="J33" s="236">
        <v>3</v>
      </c>
      <c r="K33" s="236">
        <v>3</v>
      </c>
      <c r="L33" s="236">
        <v>3</v>
      </c>
      <c r="M33" s="236">
        <v>0</v>
      </c>
      <c r="N33" s="238"/>
      <c r="O33" s="238"/>
      <c r="P33" s="236">
        <v>0</v>
      </c>
      <c r="Q33" s="238"/>
      <c r="R33" s="238"/>
      <c r="S33" s="236">
        <v>0</v>
      </c>
      <c r="T33" s="238"/>
      <c r="U33" s="238"/>
      <c r="V33" s="236">
        <v>0</v>
      </c>
      <c r="W33" s="238"/>
      <c r="X33" s="239"/>
    </row>
    <row r="34" spans="1:24" ht="15" customHeight="1" x14ac:dyDescent="0.15">
      <c r="A34" s="541"/>
      <c r="B34" s="541"/>
      <c r="C34" s="216" t="s">
        <v>125</v>
      </c>
      <c r="D34" s="235">
        <v>4</v>
      </c>
      <c r="E34" s="236">
        <v>3</v>
      </c>
      <c r="F34" s="236">
        <v>2</v>
      </c>
      <c r="G34" s="236">
        <v>1</v>
      </c>
      <c r="H34" s="236">
        <v>1</v>
      </c>
      <c r="I34" s="236">
        <v>1</v>
      </c>
      <c r="J34" s="236">
        <v>2</v>
      </c>
      <c r="K34" s="236">
        <v>1</v>
      </c>
      <c r="L34" s="236">
        <v>0</v>
      </c>
      <c r="M34" s="236">
        <v>1</v>
      </c>
      <c r="N34" s="236">
        <v>1</v>
      </c>
      <c r="O34" s="236">
        <v>1</v>
      </c>
      <c r="P34" s="236">
        <v>0</v>
      </c>
      <c r="Q34" s="238"/>
      <c r="R34" s="238"/>
      <c r="S34" s="236">
        <v>0</v>
      </c>
      <c r="T34" s="238"/>
      <c r="U34" s="238"/>
      <c r="V34" s="236">
        <v>0</v>
      </c>
      <c r="W34" s="238"/>
      <c r="X34" s="239"/>
    </row>
    <row r="35" spans="1:24" ht="15" customHeight="1" x14ac:dyDescent="0.15">
      <c r="A35" s="541"/>
      <c r="B35" s="541"/>
      <c r="C35" s="216" t="s">
        <v>117</v>
      </c>
      <c r="D35" s="235">
        <v>5</v>
      </c>
      <c r="E35" s="236">
        <v>5</v>
      </c>
      <c r="F35" s="236">
        <v>4</v>
      </c>
      <c r="G35" s="236">
        <v>1</v>
      </c>
      <c r="H35" s="236">
        <v>1</v>
      </c>
      <c r="I35" s="238"/>
      <c r="J35" s="236">
        <v>3</v>
      </c>
      <c r="K35" s="236">
        <v>3</v>
      </c>
      <c r="L35" s="236">
        <v>3</v>
      </c>
      <c r="M35" s="236">
        <v>1</v>
      </c>
      <c r="N35" s="236">
        <v>1</v>
      </c>
      <c r="O35" s="236">
        <v>1</v>
      </c>
      <c r="P35" s="236">
        <v>0</v>
      </c>
      <c r="Q35" s="238"/>
      <c r="R35" s="238"/>
      <c r="S35" s="236">
        <v>0</v>
      </c>
      <c r="T35" s="238"/>
      <c r="U35" s="238"/>
      <c r="V35" s="236">
        <v>0</v>
      </c>
      <c r="W35" s="238"/>
      <c r="X35" s="239"/>
    </row>
    <row r="36" spans="1:24" ht="15" customHeight="1" x14ac:dyDescent="0.15">
      <c r="A36" s="541"/>
      <c r="B36" s="541"/>
      <c r="C36" s="216" t="s">
        <v>124</v>
      </c>
      <c r="D36" s="235">
        <v>5</v>
      </c>
      <c r="E36" s="236">
        <v>5</v>
      </c>
      <c r="F36" s="236">
        <v>3</v>
      </c>
      <c r="G36" s="236">
        <v>1</v>
      </c>
      <c r="H36" s="236">
        <v>1</v>
      </c>
      <c r="I36" s="238"/>
      <c r="J36" s="236">
        <v>2</v>
      </c>
      <c r="K36" s="236">
        <v>2</v>
      </c>
      <c r="L36" s="236">
        <v>1</v>
      </c>
      <c r="M36" s="236">
        <v>2</v>
      </c>
      <c r="N36" s="236">
        <v>2</v>
      </c>
      <c r="O36" s="236">
        <v>2</v>
      </c>
      <c r="P36" s="238"/>
      <c r="Q36" s="238"/>
      <c r="R36" s="238"/>
      <c r="S36" s="238"/>
      <c r="T36" s="238"/>
      <c r="U36" s="238"/>
      <c r="V36" s="238"/>
      <c r="W36" s="238"/>
      <c r="X36" s="239"/>
    </row>
    <row r="37" spans="1:24" ht="15" customHeight="1" x14ac:dyDescent="0.15">
      <c r="A37" s="541"/>
      <c r="B37" s="541"/>
      <c r="C37" s="216" t="s">
        <v>131</v>
      </c>
      <c r="D37" s="235">
        <v>5</v>
      </c>
      <c r="E37" s="236">
        <v>5</v>
      </c>
      <c r="F37" s="236">
        <v>5</v>
      </c>
      <c r="G37" s="236">
        <v>1</v>
      </c>
      <c r="H37" s="236">
        <v>1</v>
      </c>
      <c r="I37" s="236">
        <v>1</v>
      </c>
      <c r="J37" s="236">
        <v>3</v>
      </c>
      <c r="K37" s="236">
        <v>3</v>
      </c>
      <c r="L37" s="236">
        <v>3</v>
      </c>
      <c r="M37" s="236">
        <v>1</v>
      </c>
      <c r="N37" s="236">
        <v>1</v>
      </c>
      <c r="O37" s="236">
        <v>1</v>
      </c>
      <c r="P37" s="238"/>
      <c r="Q37" s="238"/>
      <c r="R37" s="238"/>
      <c r="S37" s="238"/>
      <c r="T37" s="238"/>
      <c r="U37" s="238"/>
      <c r="V37" s="238"/>
      <c r="W37" s="238"/>
      <c r="X37" s="239"/>
    </row>
    <row r="38" spans="1:24" ht="15" customHeight="1" x14ac:dyDescent="0.15">
      <c r="A38" s="541"/>
      <c r="B38" s="541"/>
      <c r="C38" s="216" t="s">
        <v>119</v>
      </c>
      <c r="D38" s="235">
        <v>3</v>
      </c>
      <c r="E38" s="236">
        <v>3</v>
      </c>
      <c r="F38" s="236">
        <v>2</v>
      </c>
      <c r="G38" s="236">
        <v>0</v>
      </c>
      <c r="H38" s="238"/>
      <c r="I38" s="238"/>
      <c r="J38" s="236">
        <v>3</v>
      </c>
      <c r="K38" s="236">
        <v>3</v>
      </c>
      <c r="L38" s="236">
        <v>2</v>
      </c>
      <c r="M38" s="236">
        <v>0</v>
      </c>
      <c r="N38" s="238"/>
      <c r="O38" s="238"/>
      <c r="P38" s="236">
        <v>0</v>
      </c>
      <c r="Q38" s="238"/>
      <c r="R38" s="238"/>
      <c r="S38" s="236">
        <v>0</v>
      </c>
      <c r="T38" s="238"/>
      <c r="U38" s="238"/>
      <c r="V38" s="236">
        <v>0</v>
      </c>
      <c r="W38" s="238"/>
      <c r="X38" s="239"/>
    </row>
    <row r="39" spans="1:24" ht="15" customHeight="1" x14ac:dyDescent="0.15">
      <c r="A39" s="541"/>
      <c r="B39" s="541"/>
      <c r="C39" s="216" t="s">
        <v>68</v>
      </c>
      <c r="D39" s="235">
        <v>5</v>
      </c>
      <c r="E39" s="236">
        <v>4</v>
      </c>
      <c r="F39" s="236">
        <v>4</v>
      </c>
      <c r="G39" s="236">
        <v>1</v>
      </c>
      <c r="H39" s="238"/>
      <c r="I39" s="238"/>
      <c r="J39" s="236">
        <v>4</v>
      </c>
      <c r="K39" s="236">
        <v>4</v>
      </c>
      <c r="L39" s="236">
        <v>4</v>
      </c>
      <c r="M39" s="238"/>
      <c r="N39" s="238"/>
      <c r="O39" s="238"/>
      <c r="P39" s="238"/>
      <c r="Q39" s="238"/>
      <c r="R39" s="238"/>
      <c r="S39" s="238"/>
      <c r="T39" s="238"/>
      <c r="U39" s="238"/>
      <c r="V39" s="238"/>
      <c r="W39" s="238"/>
      <c r="X39" s="239"/>
    </row>
    <row r="40" spans="1:24" ht="15" customHeight="1" x14ac:dyDescent="0.15">
      <c r="A40" s="541"/>
      <c r="B40" s="541"/>
      <c r="C40" s="216" t="s">
        <v>122</v>
      </c>
      <c r="D40" s="235">
        <v>4</v>
      </c>
      <c r="E40" s="236">
        <v>3</v>
      </c>
      <c r="F40" s="236">
        <v>3</v>
      </c>
      <c r="G40" s="236">
        <v>1</v>
      </c>
      <c r="H40" s="236">
        <v>1</v>
      </c>
      <c r="I40" s="236">
        <v>1</v>
      </c>
      <c r="J40" s="236">
        <v>3</v>
      </c>
      <c r="K40" s="236">
        <v>2</v>
      </c>
      <c r="L40" s="236">
        <v>2</v>
      </c>
      <c r="M40" s="236">
        <v>0</v>
      </c>
      <c r="N40" s="238"/>
      <c r="O40" s="238"/>
      <c r="P40" s="236">
        <v>0</v>
      </c>
      <c r="Q40" s="238"/>
      <c r="R40" s="238"/>
      <c r="S40" s="236">
        <v>0</v>
      </c>
      <c r="T40" s="238"/>
      <c r="U40" s="238"/>
      <c r="V40" s="236">
        <v>0</v>
      </c>
      <c r="W40" s="238"/>
      <c r="X40" s="239"/>
    </row>
    <row r="41" spans="1:24" ht="15" customHeight="1" x14ac:dyDescent="0.15">
      <c r="A41" s="541"/>
      <c r="B41" s="541"/>
      <c r="C41" s="216" t="s">
        <v>118</v>
      </c>
      <c r="D41" s="235">
        <v>4</v>
      </c>
      <c r="E41" s="236">
        <v>4</v>
      </c>
      <c r="F41" s="236">
        <v>2</v>
      </c>
      <c r="G41" s="238"/>
      <c r="H41" s="238"/>
      <c r="I41" s="238"/>
      <c r="J41" s="236">
        <v>2</v>
      </c>
      <c r="K41" s="236">
        <v>2</v>
      </c>
      <c r="L41" s="236">
        <v>0</v>
      </c>
      <c r="M41" s="236">
        <v>1</v>
      </c>
      <c r="N41" s="236">
        <v>1</v>
      </c>
      <c r="O41" s="236">
        <v>1</v>
      </c>
      <c r="P41" s="238"/>
      <c r="Q41" s="238"/>
      <c r="R41" s="238"/>
      <c r="S41" s="236">
        <v>1</v>
      </c>
      <c r="T41" s="236">
        <v>1</v>
      </c>
      <c r="U41" s="236">
        <v>1</v>
      </c>
      <c r="V41" s="238"/>
      <c r="W41" s="238"/>
      <c r="X41" s="239"/>
    </row>
    <row r="42" spans="1:24" ht="15" customHeight="1" x14ac:dyDescent="0.15">
      <c r="A42" s="541"/>
      <c r="B42" s="541"/>
      <c r="C42" s="216" t="s">
        <v>120</v>
      </c>
      <c r="D42" s="235">
        <v>5</v>
      </c>
      <c r="E42" s="236">
        <v>5</v>
      </c>
      <c r="F42" s="236">
        <v>2</v>
      </c>
      <c r="G42" s="236">
        <v>1</v>
      </c>
      <c r="H42" s="236">
        <v>1</v>
      </c>
      <c r="I42" s="236">
        <v>0</v>
      </c>
      <c r="J42" s="236">
        <v>3</v>
      </c>
      <c r="K42" s="236">
        <v>3</v>
      </c>
      <c r="L42" s="236">
        <v>1</v>
      </c>
      <c r="M42" s="236">
        <v>1</v>
      </c>
      <c r="N42" s="236">
        <v>1</v>
      </c>
      <c r="O42" s="236">
        <v>1</v>
      </c>
      <c r="P42" s="236">
        <v>0</v>
      </c>
      <c r="Q42" s="238"/>
      <c r="R42" s="238"/>
      <c r="S42" s="236">
        <v>0</v>
      </c>
      <c r="T42" s="238"/>
      <c r="U42" s="238"/>
      <c r="V42" s="236">
        <v>0</v>
      </c>
      <c r="W42" s="238"/>
      <c r="X42" s="239"/>
    </row>
    <row r="43" spans="1:24" ht="15" customHeight="1" x14ac:dyDescent="0.15">
      <c r="A43" s="541"/>
      <c r="B43" s="541" t="s">
        <v>191</v>
      </c>
      <c r="C43" s="216" t="s">
        <v>57</v>
      </c>
      <c r="D43" s="235">
        <v>84</v>
      </c>
      <c r="E43" s="236">
        <v>80</v>
      </c>
      <c r="F43" s="236">
        <v>63</v>
      </c>
      <c r="G43" s="236">
        <v>20.999999999999996</v>
      </c>
      <c r="H43" s="236">
        <v>18.999999999999996</v>
      </c>
      <c r="I43" s="236">
        <v>13</v>
      </c>
      <c r="J43" s="236">
        <v>56.999999999999986</v>
      </c>
      <c r="K43" s="236">
        <v>54.999999999999993</v>
      </c>
      <c r="L43" s="236">
        <v>45.000000000000007</v>
      </c>
      <c r="M43" s="236">
        <v>6</v>
      </c>
      <c r="N43" s="236">
        <v>6</v>
      </c>
      <c r="O43" s="236">
        <v>5</v>
      </c>
      <c r="P43" s="236">
        <v>0</v>
      </c>
      <c r="Q43" s="236">
        <v>0</v>
      </c>
      <c r="R43" s="236">
        <v>0</v>
      </c>
      <c r="S43" s="236">
        <v>0</v>
      </c>
      <c r="T43" s="236">
        <v>0</v>
      </c>
      <c r="U43" s="236">
        <v>0</v>
      </c>
      <c r="V43" s="236">
        <v>0</v>
      </c>
      <c r="W43" s="236">
        <v>0</v>
      </c>
      <c r="X43" s="237">
        <v>0</v>
      </c>
    </row>
    <row r="44" spans="1:24" ht="15" customHeight="1" x14ac:dyDescent="0.15">
      <c r="A44" s="541"/>
      <c r="B44" s="541"/>
      <c r="C44" s="216" t="s">
        <v>132</v>
      </c>
      <c r="D44" s="235">
        <v>2</v>
      </c>
      <c r="E44" s="236">
        <v>2</v>
      </c>
      <c r="F44" s="236">
        <v>2</v>
      </c>
      <c r="G44" s="236">
        <v>0</v>
      </c>
      <c r="H44" s="238"/>
      <c r="I44" s="238"/>
      <c r="J44" s="236">
        <v>2</v>
      </c>
      <c r="K44" s="236">
        <v>2</v>
      </c>
      <c r="L44" s="236">
        <v>2</v>
      </c>
      <c r="M44" s="236">
        <v>0</v>
      </c>
      <c r="N44" s="238"/>
      <c r="O44" s="238"/>
      <c r="P44" s="236">
        <v>0</v>
      </c>
      <c r="Q44" s="238"/>
      <c r="R44" s="238"/>
      <c r="S44" s="236">
        <v>0</v>
      </c>
      <c r="T44" s="238"/>
      <c r="U44" s="238"/>
      <c r="V44" s="236">
        <v>0</v>
      </c>
      <c r="W44" s="238"/>
      <c r="X44" s="239"/>
    </row>
    <row r="45" spans="1:24" ht="15" customHeight="1" x14ac:dyDescent="0.15">
      <c r="A45" s="541"/>
      <c r="B45" s="541"/>
      <c r="C45" s="216" t="s">
        <v>135</v>
      </c>
      <c r="D45" s="235">
        <v>4</v>
      </c>
      <c r="E45" s="236">
        <v>3</v>
      </c>
      <c r="F45" s="236">
        <v>2</v>
      </c>
      <c r="G45" s="236">
        <v>1</v>
      </c>
      <c r="H45" s="236">
        <v>0</v>
      </c>
      <c r="I45" s="236">
        <v>0</v>
      </c>
      <c r="J45" s="236">
        <v>3</v>
      </c>
      <c r="K45" s="236">
        <v>3</v>
      </c>
      <c r="L45" s="236">
        <v>2</v>
      </c>
      <c r="M45" s="236">
        <v>0</v>
      </c>
      <c r="N45" s="238"/>
      <c r="O45" s="238"/>
      <c r="P45" s="236">
        <v>0</v>
      </c>
      <c r="Q45" s="238"/>
      <c r="R45" s="238"/>
      <c r="S45" s="236">
        <v>0</v>
      </c>
      <c r="T45" s="238"/>
      <c r="U45" s="238"/>
      <c r="V45" s="236">
        <v>0</v>
      </c>
      <c r="W45" s="238"/>
      <c r="X45" s="239"/>
    </row>
    <row r="46" spans="1:24" ht="15" customHeight="1" x14ac:dyDescent="0.15">
      <c r="A46" s="541"/>
      <c r="B46" s="541"/>
      <c r="C46" s="216" t="s">
        <v>145</v>
      </c>
      <c r="D46" s="235">
        <v>3</v>
      </c>
      <c r="E46" s="236">
        <v>3</v>
      </c>
      <c r="F46" s="236">
        <v>2</v>
      </c>
      <c r="G46" s="236">
        <v>1</v>
      </c>
      <c r="H46" s="236">
        <v>1</v>
      </c>
      <c r="I46" s="236">
        <v>1</v>
      </c>
      <c r="J46" s="236">
        <v>2</v>
      </c>
      <c r="K46" s="236">
        <v>2</v>
      </c>
      <c r="L46" s="236">
        <v>1</v>
      </c>
      <c r="M46" s="236">
        <v>0</v>
      </c>
      <c r="N46" s="238"/>
      <c r="O46" s="238"/>
      <c r="P46" s="236">
        <v>0</v>
      </c>
      <c r="Q46" s="238"/>
      <c r="R46" s="238"/>
      <c r="S46" s="236">
        <v>0</v>
      </c>
      <c r="T46" s="238"/>
      <c r="U46" s="238"/>
      <c r="V46" s="236">
        <v>0</v>
      </c>
      <c r="W46" s="238"/>
      <c r="X46" s="239"/>
    </row>
    <row r="47" spans="1:24" ht="15" customHeight="1" x14ac:dyDescent="0.15">
      <c r="A47" s="541"/>
      <c r="B47" s="541"/>
      <c r="C47" s="216" t="s">
        <v>137</v>
      </c>
      <c r="D47" s="235">
        <v>3</v>
      </c>
      <c r="E47" s="236">
        <v>3</v>
      </c>
      <c r="F47" s="236">
        <v>1</v>
      </c>
      <c r="G47" s="236">
        <v>0</v>
      </c>
      <c r="H47" s="238"/>
      <c r="I47" s="238"/>
      <c r="J47" s="236">
        <v>3</v>
      </c>
      <c r="K47" s="236">
        <v>3</v>
      </c>
      <c r="L47" s="236">
        <v>1</v>
      </c>
      <c r="M47" s="236">
        <v>0</v>
      </c>
      <c r="N47" s="238"/>
      <c r="O47" s="238"/>
      <c r="P47" s="236">
        <v>0</v>
      </c>
      <c r="Q47" s="238"/>
      <c r="R47" s="238"/>
      <c r="S47" s="236">
        <v>0</v>
      </c>
      <c r="T47" s="238"/>
      <c r="U47" s="238"/>
      <c r="V47" s="236">
        <v>0</v>
      </c>
      <c r="W47" s="238"/>
      <c r="X47" s="239"/>
    </row>
    <row r="48" spans="1:24" ht="15" customHeight="1" x14ac:dyDescent="0.15">
      <c r="A48" s="541"/>
      <c r="B48" s="541"/>
      <c r="C48" s="216" t="s">
        <v>149</v>
      </c>
      <c r="D48" s="235">
        <v>5</v>
      </c>
      <c r="E48" s="236">
        <v>5</v>
      </c>
      <c r="F48" s="236">
        <v>4</v>
      </c>
      <c r="G48" s="236">
        <v>1</v>
      </c>
      <c r="H48" s="236">
        <v>1</v>
      </c>
      <c r="I48" s="236">
        <v>1</v>
      </c>
      <c r="J48" s="236">
        <v>3</v>
      </c>
      <c r="K48" s="236">
        <v>3</v>
      </c>
      <c r="L48" s="236">
        <v>2</v>
      </c>
      <c r="M48" s="236">
        <v>1</v>
      </c>
      <c r="N48" s="236">
        <v>1</v>
      </c>
      <c r="O48" s="236">
        <v>1</v>
      </c>
      <c r="P48" s="238"/>
      <c r="Q48" s="238"/>
      <c r="R48" s="238"/>
      <c r="S48" s="238"/>
      <c r="T48" s="238"/>
      <c r="U48" s="238"/>
      <c r="V48" s="238"/>
      <c r="W48" s="238"/>
      <c r="X48" s="239"/>
    </row>
    <row r="49" spans="1:24" ht="15" customHeight="1" x14ac:dyDescent="0.15">
      <c r="A49" s="541"/>
      <c r="B49" s="541"/>
      <c r="C49" s="216" t="s">
        <v>146</v>
      </c>
      <c r="D49" s="235">
        <v>4</v>
      </c>
      <c r="E49" s="236">
        <v>4</v>
      </c>
      <c r="F49" s="236">
        <v>3</v>
      </c>
      <c r="G49" s="236">
        <v>1</v>
      </c>
      <c r="H49" s="236">
        <v>1</v>
      </c>
      <c r="I49" s="236">
        <v>1</v>
      </c>
      <c r="J49" s="236">
        <v>2</v>
      </c>
      <c r="K49" s="236">
        <v>2</v>
      </c>
      <c r="L49" s="236">
        <v>2</v>
      </c>
      <c r="M49" s="236">
        <v>1</v>
      </c>
      <c r="N49" s="236">
        <v>1</v>
      </c>
      <c r="O49" s="238"/>
      <c r="P49" s="238"/>
      <c r="Q49" s="238"/>
      <c r="R49" s="238"/>
      <c r="S49" s="238"/>
      <c r="T49" s="238"/>
      <c r="U49" s="238"/>
      <c r="V49" s="238"/>
      <c r="W49" s="238"/>
      <c r="X49" s="239"/>
    </row>
    <row r="50" spans="1:24" ht="15" customHeight="1" x14ac:dyDescent="0.15">
      <c r="A50" s="541"/>
      <c r="B50" s="541"/>
      <c r="C50" s="216" t="s">
        <v>69</v>
      </c>
      <c r="D50" s="235">
        <v>3</v>
      </c>
      <c r="E50" s="236">
        <v>3</v>
      </c>
      <c r="F50" s="236">
        <v>3</v>
      </c>
      <c r="G50" s="236">
        <v>1</v>
      </c>
      <c r="H50" s="236">
        <v>1</v>
      </c>
      <c r="I50" s="236">
        <v>1</v>
      </c>
      <c r="J50" s="236">
        <v>2</v>
      </c>
      <c r="K50" s="236">
        <v>2</v>
      </c>
      <c r="L50" s="236">
        <v>2</v>
      </c>
      <c r="M50" s="236">
        <v>0</v>
      </c>
      <c r="N50" s="238"/>
      <c r="O50" s="238"/>
      <c r="P50" s="236">
        <v>0</v>
      </c>
      <c r="Q50" s="238"/>
      <c r="R50" s="238"/>
      <c r="S50" s="236">
        <v>0</v>
      </c>
      <c r="T50" s="238"/>
      <c r="U50" s="238"/>
      <c r="V50" s="236">
        <v>0</v>
      </c>
      <c r="W50" s="238"/>
      <c r="X50" s="239"/>
    </row>
    <row r="51" spans="1:24" ht="15" customHeight="1" x14ac:dyDescent="0.15">
      <c r="A51" s="541"/>
      <c r="B51" s="541"/>
      <c r="C51" s="216" t="s">
        <v>143</v>
      </c>
      <c r="D51" s="235">
        <v>4</v>
      </c>
      <c r="E51" s="236">
        <v>4</v>
      </c>
      <c r="F51" s="236">
        <v>4</v>
      </c>
      <c r="G51" s="236">
        <v>1</v>
      </c>
      <c r="H51" s="236">
        <v>1</v>
      </c>
      <c r="I51" s="236">
        <v>1</v>
      </c>
      <c r="J51" s="236">
        <v>3</v>
      </c>
      <c r="K51" s="236">
        <v>3</v>
      </c>
      <c r="L51" s="236">
        <v>3</v>
      </c>
      <c r="M51" s="236">
        <v>0</v>
      </c>
      <c r="N51" s="238"/>
      <c r="O51" s="238"/>
      <c r="P51" s="236">
        <v>0</v>
      </c>
      <c r="Q51" s="238"/>
      <c r="R51" s="238"/>
      <c r="S51" s="236">
        <v>0</v>
      </c>
      <c r="T51" s="238"/>
      <c r="U51" s="238"/>
      <c r="V51" s="236">
        <v>0</v>
      </c>
      <c r="W51" s="238"/>
      <c r="X51" s="239"/>
    </row>
    <row r="52" spans="1:24" ht="15" customHeight="1" x14ac:dyDescent="0.15">
      <c r="A52" s="541"/>
      <c r="B52" s="541"/>
      <c r="C52" s="216" t="s">
        <v>144</v>
      </c>
      <c r="D52" s="235">
        <v>4</v>
      </c>
      <c r="E52" s="236">
        <v>4</v>
      </c>
      <c r="F52" s="236">
        <v>3</v>
      </c>
      <c r="G52" s="236">
        <v>1</v>
      </c>
      <c r="H52" s="236">
        <v>1</v>
      </c>
      <c r="I52" s="236">
        <v>1</v>
      </c>
      <c r="J52" s="236">
        <v>3</v>
      </c>
      <c r="K52" s="236">
        <v>3</v>
      </c>
      <c r="L52" s="236">
        <v>2</v>
      </c>
      <c r="M52" s="238"/>
      <c r="N52" s="238"/>
      <c r="O52" s="238"/>
      <c r="P52" s="238"/>
      <c r="Q52" s="238"/>
      <c r="R52" s="238"/>
      <c r="S52" s="238"/>
      <c r="T52" s="238"/>
      <c r="U52" s="238"/>
      <c r="V52" s="238"/>
      <c r="W52" s="238"/>
      <c r="X52" s="239"/>
    </row>
    <row r="53" spans="1:24" ht="15" customHeight="1" x14ac:dyDescent="0.15">
      <c r="A53" s="541"/>
      <c r="B53" s="541"/>
      <c r="C53" s="216" t="s">
        <v>134</v>
      </c>
      <c r="D53" s="235">
        <v>4</v>
      </c>
      <c r="E53" s="236">
        <v>4</v>
      </c>
      <c r="F53" s="236">
        <v>2</v>
      </c>
      <c r="G53" s="236">
        <v>2</v>
      </c>
      <c r="H53" s="236">
        <v>2</v>
      </c>
      <c r="I53" s="236">
        <v>0</v>
      </c>
      <c r="J53" s="236">
        <v>2</v>
      </c>
      <c r="K53" s="236">
        <v>2</v>
      </c>
      <c r="L53" s="236">
        <v>2</v>
      </c>
      <c r="M53" s="236">
        <v>0</v>
      </c>
      <c r="N53" s="238"/>
      <c r="O53" s="238"/>
      <c r="P53" s="236">
        <v>0</v>
      </c>
      <c r="Q53" s="238"/>
      <c r="R53" s="238"/>
      <c r="S53" s="236">
        <v>0</v>
      </c>
      <c r="T53" s="238"/>
      <c r="U53" s="238"/>
      <c r="V53" s="236">
        <v>0</v>
      </c>
      <c r="W53" s="238"/>
      <c r="X53" s="239"/>
    </row>
    <row r="54" spans="1:24" ht="15" customHeight="1" x14ac:dyDescent="0.15">
      <c r="A54" s="541"/>
      <c r="B54" s="541"/>
      <c r="C54" s="216" t="s">
        <v>147</v>
      </c>
      <c r="D54" s="235">
        <v>4</v>
      </c>
      <c r="E54" s="236">
        <v>4</v>
      </c>
      <c r="F54" s="236">
        <v>4</v>
      </c>
      <c r="G54" s="236">
        <v>1</v>
      </c>
      <c r="H54" s="236">
        <v>1</v>
      </c>
      <c r="I54" s="236">
        <v>1</v>
      </c>
      <c r="J54" s="236">
        <v>3</v>
      </c>
      <c r="K54" s="236">
        <v>3</v>
      </c>
      <c r="L54" s="236">
        <v>3</v>
      </c>
      <c r="M54" s="236">
        <v>0</v>
      </c>
      <c r="N54" s="236">
        <v>0</v>
      </c>
      <c r="O54" s="236">
        <v>0</v>
      </c>
      <c r="P54" s="236">
        <v>0</v>
      </c>
      <c r="Q54" s="236">
        <v>0</v>
      </c>
      <c r="R54" s="236">
        <v>0</v>
      </c>
      <c r="S54" s="236">
        <v>0</v>
      </c>
      <c r="T54" s="236">
        <v>0</v>
      </c>
      <c r="U54" s="236">
        <v>0</v>
      </c>
      <c r="V54" s="236">
        <v>0</v>
      </c>
      <c r="W54" s="236">
        <v>0</v>
      </c>
      <c r="X54" s="237">
        <v>0</v>
      </c>
    </row>
    <row r="55" spans="1:24" ht="15" customHeight="1" x14ac:dyDescent="0.15">
      <c r="A55" s="541"/>
      <c r="B55" s="541"/>
      <c r="C55" s="216" t="s">
        <v>141</v>
      </c>
      <c r="D55" s="235">
        <v>4</v>
      </c>
      <c r="E55" s="236">
        <v>4</v>
      </c>
      <c r="F55" s="236">
        <v>2</v>
      </c>
      <c r="G55" s="236">
        <v>1</v>
      </c>
      <c r="H55" s="236">
        <v>1</v>
      </c>
      <c r="I55" s="236">
        <v>0</v>
      </c>
      <c r="J55" s="236">
        <v>3</v>
      </c>
      <c r="K55" s="236">
        <v>3</v>
      </c>
      <c r="L55" s="236">
        <v>2</v>
      </c>
      <c r="M55" s="238"/>
      <c r="N55" s="238"/>
      <c r="O55" s="238"/>
      <c r="P55" s="238"/>
      <c r="Q55" s="238"/>
      <c r="R55" s="238"/>
      <c r="S55" s="238"/>
      <c r="T55" s="238"/>
      <c r="U55" s="238"/>
      <c r="V55" s="238"/>
      <c r="W55" s="238"/>
      <c r="X55" s="239"/>
    </row>
    <row r="56" spans="1:24" ht="15" customHeight="1" x14ac:dyDescent="0.15">
      <c r="A56" s="541"/>
      <c r="B56" s="541"/>
      <c r="C56" s="216" t="s">
        <v>148</v>
      </c>
      <c r="D56" s="235">
        <v>3</v>
      </c>
      <c r="E56" s="236">
        <v>2</v>
      </c>
      <c r="F56" s="236">
        <v>1</v>
      </c>
      <c r="G56" s="236">
        <v>1</v>
      </c>
      <c r="H56" s="236">
        <v>1</v>
      </c>
      <c r="I56" s="236">
        <v>0</v>
      </c>
      <c r="J56" s="236">
        <v>2</v>
      </c>
      <c r="K56" s="236">
        <v>1</v>
      </c>
      <c r="L56" s="236">
        <v>1</v>
      </c>
      <c r="M56" s="238"/>
      <c r="N56" s="238"/>
      <c r="O56" s="238"/>
      <c r="P56" s="238"/>
      <c r="Q56" s="238"/>
      <c r="R56" s="238"/>
      <c r="S56" s="238"/>
      <c r="T56" s="238"/>
      <c r="U56" s="238"/>
      <c r="V56" s="238"/>
      <c r="W56" s="238"/>
      <c r="X56" s="239"/>
    </row>
    <row r="57" spans="1:24" ht="15" customHeight="1" x14ac:dyDescent="0.15">
      <c r="A57" s="541"/>
      <c r="B57" s="541"/>
      <c r="C57" s="216" t="s">
        <v>140</v>
      </c>
      <c r="D57" s="235">
        <v>4</v>
      </c>
      <c r="E57" s="236">
        <v>4</v>
      </c>
      <c r="F57" s="236">
        <v>4</v>
      </c>
      <c r="G57" s="236">
        <v>1</v>
      </c>
      <c r="H57" s="236">
        <v>1</v>
      </c>
      <c r="I57" s="236">
        <v>1</v>
      </c>
      <c r="J57" s="236">
        <v>2</v>
      </c>
      <c r="K57" s="236">
        <v>2</v>
      </c>
      <c r="L57" s="236">
        <v>2</v>
      </c>
      <c r="M57" s="236">
        <v>1</v>
      </c>
      <c r="N57" s="236">
        <v>1</v>
      </c>
      <c r="O57" s="236">
        <v>1</v>
      </c>
      <c r="P57" s="236">
        <v>0</v>
      </c>
      <c r="Q57" s="238"/>
      <c r="R57" s="238"/>
      <c r="S57" s="236">
        <v>0</v>
      </c>
      <c r="T57" s="238"/>
      <c r="U57" s="238"/>
      <c r="V57" s="236">
        <v>0</v>
      </c>
      <c r="W57" s="238"/>
      <c r="X57" s="239"/>
    </row>
    <row r="58" spans="1:24" ht="15" customHeight="1" x14ac:dyDescent="0.15">
      <c r="A58" s="541"/>
      <c r="B58" s="541"/>
      <c r="C58" s="216" t="s">
        <v>136</v>
      </c>
      <c r="D58" s="235">
        <v>4</v>
      </c>
      <c r="E58" s="236">
        <v>4</v>
      </c>
      <c r="F58" s="236">
        <v>3</v>
      </c>
      <c r="G58" s="236">
        <v>1</v>
      </c>
      <c r="H58" s="236">
        <v>1</v>
      </c>
      <c r="I58" s="236">
        <v>0</v>
      </c>
      <c r="J58" s="236">
        <v>2</v>
      </c>
      <c r="K58" s="236">
        <v>2</v>
      </c>
      <c r="L58" s="236">
        <v>2</v>
      </c>
      <c r="M58" s="236">
        <v>1</v>
      </c>
      <c r="N58" s="236">
        <v>1</v>
      </c>
      <c r="O58" s="236">
        <v>1</v>
      </c>
      <c r="P58" s="236">
        <v>0</v>
      </c>
      <c r="Q58" s="238"/>
      <c r="R58" s="238"/>
      <c r="S58" s="236">
        <v>0</v>
      </c>
      <c r="T58" s="238"/>
      <c r="U58" s="238"/>
      <c r="V58" s="236">
        <v>0</v>
      </c>
      <c r="W58" s="238"/>
      <c r="X58" s="239"/>
    </row>
    <row r="59" spans="1:24" ht="15" customHeight="1" x14ac:dyDescent="0.15">
      <c r="A59" s="541"/>
      <c r="B59" s="541"/>
      <c r="C59" s="216" t="s">
        <v>142</v>
      </c>
      <c r="D59" s="235">
        <v>5</v>
      </c>
      <c r="E59" s="236">
        <v>4</v>
      </c>
      <c r="F59" s="236">
        <v>4</v>
      </c>
      <c r="G59" s="236">
        <v>1</v>
      </c>
      <c r="H59" s="236">
        <v>1</v>
      </c>
      <c r="I59" s="236">
        <v>1</v>
      </c>
      <c r="J59" s="236">
        <v>4</v>
      </c>
      <c r="K59" s="236">
        <v>3</v>
      </c>
      <c r="L59" s="236">
        <v>3</v>
      </c>
      <c r="M59" s="236">
        <v>0</v>
      </c>
      <c r="N59" s="238"/>
      <c r="O59" s="238"/>
      <c r="P59" s="236">
        <v>0</v>
      </c>
      <c r="Q59" s="238"/>
      <c r="R59" s="238"/>
      <c r="S59" s="236">
        <v>0</v>
      </c>
      <c r="T59" s="238"/>
      <c r="U59" s="238"/>
      <c r="V59" s="236">
        <v>0</v>
      </c>
      <c r="W59" s="238"/>
      <c r="X59" s="239"/>
    </row>
    <row r="60" spans="1:24" ht="15" customHeight="1" x14ac:dyDescent="0.15">
      <c r="A60" s="541"/>
      <c r="B60" s="541"/>
      <c r="C60" s="216" t="s">
        <v>66</v>
      </c>
      <c r="D60" s="235">
        <v>5</v>
      </c>
      <c r="E60" s="236">
        <v>5</v>
      </c>
      <c r="F60" s="236">
        <v>5</v>
      </c>
      <c r="G60" s="236">
        <v>1</v>
      </c>
      <c r="H60" s="236">
        <v>1</v>
      </c>
      <c r="I60" s="236">
        <v>1</v>
      </c>
      <c r="J60" s="236">
        <v>4</v>
      </c>
      <c r="K60" s="236">
        <v>4</v>
      </c>
      <c r="L60" s="236">
        <v>4</v>
      </c>
      <c r="M60" s="236">
        <v>0</v>
      </c>
      <c r="N60" s="238"/>
      <c r="O60" s="238"/>
      <c r="P60" s="236">
        <v>0</v>
      </c>
      <c r="Q60" s="238"/>
      <c r="R60" s="238"/>
      <c r="S60" s="236">
        <v>0</v>
      </c>
      <c r="T60" s="238"/>
      <c r="U60" s="238"/>
      <c r="V60" s="236">
        <v>0</v>
      </c>
      <c r="W60" s="238"/>
      <c r="X60" s="239"/>
    </row>
    <row r="61" spans="1:24" ht="15" customHeight="1" x14ac:dyDescent="0.15">
      <c r="A61" s="541"/>
      <c r="B61" s="541"/>
      <c r="C61" s="216" t="s">
        <v>133</v>
      </c>
      <c r="D61" s="235">
        <v>4</v>
      </c>
      <c r="E61" s="236">
        <v>4</v>
      </c>
      <c r="F61" s="236">
        <v>3</v>
      </c>
      <c r="G61" s="236">
        <v>1</v>
      </c>
      <c r="H61" s="236">
        <v>1</v>
      </c>
      <c r="I61" s="236">
        <v>1</v>
      </c>
      <c r="J61" s="236">
        <v>2</v>
      </c>
      <c r="K61" s="236">
        <v>2</v>
      </c>
      <c r="L61" s="236">
        <v>1</v>
      </c>
      <c r="M61" s="236">
        <v>1</v>
      </c>
      <c r="N61" s="236">
        <v>1</v>
      </c>
      <c r="O61" s="236">
        <v>1</v>
      </c>
      <c r="P61" s="236">
        <v>0</v>
      </c>
      <c r="Q61" s="238"/>
      <c r="R61" s="238"/>
      <c r="S61" s="236">
        <v>0</v>
      </c>
      <c r="T61" s="238"/>
      <c r="U61" s="238"/>
      <c r="V61" s="236">
        <v>0</v>
      </c>
      <c r="W61" s="238"/>
      <c r="X61" s="239"/>
    </row>
    <row r="62" spans="1:24" ht="15" customHeight="1" x14ac:dyDescent="0.15">
      <c r="A62" s="541"/>
      <c r="B62" s="541"/>
      <c r="C62" s="216" t="s">
        <v>65</v>
      </c>
      <c r="D62" s="235">
        <v>4</v>
      </c>
      <c r="E62" s="236">
        <v>4</v>
      </c>
      <c r="F62" s="236">
        <v>4</v>
      </c>
      <c r="G62" s="236">
        <v>1</v>
      </c>
      <c r="H62" s="236">
        <v>1</v>
      </c>
      <c r="I62" s="236">
        <v>1</v>
      </c>
      <c r="J62" s="236">
        <v>2</v>
      </c>
      <c r="K62" s="236">
        <v>2</v>
      </c>
      <c r="L62" s="236">
        <v>2</v>
      </c>
      <c r="M62" s="236">
        <v>1</v>
      </c>
      <c r="N62" s="236">
        <v>1</v>
      </c>
      <c r="O62" s="236">
        <v>1</v>
      </c>
      <c r="P62" s="238"/>
      <c r="Q62" s="238"/>
      <c r="R62" s="238"/>
      <c r="S62" s="238"/>
      <c r="T62" s="238"/>
      <c r="U62" s="238"/>
      <c r="V62" s="238"/>
      <c r="W62" s="238"/>
      <c r="X62" s="239"/>
    </row>
    <row r="63" spans="1:24" ht="15" customHeight="1" x14ac:dyDescent="0.15">
      <c r="A63" s="541"/>
      <c r="B63" s="541"/>
      <c r="C63" s="216" t="s">
        <v>150</v>
      </c>
      <c r="D63" s="235">
        <v>3</v>
      </c>
      <c r="E63" s="236">
        <v>3</v>
      </c>
      <c r="F63" s="236">
        <v>1</v>
      </c>
      <c r="G63" s="236">
        <v>1</v>
      </c>
      <c r="H63" s="236">
        <v>1</v>
      </c>
      <c r="I63" s="236">
        <v>0</v>
      </c>
      <c r="J63" s="236">
        <v>2</v>
      </c>
      <c r="K63" s="236">
        <v>2</v>
      </c>
      <c r="L63" s="236">
        <v>1</v>
      </c>
      <c r="M63" s="236">
        <v>0</v>
      </c>
      <c r="N63" s="238"/>
      <c r="O63" s="238"/>
      <c r="P63" s="236">
        <v>0</v>
      </c>
      <c r="Q63" s="238"/>
      <c r="R63" s="238"/>
      <c r="S63" s="236">
        <v>0</v>
      </c>
      <c r="T63" s="238"/>
      <c r="U63" s="238"/>
      <c r="V63" s="236">
        <v>0</v>
      </c>
      <c r="W63" s="238"/>
      <c r="X63" s="239"/>
    </row>
    <row r="64" spans="1:24" ht="15" customHeight="1" x14ac:dyDescent="0.15">
      <c r="A64" s="541"/>
      <c r="B64" s="541"/>
      <c r="C64" s="216" t="s">
        <v>138</v>
      </c>
      <c r="D64" s="235">
        <v>4</v>
      </c>
      <c r="E64" s="236">
        <v>4</v>
      </c>
      <c r="F64" s="236">
        <v>4</v>
      </c>
      <c r="G64" s="236">
        <v>1</v>
      </c>
      <c r="H64" s="236">
        <v>1</v>
      </c>
      <c r="I64" s="236">
        <v>1</v>
      </c>
      <c r="J64" s="236">
        <v>3</v>
      </c>
      <c r="K64" s="236">
        <v>3</v>
      </c>
      <c r="L64" s="236">
        <v>3</v>
      </c>
      <c r="M64" s="236">
        <v>0</v>
      </c>
      <c r="N64" s="238"/>
      <c r="O64" s="238"/>
      <c r="P64" s="236">
        <v>0</v>
      </c>
      <c r="Q64" s="238"/>
      <c r="R64" s="238"/>
      <c r="S64" s="236">
        <v>0</v>
      </c>
      <c r="T64" s="238"/>
      <c r="U64" s="238"/>
      <c r="V64" s="236">
        <v>0</v>
      </c>
      <c r="W64" s="238"/>
      <c r="X64" s="239"/>
    </row>
    <row r="65" spans="1:24" ht="15" customHeight="1" x14ac:dyDescent="0.15">
      <c r="A65" s="541"/>
      <c r="B65" s="541"/>
      <c r="C65" s="216" t="s">
        <v>139</v>
      </c>
      <c r="D65" s="235">
        <v>4</v>
      </c>
      <c r="E65" s="236">
        <v>3</v>
      </c>
      <c r="F65" s="236">
        <v>2</v>
      </c>
      <c r="G65" s="236">
        <v>1</v>
      </c>
      <c r="H65" s="236">
        <v>0</v>
      </c>
      <c r="I65" s="236">
        <v>0</v>
      </c>
      <c r="J65" s="236">
        <v>3</v>
      </c>
      <c r="K65" s="236">
        <v>3</v>
      </c>
      <c r="L65" s="236">
        <v>2</v>
      </c>
      <c r="M65" s="236">
        <v>0</v>
      </c>
      <c r="N65" s="238"/>
      <c r="O65" s="238"/>
      <c r="P65" s="236">
        <v>0</v>
      </c>
      <c r="Q65" s="238"/>
      <c r="R65" s="238"/>
      <c r="S65" s="236">
        <v>0</v>
      </c>
      <c r="T65" s="238"/>
      <c r="U65" s="238"/>
      <c r="V65" s="236">
        <v>0</v>
      </c>
      <c r="W65" s="238"/>
      <c r="X65" s="239"/>
    </row>
    <row r="66" spans="1:24" ht="15" customHeight="1" x14ac:dyDescent="0.15">
      <c r="A66" s="541"/>
      <c r="B66" s="541" t="s">
        <v>192</v>
      </c>
      <c r="C66" s="216" t="s">
        <v>57</v>
      </c>
      <c r="D66" s="235">
        <v>73</v>
      </c>
      <c r="E66" s="236">
        <v>63.999999999999993</v>
      </c>
      <c r="F66" s="236">
        <v>43</v>
      </c>
      <c r="G66" s="236">
        <v>18</v>
      </c>
      <c r="H66" s="236">
        <v>12.999999999999998</v>
      </c>
      <c r="I66" s="236">
        <v>8</v>
      </c>
      <c r="J66" s="236">
        <v>49</v>
      </c>
      <c r="K66" s="236">
        <v>45.999999999999993</v>
      </c>
      <c r="L66" s="236">
        <v>30.999999999999996</v>
      </c>
      <c r="M66" s="236">
        <v>5</v>
      </c>
      <c r="N66" s="236">
        <v>4</v>
      </c>
      <c r="O66" s="236">
        <v>4</v>
      </c>
      <c r="P66" s="236">
        <v>1</v>
      </c>
      <c r="Q66" s="236">
        <v>1</v>
      </c>
      <c r="R66" s="236">
        <v>0</v>
      </c>
      <c r="S66" s="236">
        <v>0</v>
      </c>
      <c r="T66" s="238"/>
      <c r="U66" s="238"/>
      <c r="V66" s="236">
        <v>0</v>
      </c>
      <c r="W66" s="238"/>
      <c r="X66" s="239"/>
    </row>
    <row r="67" spans="1:24" ht="15" customHeight="1" x14ac:dyDescent="0.15">
      <c r="A67" s="541"/>
      <c r="B67" s="541"/>
      <c r="C67" s="216" t="s">
        <v>151</v>
      </c>
      <c r="D67" s="235">
        <v>4</v>
      </c>
      <c r="E67" s="236">
        <v>2</v>
      </c>
      <c r="F67" s="236">
        <v>2</v>
      </c>
      <c r="G67" s="236">
        <v>2</v>
      </c>
      <c r="H67" s="236">
        <v>0</v>
      </c>
      <c r="I67" s="236">
        <v>0</v>
      </c>
      <c r="J67" s="236">
        <v>2</v>
      </c>
      <c r="K67" s="236">
        <v>2</v>
      </c>
      <c r="L67" s="236">
        <v>2</v>
      </c>
      <c r="M67" s="236">
        <v>0</v>
      </c>
      <c r="N67" s="238"/>
      <c r="O67" s="238"/>
      <c r="P67" s="236">
        <v>0</v>
      </c>
      <c r="Q67" s="238"/>
      <c r="R67" s="238"/>
      <c r="S67" s="236">
        <v>0</v>
      </c>
      <c r="T67" s="238"/>
      <c r="U67" s="238"/>
      <c r="V67" s="236">
        <v>0</v>
      </c>
      <c r="W67" s="238"/>
      <c r="X67" s="239"/>
    </row>
    <row r="68" spans="1:24" ht="15" customHeight="1" x14ac:dyDescent="0.15">
      <c r="A68" s="541"/>
      <c r="B68" s="541"/>
      <c r="C68" s="216" t="s">
        <v>162</v>
      </c>
      <c r="D68" s="235">
        <v>5</v>
      </c>
      <c r="E68" s="236">
        <v>5</v>
      </c>
      <c r="F68" s="236">
        <v>2</v>
      </c>
      <c r="G68" s="236">
        <v>1</v>
      </c>
      <c r="H68" s="236">
        <v>1</v>
      </c>
      <c r="I68" s="236">
        <v>1</v>
      </c>
      <c r="J68" s="236">
        <v>4</v>
      </c>
      <c r="K68" s="236">
        <v>4</v>
      </c>
      <c r="L68" s="236">
        <v>1</v>
      </c>
      <c r="M68" s="236">
        <v>0</v>
      </c>
      <c r="N68" s="238"/>
      <c r="O68" s="238"/>
      <c r="P68" s="236">
        <v>0</v>
      </c>
      <c r="Q68" s="238"/>
      <c r="R68" s="238"/>
      <c r="S68" s="236">
        <v>0</v>
      </c>
      <c r="T68" s="238"/>
      <c r="U68" s="238"/>
      <c r="V68" s="236">
        <v>0</v>
      </c>
      <c r="W68" s="238"/>
      <c r="X68" s="239"/>
    </row>
    <row r="69" spans="1:24" ht="15" customHeight="1" x14ac:dyDescent="0.15">
      <c r="A69" s="541"/>
      <c r="B69" s="541"/>
      <c r="C69" s="216" t="s">
        <v>156</v>
      </c>
      <c r="D69" s="235">
        <v>5</v>
      </c>
      <c r="E69" s="236">
        <v>5</v>
      </c>
      <c r="F69" s="236">
        <v>4</v>
      </c>
      <c r="G69" s="236">
        <v>1</v>
      </c>
      <c r="H69" s="236">
        <v>1</v>
      </c>
      <c r="I69" s="236">
        <v>0</v>
      </c>
      <c r="J69" s="236">
        <v>3</v>
      </c>
      <c r="K69" s="236">
        <v>3</v>
      </c>
      <c r="L69" s="236">
        <v>3</v>
      </c>
      <c r="M69" s="236">
        <v>1</v>
      </c>
      <c r="N69" s="236">
        <v>1</v>
      </c>
      <c r="O69" s="236">
        <v>1</v>
      </c>
      <c r="P69" s="236">
        <v>0</v>
      </c>
      <c r="Q69" s="238"/>
      <c r="R69" s="238"/>
      <c r="S69" s="236">
        <v>0</v>
      </c>
      <c r="T69" s="238"/>
      <c r="U69" s="238"/>
      <c r="V69" s="236">
        <v>0</v>
      </c>
      <c r="W69" s="238"/>
      <c r="X69" s="239"/>
    </row>
    <row r="70" spans="1:24" ht="15" customHeight="1" x14ac:dyDescent="0.15">
      <c r="A70" s="541"/>
      <c r="B70" s="541"/>
      <c r="C70" s="216" t="s">
        <v>155</v>
      </c>
      <c r="D70" s="235">
        <v>5</v>
      </c>
      <c r="E70" s="236">
        <v>4</v>
      </c>
      <c r="F70" s="236">
        <v>0</v>
      </c>
      <c r="G70" s="236">
        <v>1</v>
      </c>
      <c r="H70" s="236">
        <v>1</v>
      </c>
      <c r="I70" s="236">
        <v>0</v>
      </c>
      <c r="J70" s="236">
        <v>3</v>
      </c>
      <c r="K70" s="236">
        <v>3</v>
      </c>
      <c r="L70" s="236">
        <v>0</v>
      </c>
      <c r="M70" s="236">
        <v>1</v>
      </c>
      <c r="N70" s="236">
        <v>0</v>
      </c>
      <c r="O70" s="236">
        <v>0</v>
      </c>
      <c r="P70" s="236">
        <v>0</v>
      </c>
      <c r="Q70" s="238"/>
      <c r="R70" s="238"/>
      <c r="S70" s="236">
        <v>0</v>
      </c>
      <c r="T70" s="238"/>
      <c r="U70" s="238"/>
      <c r="V70" s="236">
        <v>0</v>
      </c>
      <c r="W70" s="238"/>
      <c r="X70" s="239"/>
    </row>
    <row r="71" spans="1:24" ht="15" customHeight="1" x14ac:dyDescent="0.15">
      <c r="A71" s="541"/>
      <c r="B71" s="541"/>
      <c r="C71" s="216" t="s">
        <v>154</v>
      </c>
      <c r="D71" s="235">
        <v>4</v>
      </c>
      <c r="E71" s="236">
        <v>4</v>
      </c>
      <c r="F71" s="236">
        <v>2</v>
      </c>
      <c r="G71" s="236">
        <v>1</v>
      </c>
      <c r="H71" s="236">
        <v>1</v>
      </c>
      <c r="I71" s="236">
        <v>1</v>
      </c>
      <c r="J71" s="236">
        <v>3</v>
      </c>
      <c r="K71" s="236">
        <v>3</v>
      </c>
      <c r="L71" s="236">
        <v>1</v>
      </c>
      <c r="M71" s="236">
        <v>0</v>
      </c>
      <c r="N71" s="238"/>
      <c r="O71" s="238"/>
      <c r="P71" s="236">
        <v>0</v>
      </c>
      <c r="Q71" s="238"/>
      <c r="R71" s="238"/>
      <c r="S71" s="236">
        <v>0</v>
      </c>
      <c r="T71" s="238"/>
      <c r="U71" s="238"/>
      <c r="V71" s="236">
        <v>0</v>
      </c>
      <c r="W71" s="238"/>
      <c r="X71" s="239"/>
    </row>
    <row r="72" spans="1:24" ht="15" customHeight="1" x14ac:dyDescent="0.15">
      <c r="A72" s="541"/>
      <c r="B72" s="541"/>
      <c r="C72" s="216" t="s">
        <v>161</v>
      </c>
      <c r="D72" s="235">
        <v>5</v>
      </c>
      <c r="E72" s="236">
        <v>5</v>
      </c>
      <c r="F72" s="236">
        <v>4</v>
      </c>
      <c r="G72" s="236">
        <v>3</v>
      </c>
      <c r="H72" s="236">
        <v>3</v>
      </c>
      <c r="I72" s="236">
        <v>2</v>
      </c>
      <c r="J72" s="236">
        <v>2</v>
      </c>
      <c r="K72" s="236">
        <v>2</v>
      </c>
      <c r="L72" s="236">
        <v>2</v>
      </c>
      <c r="M72" s="236">
        <v>0</v>
      </c>
      <c r="N72" s="238"/>
      <c r="O72" s="238"/>
      <c r="P72" s="236">
        <v>0</v>
      </c>
      <c r="Q72" s="238"/>
      <c r="R72" s="238"/>
      <c r="S72" s="236">
        <v>0</v>
      </c>
      <c r="T72" s="238"/>
      <c r="U72" s="238"/>
      <c r="V72" s="236">
        <v>0</v>
      </c>
      <c r="W72" s="238"/>
      <c r="X72" s="239"/>
    </row>
    <row r="73" spans="1:24" ht="15" customHeight="1" x14ac:dyDescent="0.15">
      <c r="A73" s="541"/>
      <c r="B73" s="541"/>
      <c r="C73" s="216" t="s">
        <v>157</v>
      </c>
      <c r="D73" s="235">
        <v>5</v>
      </c>
      <c r="E73" s="236">
        <v>5</v>
      </c>
      <c r="F73" s="236">
        <v>4</v>
      </c>
      <c r="G73" s="236">
        <v>1</v>
      </c>
      <c r="H73" s="236">
        <v>1</v>
      </c>
      <c r="I73" s="236">
        <v>1</v>
      </c>
      <c r="J73" s="236">
        <v>4</v>
      </c>
      <c r="K73" s="236">
        <v>4</v>
      </c>
      <c r="L73" s="236">
        <v>3</v>
      </c>
      <c r="M73" s="236">
        <v>0</v>
      </c>
      <c r="N73" s="238"/>
      <c r="O73" s="238"/>
      <c r="P73" s="236">
        <v>0</v>
      </c>
      <c r="Q73" s="238"/>
      <c r="R73" s="238"/>
      <c r="S73" s="236">
        <v>0</v>
      </c>
      <c r="T73" s="238"/>
      <c r="U73" s="238"/>
      <c r="V73" s="236">
        <v>0</v>
      </c>
      <c r="W73" s="238"/>
      <c r="X73" s="239"/>
    </row>
    <row r="74" spans="1:24" ht="15" customHeight="1" x14ac:dyDescent="0.15">
      <c r="A74" s="541"/>
      <c r="B74" s="541"/>
      <c r="C74" s="216" t="s">
        <v>159</v>
      </c>
      <c r="D74" s="235">
        <v>5</v>
      </c>
      <c r="E74" s="236">
        <v>5</v>
      </c>
      <c r="F74" s="236">
        <v>5</v>
      </c>
      <c r="G74" s="236">
        <v>1</v>
      </c>
      <c r="H74" s="236">
        <v>1</v>
      </c>
      <c r="I74" s="236">
        <v>1</v>
      </c>
      <c r="J74" s="236">
        <v>3</v>
      </c>
      <c r="K74" s="236">
        <v>3</v>
      </c>
      <c r="L74" s="236">
        <v>3</v>
      </c>
      <c r="M74" s="236">
        <v>1</v>
      </c>
      <c r="N74" s="236">
        <v>1</v>
      </c>
      <c r="O74" s="236">
        <v>1</v>
      </c>
      <c r="P74" s="238"/>
      <c r="Q74" s="238"/>
      <c r="R74" s="238"/>
      <c r="S74" s="238"/>
      <c r="T74" s="238"/>
      <c r="U74" s="238"/>
      <c r="V74" s="238"/>
      <c r="W74" s="238"/>
      <c r="X74" s="239"/>
    </row>
    <row r="75" spans="1:24" ht="15" customHeight="1" x14ac:dyDescent="0.15">
      <c r="A75" s="541"/>
      <c r="B75" s="541"/>
      <c r="C75" s="216" t="s">
        <v>164</v>
      </c>
      <c r="D75" s="235">
        <v>5</v>
      </c>
      <c r="E75" s="236">
        <v>4</v>
      </c>
      <c r="F75" s="236">
        <v>3</v>
      </c>
      <c r="G75" s="236">
        <v>1</v>
      </c>
      <c r="H75" s="236">
        <v>0</v>
      </c>
      <c r="I75" s="236">
        <v>0</v>
      </c>
      <c r="J75" s="236">
        <v>3</v>
      </c>
      <c r="K75" s="236">
        <v>3</v>
      </c>
      <c r="L75" s="236">
        <v>2</v>
      </c>
      <c r="M75" s="236">
        <v>1</v>
      </c>
      <c r="N75" s="236">
        <v>1</v>
      </c>
      <c r="O75" s="236">
        <v>1</v>
      </c>
      <c r="P75" s="236">
        <v>0</v>
      </c>
      <c r="Q75" s="238"/>
      <c r="R75" s="238"/>
      <c r="S75" s="236">
        <v>0</v>
      </c>
      <c r="T75" s="238"/>
      <c r="U75" s="238"/>
      <c r="V75" s="236">
        <v>0</v>
      </c>
      <c r="W75" s="238"/>
      <c r="X75" s="239"/>
    </row>
    <row r="76" spans="1:24" ht="15" customHeight="1" x14ac:dyDescent="0.15">
      <c r="A76" s="541"/>
      <c r="B76" s="541"/>
      <c r="C76" s="216" t="s">
        <v>152</v>
      </c>
      <c r="D76" s="235">
        <v>5</v>
      </c>
      <c r="E76" s="236">
        <v>5</v>
      </c>
      <c r="F76" s="236">
        <v>3</v>
      </c>
      <c r="G76" s="236">
        <v>1</v>
      </c>
      <c r="H76" s="236">
        <v>1</v>
      </c>
      <c r="I76" s="236">
        <v>0</v>
      </c>
      <c r="J76" s="236">
        <v>4</v>
      </c>
      <c r="K76" s="236">
        <v>4</v>
      </c>
      <c r="L76" s="236">
        <v>3</v>
      </c>
      <c r="M76" s="236">
        <v>0</v>
      </c>
      <c r="N76" s="238"/>
      <c r="O76" s="238"/>
      <c r="P76" s="236">
        <v>0</v>
      </c>
      <c r="Q76" s="238"/>
      <c r="R76" s="238"/>
      <c r="S76" s="236">
        <v>0</v>
      </c>
      <c r="T76" s="238"/>
      <c r="U76" s="238"/>
      <c r="V76" s="236">
        <v>0</v>
      </c>
      <c r="W76" s="238"/>
      <c r="X76" s="239"/>
    </row>
    <row r="77" spans="1:24" ht="15" customHeight="1" x14ac:dyDescent="0.15">
      <c r="A77" s="541"/>
      <c r="B77" s="541"/>
      <c r="C77" s="216" t="s">
        <v>67</v>
      </c>
      <c r="D77" s="235">
        <v>4</v>
      </c>
      <c r="E77" s="236">
        <v>3</v>
      </c>
      <c r="F77" s="236">
        <v>2</v>
      </c>
      <c r="G77" s="236">
        <v>1</v>
      </c>
      <c r="H77" s="236">
        <v>0</v>
      </c>
      <c r="I77" s="236">
        <v>0</v>
      </c>
      <c r="J77" s="236">
        <v>3</v>
      </c>
      <c r="K77" s="236">
        <v>3</v>
      </c>
      <c r="L77" s="236">
        <v>2</v>
      </c>
      <c r="M77" s="238"/>
      <c r="N77" s="238"/>
      <c r="O77" s="238"/>
      <c r="P77" s="238"/>
      <c r="Q77" s="238"/>
      <c r="R77" s="238"/>
      <c r="S77" s="238"/>
      <c r="T77" s="238"/>
      <c r="U77" s="238"/>
      <c r="V77" s="238"/>
      <c r="W77" s="238"/>
      <c r="X77" s="239"/>
    </row>
    <row r="78" spans="1:24" ht="15" customHeight="1" x14ac:dyDescent="0.15">
      <c r="A78" s="541"/>
      <c r="B78" s="541"/>
      <c r="C78" s="216" t="s">
        <v>70</v>
      </c>
      <c r="D78" s="235">
        <v>4</v>
      </c>
      <c r="E78" s="236">
        <v>4</v>
      </c>
      <c r="F78" s="236">
        <v>4</v>
      </c>
      <c r="G78" s="236">
        <v>1</v>
      </c>
      <c r="H78" s="236">
        <v>1</v>
      </c>
      <c r="I78" s="236">
        <v>1</v>
      </c>
      <c r="J78" s="236">
        <v>2</v>
      </c>
      <c r="K78" s="236">
        <v>2</v>
      </c>
      <c r="L78" s="236">
        <v>2</v>
      </c>
      <c r="M78" s="236">
        <v>1</v>
      </c>
      <c r="N78" s="236">
        <v>1</v>
      </c>
      <c r="O78" s="236">
        <v>1</v>
      </c>
      <c r="P78" s="236">
        <v>0</v>
      </c>
      <c r="Q78" s="238"/>
      <c r="R78" s="238"/>
      <c r="S78" s="236">
        <v>0</v>
      </c>
      <c r="T78" s="238"/>
      <c r="U78" s="238"/>
      <c r="V78" s="236">
        <v>0</v>
      </c>
      <c r="W78" s="238"/>
      <c r="X78" s="239"/>
    </row>
    <row r="79" spans="1:24" ht="15" customHeight="1" x14ac:dyDescent="0.15">
      <c r="A79" s="541"/>
      <c r="B79" s="541"/>
      <c r="C79" s="216" t="s">
        <v>153</v>
      </c>
      <c r="D79" s="235">
        <v>4</v>
      </c>
      <c r="E79" s="236">
        <v>4</v>
      </c>
      <c r="F79" s="236">
        <v>2</v>
      </c>
      <c r="G79" s="236">
        <v>1</v>
      </c>
      <c r="H79" s="236">
        <v>1</v>
      </c>
      <c r="I79" s="236">
        <v>1</v>
      </c>
      <c r="J79" s="236">
        <v>2</v>
      </c>
      <c r="K79" s="236">
        <v>2</v>
      </c>
      <c r="L79" s="236">
        <v>1</v>
      </c>
      <c r="M79" s="236">
        <v>0</v>
      </c>
      <c r="N79" s="238"/>
      <c r="O79" s="238"/>
      <c r="P79" s="236">
        <v>1</v>
      </c>
      <c r="Q79" s="236">
        <v>1</v>
      </c>
      <c r="R79" s="236">
        <v>0</v>
      </c>
      <c r="S79" s="236">
        <v>0</v>
      </c>
      <c r="T79" s="238"/>
      <c r="U79" s="238"/>
      <c r="V79" s="236">
        <v>0</v>
      </c>
      <c r="W79" s="238"/>
      <c r="X79" s="239"/>
    </row>
    <row r="80" spans="1:24" ht="15" customHeight="1" x14ac:dyDescent="0.15">
      <c r="A80" s="541"/>
      <c r="B80" s="541"/>
      <c r="C80" s="216" t="s">
        <v>158</v>
      </c>
      <c r="D80" s="235">
        <v>5</v>
      </c>
      <c r="E80" s="236">
        <v>4</v>
      </c>
      <c r="F80" s="236">
        <v>2</v>
      </c>
      <c r="G80" s="236">
        <v>1</v>
      </c>
      <c r="H80" s="236">
        <v>1</v>
      </c>
      <c r="I80" s="236">
        <v>0</v>
      </c>
      <c r="J80" s="236">
        <v>4</v>
      </c>
      <c r="K80" s="236">
        <v>3</v>
      </c>
      <c r="L80" s="236">
        <v>2</v>
      </c>
      <c r="M80" s="236">
        <v>0</v>
      </c>
      <c r="N80" s="238"/>
      <c r="O80" s="238"/>
      <c r="P80" s="236">
        <v>0</v>
      </c>
      <c r="Q80" s="238"/>
      <c r="R80" s="238"/>
      <c r="S80" s="236">
        <v>0</v>
      </c>
      <c r="T80" s="238"/>
      <c r="U80" s="238"/>
      <c r="V80" s="236">
        <v>0</v>
      </c>
      <c r="W80" s="238"/>
      <c r="X80" s="239"/>
    </row>
    <row r="81" spans="1:24" ht="15" customHeight="1" x14ac:dyDescent="0.15">
      <c r="A81" s="541"/>
      <c r="B81" s="541"/>
      <c r="C81" s="216" t="s">
        <v>163</v>
      </c>
      <c r="D81" s="235">
        <v>3</v>
      </c>
      <c r="E81" s="236">
        <v>2</v>
      </c>
      <c r="F81" s="236">
        <v>2</v>
      </c>
      <c r="G81" s="236">
        <v>1</v>
      </c>
      <c r="H81" s="238"/>
      <c r="I81" s="238"/>
      <c r="J81" s="236">
        <v>2</v>
      </c>
      <c r="K81" s="236">
        <v>2</v>
      </c>
      <c r="L81" s="236">
        <v>2</v>
      </c>
      <c r="M81" s="238"/>
      <c r="N81" s="238"/>
      <c r="O81" s="238"/>
      <c r="P81" s="238"/>
      <c r="Q81" s="238"/>
      <c r="R81" s="238"/>
      <c r="S81" s="238"/>
      <c r="T81" s="238"/>
      <c r="U81" s="238"/>
      <c r="V81" s="238"/>
      <c r="W81" s="238"/>
      <c r="X81" s="239"/>
    </row>
    <row r="82" spans="1:24" ht="15" customHeight="1" x14ac:dyDescent="0.15">
      <c r="A82" s="541"/>
      <c r="B82" s="541"/>
      <c r="C82" s="216" t="s">
        <v>160</v>
      </c>
      <c r="D82" s="235">
        <v>5</v>
      </c>
      <c r="E82" s="236">
        <v>3</v>
      </c>
      <c r="F82" s="236">
        <v>2</v>
      </c>
      <c r="G82" s="236">
        <v>0</v>
      </c>
      <c r="H82" s="238"/>
      <c r="I82" s="238"/>
      <c r="J82" s="236">
        <v>5</v>
      </c>
      <c r="K82" s="236">
        <v>3</v>
      </c>
      <c r="L82" s="236">
        <v>2</v>
      </c>
      <c r="M82" s="238"/>
      <c r="N82" s="238"/>
      <c r="O82" s="238"/>
      <c r="P82" s="238"/>
      <c r="Q82" s="238"/>
      <c r="R82" s="238"/>
      <c r="S82" s="238"/>
      <c r="T82" s="238"/>
      <c r="U82" s="238"/>
      <c r="V82" s="238"/>
      <c r="W82" s="238"/>
      <c r="X82" s="239"/>
    </row>
    <row r="83" spans="1:24" ht="15" customHeight="1" x14ac:dyDescent="0.15">
      <c r="A83" s="541"/>
      <c r="B83" s="541" t="s">
        <v>193</v>
      </c>
      <c r="C83" s="216" t="s">
        <v>57</v>
      </c>
      <c r="D83" s="235">
        <v>100.00000000000001</v>
      </c>
      <c r="E83" s="236">
        <v>93</v>
      </c>
      <c r="F83" s="236">
        <v>67</v>
      </c>
      <c r="G83" s="236">
        <v>21.999999999999996</v>
      </c>
      <c r="H83" s="236">
        <v>20.999999999999996</v>
      </c>
      <c r="I83" s="236">
        <v>15.000000000000002</v>
      </c>
      <c r="J83" s="236">
        <v>62</v>
      </c>
      <c r="K83" s="236">
        <v>57.999999999999986</v>
      </c>
      <c r="L83" s="236">
        <v>38.999999999999993</v>
      </c>
      <c r="M83" s="236">
        <v>13.999999999999996</v>
      </c>
      <c r="N83" s="236">
        <v>12</v>
      </c>
      <c r="O83" s="236">
        <v>12</v>
      </c>
      <c r="P83" s="236">
        <v>1</v>
      </c>
      <c r="Q83" s="236">
        <v>1</v>
      </c>
      <c r="R83" s="238"/>
      <c r="S83" s="236">
        <v>0</v>
      </c>
      <c r="T83" s="238"/>
      <c r="U83" s="238"/>
      <c r="V83" s="236">
        <v>1.0000000000000002</v>
      </c>
      <c r="W83" s="236">
        <v>1</v>
      </c>
      <c r="X83" s="237">
        <v>1</v>
      </c>
    </row>
    <row r="84" spans="1:24" ht="15" customHeight="1" x14ac:dyDescent="0.15">
      <c r="A84" s="541"/>
      <c r="B84" s="541"/>
      <c r="C84" s="216" t="s">
        <v>165</v>
      </c>
      <c r="D84" s="235">
        <v>3</v>
      </c>
      <c r="E84" s="236">
        <v>3</v>
      </c>
      <c r="F84" s="236">
        <v>1</v>
      </c>
      <c r="G84" s="236">
        <v>0</v>
      </c>
      <c r="H84" s="238"/>
      <c r="I84" s="238"/>
      <c r="J84" s="236">
        <v>3</v>
      </c>
      <c r="K84" s="236">
        <v>3</v>
      </c>
      <c r="L84" s="236">
        <v>1</v>
      </c>
      <c r="M84" s="238"/>
      <c r="N84" s="238"/>
      <c r="O84" s="238"/>
      <c r="P84" s="238"/>
      <c r="Q84" s="238"/>
      <c r="R84" s="238"/>
      <c r="S84" s="238"/>
      <c r="T84" s="238"/>
      <c r="U84" s="238"/>
      <c r="V84" s="238"/>
      <c r="W84" s="238"/>
      <c r="X84" s="239"/>
    </row>
    <row r="85" spans="1:24" ht="15" customHeight="1" x14ac:dyDescent="0.15">
      <c r="A85" s="541"/>
      <c r="B85" s="541"/>
      <c r="C85" s="216" t="s">
        <v>175</v>
      </c>
      <c r="D85" s="235">
        <v>4</v>
      </c>
      <c r="E85" s="236">
        <v>4</v>
      </c>
      <c r="F85" s="236">
        <v>4</v>
      </c>
      <c r="G85" s="236">
        <v>1</v>
      </c>
      <c r="H85" s="236">
        <v>1</v>
      </c>
      <c r="I85" s="236">
        <v>1</v>
      </c>
      <c r="J85" s="236">
        <v>2</v>
      </c>
      <c r="K85" s="236">
        <v>2</v>
      </c>
      <c r="L85" s="236">
        <v>2</v>
      </c>
      <c r="M85" s="236">
        <v>1</v>
      </c>
      <c r="N85" s="236">
        <v>1</v>
      </c>
      <c r="O85" s="236">
        <v>1</v>
      </c>
      <c r="P85" s="236">
        <v>0</v>
      </c>
      <c r="Q85" s="238"/>
      <c r="R85" s="238"/>
      <c r="S85" s="236">
        <v>0</v>
      </c>
      <c r="T85" s="238"/>
      <c r="U85" s="238"/>
      <c r="V85" s="236">
        <v>0</v>
      </c>
      <c r="W85" s="238"/>
      <c r="X85" s="239"/>
    </row>
    <row r="86" spans="1:24" ht="15" customHeight="1" x14ac:dyDescent="0.15">
      <c r="A86" s="541"/>
      <c r="B86" s="541"/>
      <c r="C86" s="216" t="s">
        <v>178</v>
      </c>
      <c r="D86" s="235">
        <v>5</v>
      </c>
      <c r="E86" s="236">
        <v>5</v>
      </c>
      <c r="F86" s="236">
        <v>3</v>
      </c>
      <c r="G86" s="236">
        <v>1</v>
      </c>
      <c r="H86" s="236">
        <v>1</v>
      </c>
      <c r="I86" s="238"/>
      <c r="J86" s="236">
        <v>4</v>
      </c>
      <c r="K86" s="236">
        <v>4</v>
      </c>
      <c r="L86" s="236">
        <v>3</v>
      </c>
      <c r="M86" s="236">
        <v>0</v>
      </c>
      <c r="N86" s="238"/>
      <c r="O86" s="238"/>
      <c r="P86" s="236">
        <v>0</v>
      </c>
      <c r="Q86" s="238"/>
      <c r="R86" s="238"/>
      <c r="S86" s="236">
        <v>0</v>
      </c>
      <c r="T86" s="238"/>
      <c r="U86" s="238"/>
      <c r="V86" s="236">
        <v>0</v>
      </c>
      <c r="W86" s="238"/>
      <c r="X86" s="239"/>
    </row>
    <row r="87" spans="1:24" ht="15" customHeight="1" x14ac:dyDescent="0.15">
      <c r="A87" s="541"/>
      <c r="B87" s="541"/>
      <c r="C87" s="216" t="s">
        <v>179</v>
      </c>
      <c r="D87" s="235">
        <v>5</v>
      </c>
      <c r="E87" s="236">
        <v>5</v>
      </c>
      <c r="F87" s="236">
        <v>3</v>
      </c>
      <c r="G87" s="236">
        <v>1</v>
      </c>
      <c r="H87" s="236">
        <v>1</v>
      </c>
      <c r="I87" s="236">
        <v>1</v>
      </c>
      <c r="J87" s="236">
        <v>3</v>
      </c>
      <c r="K87" s="236">
        <v>3</v>
      </c>
      <c r="L87" s="236">
        <v>2</v>
      </c>
      <c r="M87" s="236">
        <v>0</v>
      </c>
      <c r="N87" s="238"/>
      <c r="O87" s="238"/>
      <c r="P87" s="236">
        <v>1</v>
      </c>
      <c r="Q87" s="236">
        <v>1</v>
      </c>
      <c r="R87" s="238"/>
      <c r="S87" s="236">
        <v>0</v>
      </c>
      <c r="T87" s="238"/>
      <c r="U87" s="238"/>
      <c r="V87" s="236">
        <v>0</v>
      </c>
      <c r="W87" s="238"/>
      <c r="X87" s="239"/>
    </row>
    <row r="88" spans="1:24" ht="15" customHeight="1" x14ac:dyDescent="0.15">
      <c r="A88" s="541"/>
      <c r="B88" s="541"/>
      <c r="C88" s="216" t="s">
        <v>171</v>
      </c>
      <c r="D88" s="235">
        <v>5</v>
      </c>
      <c r="E88" s="236">
        <v>5</v>
      </c>
      <c r="F88" s="236">
        <v>3</v>
      </c>
      <c r="G88" s="236">
        <v>1</v>
      </c>
      <c r="H88" s="236">
        <v>1</v>
      </c>
      <c r="I88" s="236">
        <v>0</v>
      </c>
      <c r="J88" s="236">
        <v>3</v>
      </c>
      <c r="K88" s="236">
        <v>3</v>
      </c>
      <c r="L88" s="236">
        <v>2</v>
      </c>
      <c r="M88" s="236">
        <v>1</v>
      </c>
      <c r="N88" s="236">
        <v>1</v>
      </c>
      <c r="O88" s="236">
        <v>1</v>
      </c>
      <c r="P88" s="236">
        <v>0</v>
      </c>
      <c r="Q88" s="238"/>
      <c r="R88" s="238"/>
      <c r="S88" s="236">
        <v>0</v>
      </c>
      <c r="T88" s="238"/>
      <c r="U88" s="238"/>
      <c r="V88" s="236">
        <v>0</v>
      </c>
      <c r="W88" s="238"/>
      <c r="X88" s="239"/>
    </row>
    <row r="89" spans="1:24" ht="15" customHeight="1" x14ac:dyDescent="0.15">
      <c r="A89" s="541"/>
      <c r="B89" s="541"/>
      <c r="C89" s="216" t="s">
        <v>184</v>
      </c>
      <c r="D89" s="235">
        <v>5</v>
      </c>
      <c r="E89" s="236">
        <v>4</v>
      </c>
      <c r="F89" s="236">
        <v>3</v>
      </c>
      <c r="G89" s="236">
        <v>1</v>
      </c>
      <c r="H89" s="236">
        <v>0</v>
      </c>
      <c r="I89" s="236">
        <v>0</v>
      </c>
      <c r="J89" s="236">
        <v>3</v>
      </c>
      <c r="K89" s="236">
        <v>3</v>
      </c>
      <c r="L89" s="236">
        <v>2</v>
      </c>
      <c r="M89" s="236">
        <v>1</v>
      </c>
      <c r="N89" s="236">
        <v>1</v>
      </c>
      <c r="O89" s="236">
        <v>1</v>
      </c>
      <c r="P89" s="236">
        <v>0</v>
      </c>
      <c r="Q89" s="238"/>
      <c r="R89" s="238"/>
      <c r="S89" s="236">
        <v>0</v>
      </c>
      <c r="T89" s="238"/>
      <c r="U89" s="238"/>
      <c r="V89" s="236">
        <v>0</v>
      </c>
      <c r="W89" s="238"/>
      <c r="X89" s="239"/>
    </row>
    <row r="90" spans="1:24" ht="15" customHeight="1" x14ac:dyDescent="0.15">
      <c r="A90" s="541"/>
      <c r="B90" s="541"/>
      <c r="C90" s="216" t="s">
        <v>183</v>
      </c>
      <c r="D90" s="235">
        <v>4</v>
      </c>
      <c r="E90" s="236">
        <v>2</v>
      </c>
      <c r="F90" s="236">
        <v>1</v>
      </c>
      <c r="G90" s="236">
        <v>1</v>
      </c>
      <c r="H90" s="236">
        <v>1</v>
      </c>
      <c r="I90" s="236">
        <v>1</v>
      </c>
      <c r="J90" s="236">
        <v>2</v>
      </c>
      <c r="K90" s="236">
        <v>1</v>
      </c>
      <c r="L90" s="236">
        <v>0</v>
      </c>
      <c r="M90" s="236">
        <v>1</v>
      </c>
      <c r="N90" s="236">
        <v>0</v>
      </c>
      <c r="O90" s="236">
        <v>0</v>
      </c>
      <c r="P90" s="236">
        <v>0</v>
      </c>
      <c r="Q90" s="238"/>
      <c r="R90" s="238"/>
      <c r="S90" s="236">
        <v>0</v>
      </c>
      <c r="T90" s="238"/>
      <c r="U90" s="238"/>
      <c r="V90" s="236">
        <v>0</v>
      </c>
      <c r="W90" s="238"/>
      <c r="X90" s="239"/>
    </row>
    <row r="91" spans="1:24" ht="15" customHeight="1" x14ac:dyDescent="0.15">
      <c r="A91" s="541"/>
      <c r="B91" s="541"/>
      <c r="C91" s="216" t="s">
        <v>181</v>
      </c>
      <c r="D91" s="235">
        <v>5</v>
      </c>
      <c r="E91" s="236">
        <v>5</v>
      </c>
      <c r="F91" s="236">
        <v>3</v>
      </c>
      <c r="G91" s="236">
        <v>1</v>
      </c>
      <c r="H91" s="236">
        <v>1</v>
      </c>
      <c r="I91" s="236">
        <v>0</v>
      </c>
      <c r="J91" s="236">
        <v>2</v>
      </c>
      <c r="K91" s="236">
        <v>2</v>
      </c>
      <c r="L91" s="236">
        <v>1</v>
      </c>
      <c r="M91" s="236">
        <v>1</v>
      </c>
      <c r="N91" s="236">
        <v>1</v>
      </c>
      <c r="O91" s="236">
        <v>1</v>
      </c>
      <c r="P91" s="236">
        <v>0</v>
      </c>
      <c r="Q91" s="238"/>
      <c r="R91" s="238"/>
      <c r="S91" s="236">
        <v>0</v>
      </c>
      <c r="T91" s="238"/>
      <c r="U91" s="238"/>
      <c r="V91" s="236">
        <v>1</v>
      </c>
      <c r="W91" s="236">
        <v>1</v>
      </c>
      <c r="X91" s="237">
        <v>1</v>
      </c>
    </row>
    <row r="92" spans="1:24" ht="15" customHeight="1" x14ac:dyDescent="0.15">
      <c r="A92" s="541"/>
      <c r="B92" s="541"/>
      <c r="C92" s="216" t="s">
        <v>180</v>
      </c>
      <c r="D92" s="235">
        <v>5</v>
      </c>
      <c r="E92" s="236">
        <v>5</v>
      </c>
      <c r="F92" s="236">
        <v>3</v>
      </c>
      <c r="G92" s="236">
        <v>1</v>
      </c>
      <c r="H92" s="236">
        <v>1</v>
      </c>
      <c r="I92" s="236">
        <v>1</v>
      </c>
      <c r="J92" s="236">
        <v>3</v>
      </c>
      <c r="K92" s="236">
        <v>3</v>
      </c>
      <c r="L92" s="236">
        <v>1</v>
      </c>
      <c r="M92" s="236">
        <v>1</v>
      </c>
      <c r="N92" s="236">
        <v>1</v>
      </c>
      <c r="O92" s="236">
        <v>1</v>
      </c>
      <c r="P92" s="236">
        <v>0</v>
      </c>
      <c r="Q92" s="238"/>
      <c r="R92" s="238"/>
      <c r="S92" s="236">
        <v>0</v>
      </c>
      <c r="T92" s="238"/>
      <c r="U92" s="238"/>
      <c r="V92" s="236">
        <v>0</v>
      </c>
      <c r="W92" s="238"/>
      <c r="X92" s="239"/>
    </row>
    <row r="93" spans="1:24" ht="15" customHeight="1" x14ac:dyDescent="0.15">
      <c r="A93" s="541"/>
      <c r="B93" s="541"/>
      <c r="C93" s="216" t="s">
        <v>169</v>
      </c>
      <c r="D93" s="235">
        <v>4</v>
      </c>
      <c r="E93" s="236">
        <v>4</v>
      </c>
      <c r="F93" s="236">
        <v>3</v>
      </c>
      <c r="G93" s="236">
        <v>1</v>
      </c>
      <c r="H93" s="236">
        <v>1</v>
      </c>
      <c r="I93" s="236">
        <v>1</v>
      </c>
      <c r="J93" s="236">
        <v>3</v>
      </c>
      <c r="K93" s="236">
        <v>3</v>
      </c>
      <c r="L93" s="236">
        <v>2</v>
      </c>
      <c r="M93" s="236">
        <v>0</v>
      </c>
      <c r="N93" s="238"/>
      <c r="O93" s="238"/>
      <c r="P93" s="236">
        <v>0</v>
      </c>
      <c r="Q93" s="238"/>
      <c r="R93" s="238"/>
      <c r="S93" s="236">
        <v>0</v>
      </c>
      <c r="T93" s="238"/>
      <c r="U93" s="238"/>
      <c r="V93" s="236">
        <v>0</v>
      </c>
      <c r="W93" s="238"/>
      <c r="X93" s="239"/>
    </row>
    <row r="94" spans="1:24" ht="15" customHeight="1" x14ac:dyDescent="0.15">
      <c r="A94" s="541"/>
      <c r="B94" s="541"/>
      <c r="C94" s="216" t="s">
        <v>173</v>
      </c>
      <c r="D94" s="235">
        <v>5</v>
      </c>
      <c r="E94" s="236">
        <v>3</v>
      </c>
      <c r="F94" s="236">
        <v>2</v>
      </c>
      <c r="G94" s="236">
        <v>1</v>
      </c>
      <c r="H94" s="236">
        <v>1</v>
      </c>
      <c r="I94" s="236">
        <v>0</v>
      </c>
      <c r="J94" s="236">
        <v>3</v>
      </c>
      <c r="K94" s="236">
        <v>2</v>
      </c>
      <c r="L94" s="236">
        <v>2</v>
      </c>
      <c r="M94" s="236">
        <v>1</v>
      </c>
      <c r="N94" s="236">
        <v>0</v>
      </c>
      <c r="O94" s="236">
        <v>0</v>
      </c>
      <c r="P94" s="236">
        <v>0</v>
      </c>
      <c r="Q94" s="238"/>
      <c r="R94" s="238"/>
      <c r="S94" s="236">
        <v>0</v>
      </c>
      <c r="T94" s="238"/>
      <c r="U94" s="238"/>
      <c r="V94" s="236">
        <v>0</v>
      </c>
      <c r="W94" s="238"/>
      <c r="X94" s="239"/>
    </row>
    <row r="95" spans="1:24" ht="15" customHeight="1" x14ac:dyDescent="0.15">
      <c r="A95" s="541"/>
      <c r="B95" s="541"/>
      <c r="C95" s="216" t="s">
        <v>176</v>
      </c>
      <c r="D95" s="235">
        <v>5</v>
      </c>
      <c r="E95" s="236">
        <v>5</v>
      </c>
      <c r="F95" s="236">
        <v>5</v>
      </c>
      <c r="G95" s="236">
        <v>1</v>
      </c>
      <c r="H95" s="236">
        <v>1</v>
      </c>
      <c r="I95" s="236">
        <v>1</v>
      </c>
      <c r="J95" s="236">
        <v>3</v>
      </c>
      <c r="K95" s="236">
        <v>3</v>
      </c>
      <c r="L95" s="236">
        <v>3</v>
      </c>
      <c r="M95" s="236">
        <v>1</v>
      </c>
      <c r="N95" s="236">
        <v>1</v>
      </c>
      <c r="O95" s="236">
        <v>1</v>
      </c>
      <c r="P95" s="236">
        <v>0</v>
      </c>
      <c r="Q95" s="238"/>
      <c r="R95" s="238"/>
      <c r="S95" s="236">
        <v>0</v>
      </c>
      <c r="T95" s="238"/>
      <c r="U95" s="238"/>
      <c r="V95" s="236">
        <v>0</v>
      </c>
      <c r="W95" s="238"/>
      <c r="X95" s="239"/>
    </row>
    <row r="96" spans="1:24" ht="15" customHeight="1" x14ac:dyDescent="0.15">
      <c r="A96" s="541"/>
      <c r="B96" s="541"/>
      <c r="C96" s="216" t="s">
        <v>167</v>
      </c>
      <c r="D96" s="235">
        <v>5</v>
      </c>
      <c r="E96" s="236">
        <v>4</v>
      </c>
      <c r="F96" s="236">
        <v>4</v>
      </c>
      <c r="G96" s="236">
        <v>1</v>
      </c>
      <c r="H96" s="236">
        <v>1</v>
      </c>
      <c r="I96" s="236">
        <v>1</v>
      </c>
      <c r="J96" s="236">
        <v>3</v>
      </c>
      <c r="K96" s="236">
        <v>2</v>
      </c>
      <c r="L96" s="236">
        <v>2</v>
      </c>
      <c r="M96" s="236">
        <v>1</v>
      </c>
      <c r="N96" s="236">
        <v>1</v>
      </c>
      <c r="O96" s="236">
        <v>1</v>
      </c>
      <c r="P96" s="238"/>
      <c r="Q96" s="238"/>
      <c r="R96" s="238"/>
      <c r="S96" s="238"/>
      <c r="T96" s="238"/>
      <c r="U96" s="238"/>
      <c r="V96" s="238"/>
      <c r="W96" s="238"/>
      <c r="X96" s="239"/>
    </row>
    <row r="97" spans="1:24" ht="15" customHeight="1" x14ac:dyDescent="0.15">
      <c r="A97" s="541"/>
      <c r="B97" s="541"/>
      <c r="C97" s="216" t="s">
        <v>185</v>
      </c>
      <c r="D97" s="235">
        <v>5</v>
      </c>
      <c r="E97" s="236">
        <v>5</v>
      </c>
      <c r="F97" s="236">
        <v>3</v>
      </c>
      <c r="G97" s="236">
        <v>2</v>
      </c>
      <c r="H97" s="236">
        <v>2</v>
      </c>
      <c r="I97" s="236">
        <v>1</v>
      </c>
      <c r="J97" s="236">
        <v>3</v>
      </c>
      <c r="K97" s="236">
        <v>3</v>
      </c>
      <c r="L97" s="236">
        <v>2</v>
      </c>
      <c r="M97" s="236">
        <v>0</v>
      </c>
      <c r="N97" s="238"/>
      <c r="O97" s="238"/>
      <c r="P97" s="236">
        <v>0</v>
      </c>
      <c r="Q97" s="238"/>
      <c r="R97" s="238"/>
      <c r="S97" s="236">
        <v>0</v>
      </c>
      <c r="T97" s="238"/>
      <c r="U97" s="238"/>
      <c r="V97" s="236">
        <v>0</v>
      </c>
      <c r="W97" s="238"/>
      <c r="X97" s="239"/>
    </row>
    <row r="98" spans="1:24" ht="15" customHeight="1" x14ac:dyDescent="0.15">
      <c r="A98" s="541"/>
      <c r="B98" s="541"/>
      <c r="C98" s="216" t="s">
        <v>172</v>
      </c>
      <c r="D98" s="235">
        <v>5</v>
      </c>
      <c r="E98" s="236">
        <v>5</v>
      </c>
      <c r="F98" s="236">
        <v>5</v>
      </c>
      <c r="G98" s="236">
        <v>1</v>
      </c>
      <c r="H98" s="236">
        <v>1</v>
      </c>
      <c r="I98" s="236">
        <v>1</v>
      </c>
      <c r="J98" s="236">
        <v>3</v>
      </c>
      <c r="K98" s="236">
        <v>3</v>
      </c>
      <c r="L98" s="236">
        <v>3</v>
      </c>
      <c r="M98" s="236">
        <v>1</v>
      </c>
      <c r="N98" s="236">
        <v>1</v>
      </c>
      <c r="O98" s="236">
        <v>1</v>
      </c>
      <c r="P98" s="238"/>
      <c r="Q98" s="238"/>
      <c r="R98" s="238"/>
      <c r="S98" s="238"/>
      <c r="T98" s="238"/>
      <c r="U98" s="238"/>
      <c r="V98" s="238"/>
      <c r="W98" s="238"/>
      <c r="X98" s="239"/>
    </row>
    <row r="99" spans="1:24" ht="15" customHeight="1" x14ac:dyDescent="0.15">
      <c r="A99" s="541"/>
      <c r="B99" s="541"/>
      <c r="C99" s="216" t="s">
        <v>174</v>
      </c>
      <c r="D99" s="235">
        <v>4</v>
      </c>
      <c r="E99" s="236">
        <v>4</v>
      </c>
      <c r="F99" s="236">
        <v>4</v>
      </c>
      <c r="G99" s="236">
        <v>1</v>
      </c>
      <c r="H99" s="236">
        <v>1</v>
      </c>
      <c r="I99" s="236">
        <v>1</v>
      </c>
      <c r="J99" s="236">
        <v>2</v>
      </c>
      <c r="K99" s="236">
        <v>2</v>
      </c>
      <c r="L99" s="236">
        <v>2</v>
      </c>
      <c r="M99" s="236">
        <v>1</v>
      </c>
      <c r="N99" s="236">
        <v>1</v>
      </c>
      <c r="O99" s="236">
        <v>1</v>
      </c>
      <c r="P99" s="238"/>
      <c r="Q99" s="238"/>
      <c r="R99" s="238"/>
      <c r="S99" s="238"/>
      <c r="T99" s="238"/>
      <c r="U99" s="238"/>
      <c r="V99" s="238"/>
      <c r="W99" s="238"/>
      <c r="X99" s="239"/>
    </row>
    <row r="100" spans="1:24" ht="15" customHeight="1" x14ac:dyDescent="0.15">
      <c r="A100" s="541"/>
      <c r="B100" s="541"/>
      <c r="C100" s="216" t="s">
        <v>168</v>
      </c>
      <c r="D100" s="235">
        <v>4</v>
      </c>
      <c r="E100" s="236">
        <v>3</v>
      </c>
      <c r="F100" s="236">
        <v>2</v>
      </c>
      <c r="G100" s="236">
        <v>1</v>
      </c>
      <c r="H100" s="236">
        <v>1</v>
      </c>
      <c r="I100" s="236">
        <v>0</v>
      </c>
      <c r="J100" s="236">
        <v>2</v>
      </c>
      <c r="K100" s="236">
        <v>1</v>
      </c>
      <c r="L100" s="236">
        <v>1</v>
      </c>
      <c r="M100" s="236">
        <v>1</v>
      </c>
      <c r="N100" s="236">
        <v>1</v>
      </c>
      <c r="O100" s="236">
        <v>1</v>
      </c>
      <c r="P100" s="236">
        <v>0</v>
      </c>
      <c r="Q100" s="238"/>
      <c r="R100" s="238"/>
      <c r="S100" s="236">
        <v>0</v>
      </c>
      <c r="T100" s="238"/>
      <c r="U100" s="238"/>
      <c r="V100" s="236">
        <v>0</v>
      </c>
      <c r="W100" s="238"/>
      <c r="X100" s="239"/>
    </row>
    <row r="101" spans="1:24" ht="15" customHeight="1" x14ac:dyDescent="0.15">
      <c r="A101" s="541"/>
      <c r="B101" s="541"/>
      <c r="C101" s="216" t="s">
        <v>182</v>
      </c>
      <c r="D101" s="235">
        <v>4</v>
      </c>
      <c r="E101" s="236">
        <v>4</v>
      </c>
      <c r="F101" s="236">
        <v>2</v>
      </c>
      <c r="G101" s="236">
        <v>1</v>
      </c>
      <c r="H101" s="236">
        <v>1</v>
      </c>
      <c r="I101" s="236">
        <v>1</v>
      </c>
      <c r="J101" s="236">
        <v>2</v>
      </c>
      <c r="K101" s="236">
        <v>2</v>
      </c>
      <c r="L101" s="236">
        <v>0</v>
      </c>
      <c r="M101" s="236">
        <v>1</v>
      </c>
      <c r="N101" s="236">
        <v>1</v>
      </c>
      <c r="O101" s="236">
        <v>1</v>
      </c>
      <c r="P101" s="236">
        <v>0</v>
      </c>
      <c r="Q101" s="238"/>
      <c r="R101" s="238"/>
      <c r="S101" s="236">
        <v>0</v>
      </c>
      <c r="T101" s="238"/>
      <c r="U101" s="238"/>
      <c r="V101" s="236">
        <v>0</v>
      </c>
      <c r="W101" s="238"/>
      <c r="X101" s="239"/>
    </row>
    <row r="102" spans="1:24" ht="15" customHeight="1" x14ac:dyDescent="0.15">
      <c r="A102" s="541"/>
      <c r="B102" s="541"/>
      <c r="C102" s="216" t="s">
        <v>170</v>
      </c>
      <c r="D102" s="235">
        <v>5</v>
      </c>
      <c r="E102" s="236">
        <v>5</v>
      </c>
      <c r="F102" s="236">
        <v>3</v>
      </c>
      <c r="G102" s="236">
        <v>1</v>
      </c>
      <c r="H102" s="236">
        <v>1</v>
      </c>
      <c r="I102" s="236">
        <v>1</v>
      </c>
      <c r="J102" s="236">
        <v>3</v>
      </c>
      <c r="K102" s="236">
        <v>3</v>
      </c>
      <c r="L102" s="236">
        <v>1</v>
      </c>
      <c r="M102" s="236">
        <v>1</v>
      </c>
      <c r="N102" s="236">
        <v>1</v>
      </c>
      <c r="O102" s="236">
        <v>1</v>
      </c>
      <c r="P102" s="236">
        <v>0</v>
      </c>
      <c r="Q102" s="238"/>
      <c r="R102" s="238"/>
      <c r="S102" s="236">
        <v>0</v>
      </c>
      <c r="T102" s="238"/>
      <c r="U102" s="238"/>
      <c r="V102" s="236">
        <v>0</v>
      </c>
      <c r="W102" s="238"/>
      <c r="X102" s="239"/>
    </row>
    <row r="103" spans="1:24" ht="15" customHeight="1" x14ac:dyDescent="0.15">
      <c r="A103" s="541"/>
      <c r="B103" s="541"/>
      <c r="C103" s="216" t="s">
        <v>177</v>
      </c>
      <c r="D103" s="235">
        <v>4</v>
      </c>
      <c r="E103" s="236">
        <v>4</v>
      </c>
      <c r="F103" s="236">
        <v>4</v>
      </c>
      <c r="G103" s="236">
        <v>1</v>
      </c>
      <c r="H103" s="236">
        <v>1</v>
      </c>
      <c r="I103" s="236">
        <v>1</v>
      </c>
      <c r="J103" s="236">
        <v>3</v>
      </c>
      <c r="K103" s="236">
        <v>3</v>
      </c>
      <c r="L103" s="236">
        <v>3</v>
      </c>
      <c r="M103" s="236">
        <v>0</v>
      </c>
      <c r="N103" s="238"/>
      <c r="O103" s="238"/>
      <c r="P103" s="236">
        <v>0</v>
      </c>
      <c r="Q103" s="238"/>
      <c r="R103" s="238"/>
      <c r="S103" s="236">
        <v>0</v>
      </c>
      <c r="T103" s="238"/>
      <c r="U103" s="238"/>
      <c r="V103" s="236">
        <v>0</v>
      </c>
      <c r="W103" s="238"/>
      <c r="X103" s="239"/>
    </row>
    <row r="104" spans="1:24" ht="15" customHeight="1" x14ac:dyDescent="0.15">
      <c r="A104" s="541"/>
      <c r="B104" s="541"/>
      <c r="C104" s="216" t="s">
        <v>166</v>
      </c>
      <c r="D104" s="235">
        <v>5</v>
      </c>
      <c r="E104" s="236">
        <v>5</v>
      </c>
      <c r="F104" s="236">
        <v>4</v>
      </c>
      <c r="G104" s="236">
        <v>1</v>
      </c>
      <c r="H104" s="236">
        <v>1</v>
      </c>
      <c r="I104" s="236">
        <v>1</v>
      </c>
      <c r="J104" s="236">
        <v>4</v>
      </c>
      <c r="K104" s="236">
        <v>4</v>
      </c>
      <c r="L104" s="236">
        <v>3</v>
      </c>
      <c r="M104" s="238"/>
      <c r="N104" s="238"/>
      <c r="O104" s="238"/>
      <c r="P104" s="238"/>
      <c r="Q104" s="238"/>
      <c r="R104" s="238"/>
      <c r="S104" s="238"/>
      <c r="T104" s="238"/>
      <c r="U104" s="238"/>
      <c r="V104" s="238"/>
      <c r="W104" s="238"/>
      <c r="X104" s="239"/>
    </row>
    <row r="105" spans="1:24" ht="15" customHeight="1" x14ac:dyDescent="0.15">
      <c r="A105" s="541"/>
      <c r="B105" s="541"/>
      <c r="C105" s="216" t="s">
        <v>71</v>
      </c>
      <c r="D105" s="235">
        <v>4</v>
      </c>
      <c r="E105" s="236">
        <v>4</v>
      </c>
      <c r="F105" s="236">
        <v>2</v>
      </c>
      <c r="G105" s="236">
        <v>1</v>
      </c>
      <c r="H105" s="236">
        <v>1</v>
      </c>
      <c r="I105" s="236">
        <v>1</v>
      </c>
      <c r="J105" s="236">
        <v>3</v>
      </c>
      <c r="K105" s="236">
        <v>3</v>
      </c>
      <c r="L105" s="236">
        <v>1</v>
      </c>
      <c r="M105" s="238"/>
      <c r="N105" s="238"/>
      <c r="O105" s="238"/>
      <c r="P105" s="238"/>
      <c r="Q105" s="238"/>
      <c r="R105" s="238"/>
      <c r="S105" s="238"/>
      <c r="T105" s="238"/>
      <c r="U105" s="238"/>
      <c r="V105" s="238"/>
      <c r="W105" s="238"/>
      <c r="X105" s="239"/>
    </row>
    <row r="106" spans="1:24" ht="15" customHeight="1" x14ac:dyDescent="0.15">
      <c r="A106" s="541"/>
      <c r="B106" s="541" t="s">
        <v>189</v>
      </c>
      <c r="C106" s="216" t="s">
        <v>57</v>
      </c>
      <c r="D106" s="235">
        <v>50.999999999999986</v>
      </c>
      <c r="E106" s="236">
        <v>50.000000000000007</v>
      </c>
      <c r="F106" s="236">
        <v>37</v>
      </c>
      <c r="G106" s="236">
        <v>12.000000000000002</v>
      </c>
      <c r="H106" s="236">
        <v>12.000000000000002</v>
      </c>
      <c r="I106" s="236">
        <v>10</v>
      </c>
      <c r="J106" s="236">
        <v>26</v>
      </c>
      <c r="K106" s="236">
        <v>25.000000000000004</v>
      </c>
      <c r="L106" s="236">
        <v>14</v>
      </c>
      <c r="M106" s="236">
        <v>11</v>
      </c>
      <c r="N106" s="236">
        <v>11</v>
      </c>
      <c r="O106" s="236">
        <v>11</v>
      </c>
      <c r="P106" s="236">
        <v>1</v>
      </c>
      <c r="Q106" s="236">
        <v>1</v>
      </c>
      <c r="R106" s="236">
        <v>1</v>
      </c>
      <c r="S106" s="236">
        <v>0</v>
      </c>
      <c r="T106" s="238"/>
      <c r="U106" s="238"/>
      <c r="V106" s="236">
        <v>1</v>
      </c>
      <c r="W106" s="236">
        <v>1</v>
      </c>
      <c r="X106" s="237">
        <v>1</v>
      </c>
    </row>
    <row r="107" spans="1:24" ht="15" customHeight="1" x14ac:dyDescent="0.15">
      <c r="A107" s="541"/>
      <c r="B107" s="541"/>
      <c r="C107" s="216" t="s">
        <v>105</v>
      </c>
      <c r="D107" s="235">
        <v>6</v>
      </c>
      <c r="E107" s="236">
        <v>6</v>
      </c>
      <c r="F107" s="236">
        <v>4</v>
      </c>
      <c r="G107" s="236">
        <v>2</v>
      </c>
      <c r="H107" s="236">
        <v>2</v>
      </c>
      <c r="I107" s="236">
        <v>1</v>
      </c>
      <c r="J107" s="236">
        <v>2</v>
      </c>
      <c r="K107" s="236">
        <v>2</v>
      </c>
      <c r="L107" s="236">
        <v>1</v>
      </c>
      <c r="M107" s="236">
        <v>1</v>
      </c>
      <c r="N107" s="236">
        <v>1</v>
      </c>
      <c r="O107" s="236">
        <v>1</v>
      </c>
      <c r="P107" s="236">
        <v>1</v>
      </c>
      <c r="Q107" s="236">
        <v>1</v>
      </c>
      <c r="R107" s="236">
        <v>1</v>
      </c>
      <c r="S107" s="236">
        <v>0</v>
      </c>
      <c r="T107" s="238"/>
      <c r="U107" s="238"/>
      <c r="V107" s="236">
        <v>0</v>
      </c>
      <c r="W107" s="238"/>
      <c r="X107" s="239"/>
    </row>
    <row r="108" spans="1:24" ht="15" customHeight="1" x14ac:dyDescent="0.15">
      <c r="A108" s="541"/>
      <c r="B108" s="541"/>
      <c r="C108" s="216" t="s">
        <v>107</v>
      </c>
      <c r="D108" s="235">
        <v>5</v>
      </c>
      <c r="E108" s="236">
        <v>5</v>
      </c>
      <c r="F108" s="236">
        <v>3</v>
      </c>
      <c r="G108" s="236">
        <v>1</v>
      </c>
      <c r="H108" s="236">
        <v>1</v>
      </c>
      <c r="I108" s="236">
        <v>1</v>
      </c>
      <c r="J108" s="236">
        <v>3</v>
      </c>
      <c r="K108" s="236">
        <v>3</v>
      </c>
      <c r="L108" s="236">
        <v>1</v>
      </c>
      <c r="M108" s="236">
        <v>1</v>
      </c>
      <c r="N108" s="236">
        <v>1</v>
      </c>
      <c r="O108" s="236">
        <v>1</v>
      </c>
      <c r="P108" s="236">
        <v>0</v>
      </c>
      <c r="Q108" s="238"/>
      <c r="R108" s="238"/>
      <c r="S108" s="236">
        <v>0</v>
      </c>
      <c r="T108" s="238"/>
      <c r="U108" s="238"/>
      <c r="V108" s="236">
        <v>0</v>
      </c>
      <c r="W108" s="238"/>
      <c r="X108" s="239"/>
    </row>
    <row r="109" spans="1:24" ht="15" customHeight="1" x14ac:dyDescent="0.15">
      <c r="A109" s="541"/>
      <c r="B109" s="541"/>
      <c r="C109" s="216" t="s">
        <v>108</v>
      </c>
      <c r="D109" s="235">
        <v>5</v>
      </c>
      <c r="E109" s="236">
        <v>5</v>
      </c>
      <c r="F109" s="236">
        <v>3</v>
      </c>
      <c r="G109" s="236">
        <v>1</v>
      </c>
      <c r="H109" s="236">
        <v>1</v>
      </c>
      <c r="I109" s="236">
        <v>1</v>
      </c>
      <c r="J109" s="236">
        <v>3</v>
      </c>
      <c r="K109" s="236">
        <v>3</v>
      </c>
      <c r="L109" s="236">
        <v>1</v>
      </c>
      <c r="M109" s="236">
        <v>1</v>
      </c>
      <c r="N109" s="236">
        <v>1</v>
      </c>
      <c r="O109" s="236">
        <v>1</v>
      </c>
      <c r="P109" s="236">
        <v>0</v>
      </c>
      <c r="Q109" s="238"/>
      <c r="R109" s="238"/>
      <c r="S109" s="236">
        <v>0</v>
      </c>
      <c r="T109" s="238"/>
      <c r="U109" s="238"/>
      <c r="V109" s="236">
        <v>0</v>
      </c>
      <c r="W109" s="238"/>
      <c r="X109" s="239"/>
    </row>
    <row r="110" spans="1:24" ht="15" customHeight="1" x14ac:dyDescent="0.15">
      <c r="A110" s="541"/>
      <c r="B110" s="541"/>
      <c r="C110" s="216" t="s">
        <v>110</v>
      </c>
      <c r="D110" s="235">
        <v>4</v>
      </c>
      <c r="E110" s="236">
        <v>4</v>
      </c>
      <c r="F110" s="236">
        <v>4</v>
      </c>
      <c r="G110" s="236">
        <v>1</v>
      </c>
      <c r="H110" s="236">
        <v>1</v>
      </c>
      <c r="I110" s="236">
        <v>1</v>
      </c>
      <c r="J110" s="236">
        <v>1</v>
      </c>
      <c r="K110" s="236">
        <v>1</v>
      </c>
      <c r="L110" s="236">
        <v>1</v>
      </c>
      <c r="M110" s="236">
        <v>1</v>
      </c>
      <c r="N110" s="236">
        <v>1</v>
      </c>
      <c r="O110" s="236">
        <v>1</v>
      </c>
      <c r="P110" s="236">
        <v>0</v>
      </c>
      <c r="Q110" s="238"/>
      <c r="R110" s="238"/>
      <c r="S110" s="236">
        <v>0</v>
      </c>
      <c r="T110" s="238"/>
      <c r="U110" s="238"/>
      <c r="V110" s="236">
        <v>1</v>
      </c>
      <c r="W110" s="236">
        <v>1</v>
      </c>
      <c r="X110" s="237">
        <v>1</v>
      </c>
    </row>
    <row r="111" spans="1:24" ht="15" customHeight="1" x14ac:dyDescent="0.15">
      <c r="A111" s="541"/>
      <c r="B111" s="541"/>
      <c r="C111" s="216" t="s">
        <v>115</v>
      </c>
      <c r="D111" s="235">
        <v>4</v>
      </c>
      <c r="E111" s="236">
        <v>4</v>
      </c>
      <c r="F111" s="236">
        <v>4</v>
      </c>
      <c r="G111" s="236">
        <v>1</v>
      </c>
      <c r="H111" s="236">
        <v>1</v>
      </c>
      <c r="I111" s="236">
        <v>1</v>
      </c>
      <c r="J111" s="236">
        <v>2</v>
      </c>
      <c r="K111" s="236">
        <v>2</v>
      </c>
      <c r="L111" s="236">
        <v>2</v>
      </c>
      <c r="M111" s="236">
        <v>1</v>
      </c>
      <c r="N111" s="236">
        <v>1</v>
      </c>
      <c r="O111" s="236">
        <v>1</v>
      </c>
      <c r="P111" s="236">
        <v>0</v>
      </c>
      <c r="Q111" s="238"/>
      <c r="R111" s="238"/>
      <c r="S111" s="236">
        <v>0</v>
      </c>
      <c r="T111" s="238"/>
      <c r="U111" s="238"/>
      <c r="V111" s="236">
        <v>0</v>
      </c>
      <c r="W111" s="238"/>
      <c r="X111" s="239"/>
    </row>
    <row r="112" spans="1:24" ht="15" customHeight="1" x14ac:dyDescent="0.15">
      <c r="A112" s="541"/>
      <c r="B112" s="541"/>
      <c r="C112" s="216" t="s">
        <v>113</v>
      </c>
      <c r="D112" s="235">
        <v>5</v>
      </c>
      <c r="E112" s="236">
        <v>4</v>
      </c>
      <c r="F112" s="236">
        <v>3</v>
      </c>
      <c r="G112" s="236">
        <v>1</v>
      </c>
      <c r="H112" s="236">
        <v>1</v>
      </c>
      <c r="I112" s="236">
        <v>1</v>
      </c>
      <c r="J112" s="236">
        <v>3</v>
      </c>
      <c r="K112" s="236">
        <v>2</v>
      </c>
      <c r="L112" s="236">
        <v>1</v>
      </c>
      <c r="M112" s="236">
        <v>1</v>
      </c>
      <c r="N112" s="236">
        <v>1</v>
      </c>
      <c r="O112" s="236">
        <v>1</v>
      </c>
      <c r="P112" s="238"/>
      <c r="Q112" s="238"/>
      <c r="R112" s="238"/>
      <c r="S112" s="238"/>
      <c r="T112" s="238"/>
      <c r="U112" s="238"/>
      <c r="V112" s="238"/>
      <c r="W112" s="238"/>
      <c r="X112" s="239"/>
    </row>
    <row r="113" spans="1:24" ht="15" customHeight="1" x14ac:dyDescent="0.15">
      <c r="A113" s="541"/>
      <c r="B113" s="541"/>
      <c r="C113" s="216" t="s">
        <v>114</v>
      </c>
      <c r="D113" s="235">
        <v>4</v>
      </c>
      <c r="E113" s="236">
        <v>4</v>
      </c>
      <c r="F113" s="236">
        <v>2</v>
      </c>
      <c r="G113" s="236">
        <v>1</v>
      </c>
      <c r="H113" s="236">
        <v>1</v>
      </c>
      <c r="I113" s="238"/>
      <c r="J113" s="236">
        <v>2</v>
      </c>
      <c r="K113" s="236">
        <v>2</v>
      </c>
      <c r="L113" s="236">
        <v>1</v>
      </c>
      <c r="M113" s="236">
        <v>1</v>
      </c>
      <c r="N113" s="236">
        <v>1</v>
      </c>
      <c r="O113" s="236">
        <v>1</v>
      </c>
      <c r="P113" s="238"/>
      <c r="Q113" s="238"/>
      <c r="R113" s="238"/>
      <c r="S113" s="238"/>
      <c r="T113" s="238"/>
      <c r="U113" s="238"/>
      <c r="V113" s="238"/>
      <c r="W113" s="238"/>
      <c r="X113" s="239"/>
    </row>
    <row r="114" spans="1:24" ht="15" customHeight="1" x14ac:dyDescent="0.15">
      <c r="A114" s="541"/>
      <c r="B114" s="541"/>
      <c r="C114" s="216" t="s">
        <v>106</v>
      </c>
      <c r="D114" s="235">
        <v>5</v>
      </c>
      <c r="E114" s="236">
        <v>5</v>
      </c>
      <c r="F114" s="236">
        <v>4</v>
      </c>
      <c r="G114" s="236">
        <v>1</v>
      </c>
      <c r="H114" s="236">
        <v>1</v>
      </c>
      <c r="I114" s="236">
        <v>1</v>
      </c>
      <c r="J114" s="236">
        <v>3</v>
      </c>
      <c r="K114" s="236">
        <v>3</v>
      </c>
      <c r="L114" s="236">
        <v>2</v>
      </c>
      <c r="M114" s="236">
        <v>1</v>
      </c>
      <c r="N114" s="236">
        <v>1</v>
      </c>
      <c r="O114" s="236">
        <v>1</v>
      </c>
      <c r="P114" s="236">
        <v>0</v>
      </c>
      <c r="Q114" s="238"/>
      <c r="R114" s="238"/>
      <c r="S114" s="236">
        <v>0</v>
      </c>
      <c r="T114" s="238"/>
      <c r="U114" s="238"/>
      <c r="V114" s="236">
        <v>0</v>
      </c>
      <c r="W114" s="238"/>
      <c r="X114" s="239"/>
    </row>
    <row r="115" spans="1:24" ht="15" customHeight="1" x14ac:dyDescent="0.15">
      <c r="A115" s="541"/>
      <c r="B115" s="541"/>
      <c r="C115" s="216" t="s">
        <v>112</v>
      </c>
      <c r="D115" s="235">
        <v>5</v>
      </c>
      <c r="E115" s="236">
        <v>5</v>
      </c>
      <c r="F115" s="236">
        <v>5</v>
      </c>
      <c r="G115" s="236">
        <v>1</v>
      </c>
      <c r="H115" s="236">
        <v>1</v>
      </c>
      <c r="I115" s="236">
        <v>1</v>
      </c>
      <c r="J115" s="236">
        <v>3</v>
      </c>
      <c r="K115" s="236">
        <v>3</v>
      </c>
      <c r="L115" s="236">
        <v>3</v>
      </c>
      <c r="M115" s="236">
        <v>1</v>
      </c>
      <c r="N115" s="236">
        <v>1</v>
      </c>
      <c r="O115" s="236">
        <v>1</v>
      </c>
      <c r="P115" s="238"/>
      <c r="Q115" s="238"/>
      <c r="R115" s="238"/>
      <c r="S115" s="238"/>
      <c r="T115" s="238"/>
      <c r="U115" s="238"/>
      <c r="V115" s="238"/>
      <c r="W115" s="238"/>
      <c r="X115" s="239"/>
    </row>
    <row r="116" spans="1:24" ht="15" customHeight="1" x14ac:dyDescent="0.15">
      <c r="A116" s="541"/>
      <c r="B116" s="541"/>
      <c r="C116" s="216" t="s">
        <v>109</v>
      </c>
      <c r="D116" s="235">
        <v>4</v>
      </c>
      <c r="E116" s="236">
        <v>4</v>
      </c>
      <c r="F116" s="236">
        <v>2</v>
      </c>
      <c r="G116" s="236">
        <v>1</v>
      </c>
      <c r="H116" s="236">
        <v>1</v>
      </c>
      <c r="I116" s="236">
        <v>1</v>
      </c>
      <c r="J116" s="236">
        <v>2</v>
      </c>
      <c r="K116" s="236">
        <v>2</v>
      </c>
      <c r="L116" s="236">
        <v>0</v>
      </c>
      <c r="M116" s="236">
        <v>1</v>
      </c>
      <c r="N116" s="236">
        <v>1</v>
      </c>
      <c r="O116" s="236">
        <v>1</v>
      </c>
      <c r="P116" s="238"/>
      <c r="Q116" s="238"/>
      <c r="R116" s="238"/>
      <c r="S116" s="238"/>
      <c r="T116" s="238"/>
      <c r="U116" s="238"/>
      <c r="V116" s="238"/>
      <c r="W116" s="238"/>
      <c r="X116" s="239"/>
    </row>
    <row r="117" spans="1:24" ht="15" customHeight="1" x14ac:dyDescent="0.15">
      <c r="A117" s="541"/>
      <c r="B117" s="541"/>
      <c r="C117" s="216" t="s">
        <v>111</v>
      </c>
      <c r="D117" s="235">
        <v>4</v>
      </c>
      <c r="E117" s="236">
        <v>4</v>
      </c>
      <c r="F117" s="236">
        <v>3</v>
      </c>
      <c r="G117" s="236">
        <v>1</v>
      </c>
      <c r="H117" s="236">
        <v>1</v>
      </c>
      <c r="I117" s="236">
        <v>1</v>
      </c>
      <c r="J117" s="236">
        <v>2</v>
      </c>
      <c r="K117" s="236">
        <v>2</v>
      </c>
      <c r="L117" s="236">
        <v>1</v>
      </c>
      <c r="M117" s="236">
        <v>1</v>
      </c>
      <c r="N117" s="236">
        <v>1</v>
      </c>
      <c r="O117" s="236">
        <v>1</v>
      </c>
      <c r="P117" s="238"/>
      <c r="Q117" s="238"/>
      <c r="R117" s="238"/>
      <c r="S117" s="238"/>
      <c r="T117" s="238"/>
      <c r="U117" s="238"/>
      <c r="V117" s="238"/>
      <c r="W117" s="238"/>
      <c r="X117" s="239"/>
    </row>
    <row r="118" spans="1:24" ht="15" customHeight="1" x14ac:dyDescent="0.15">
      <c r="A118" s="541"/>
      <c r="B118" s="541" t="s">
        <v>187</v>
      </c>
      <c r="C118" s="216" t="s">
        <v>57</v>
      </c>
      <c r="D118" s="235">
        <v>44.000000000000014</v>
      </c>
      <c r="E118" s="236">
        <v>43.000000000000007</v>
      </c>
      <c r="F118" s="236">
        <v>29</v>
      </c>
      <c r="G118" s="236">
        <v>11.000000000000004</v>
      </c>
      <c r="H118" s="236">
        <v>11</v>
      </c>
      <c r="I118" s="236">
        <v>7</v>
      </c>
      <c r="J118" s="236">
        <v>25.999999999999996</v>
      </c>
      <c r="K118" s="236">
        <v>25</v>
      </c>
      <c r="L118" s="236">
        <v>15.000000000000002</v>
      </c>
      <c r="M118" s="236">
        <v>5</v>
      </c>
      <c r="N118" s="236">
        <v>5</v>
      </c>
      <c r="O118" s="236">
        <v>5</v>
      </c>
      <c r="P118" s="236">
        <v>0</v>
      </c>
      <c r="Q118" s="238"/>
      <c r="R118" s="238"/>
      <c r="S118" s="236">
        <v>0</v>
      </c>
      <c r="T118" s="238"/>
      <c r="U118" s="238"/>
      <c r="V118" s="236">
        <v>2.0000000000000004</v>
      </c>
      <c r="W118" s="236">
        <v>2</v>
      </c>
      <c r="X118" s="237">
        <v>2</v>
      </c>
    </row>
    <row r="119" spans="1:24" ht="15" customHeight="1" x14ac:dyDescent="0.15">
      <c r="A119" s="541"/>
      <c r="B119" s="541"/>
      <c r="C119" s="216" t="s">
        <v>85</v>
      </c>
      <c r="D119" s="235">
        <v>4</v>
      </c>
      <c r="E119" s="236">
        <v>4</v>
      </c>
      <c r="F119" s="236">
        <v>1</v>
      </c>
      <c r="G119" s="236">
        <v>1</v>
      </c>
      <c r="H119" s="236">
        <v>1</v>
      </c>
      <c r="I119" s="236">
        <v>0</v>
      </c>
      <c r="J119" s="236">
        <v>2</v>
      </c>
      <c r="K119" s="236">
        <v>2</v>
      </c>
      <c r="L119" s="236">
        <v>0</v>
      </c>
      <c r="M119" s="236">
        <v>1</v>
      </c>
      <c r="N119" s="236">
        <v>1</v>
      </c>
      <c r="O119" s="236">
        <v>1</v>
      </c>
      <c r="P119" s="236">
        <v>0</v>
      </c>
      <c r="Q119" s="238"/>
      <c r="R119" s="238"/>
      <c r="S119" s="236">
        <v>0</v>
      </c>
      <c r="T119" s="238"/>
      <c r="U119" s="238"/>
      <c r="V119" s="236">
        <v>0</v>
      </c>
      <c r="W119" s="238"/>
      <c r="X119" s="239"/>
    </row>
    <row r="120" spans="1:24" ht="15" customHeight="1" x14ac:dyDescent="0.15">
      <c r="A120" s="541"/>
      <c r="B120" s="541"/>
      <c r="C120" s="216" t="s">
        <v>79</v>
      </c>
      <c r="D120" s="235">
        <v>5</v>
      </c>
      <c r="E120" s="236">
        <v>5</v>
      </c>
      <c r="F120" s="236">
        <v>5</v>
      </c>
      <c r="G120" s="236">
        <v>1</v>
      </c>
      <c r="H120" s="236">
        <v>1</v>
      </c>
      <c r="I120" s="236">
        <v>1</v>
      </c>
      <c r="J120" s="236">
        <v>2</v>
      </c>
      <c r="K120" s="236">
        <v>2</v>
      </c>
      <c r="L120" s="236">
        <v>2</v>
      </c>
      <c r="M120" s="236">
        <v>1</v>
      </c>
      <c r="N120" s="236">
        <v>1</v>
      </c>
      <c r="O120" s="236">
        <v>1</v>
      </c>
      <c r="P120" s="238"/>
      <c r="Q120" s="238"/>
      <c r="R120" s="238"/>
      <c r="S120" s="238"/>
      <c r="T120" s="238"/>
      <c r="U120" s="238"/>
      <c r="V120" s="236">
        <v>1</v>
      </c>
      <c r="W120" s="236">
        <v>1</v>
      </c>
      <c r="X120" s="237">
        <v>1</v>
      </c>
    </row>
    <row r="121" spans="1:24" ht="15" customHeight="1" x14ac:dyDescent="0.15">
      <c r="A121" s="541"/>
      <c r="B121" s="541"/>
      <c r="C121" s="216" t="s">
        <v>81</v>
      </c>
      <c r="D121" s="235">
        <v>2</v>
      </c>
      <c r="E121" s="236">
        <v>2</v>
      </c>
      <c r="F121" s="236">
        <v>2</v>
      </c>
      <c r="G121" s="236">
        <v>0</v>
      </c>
      <c r="H121" s="238"/>
      <c r="I121" s="238"/>
      <c r="J121" s="236">
        <v>2</v>
      </c>
      <c r="K121" s="236">
        <v>2</v>
      </c>
      <c r="L121" s="236">
        <v>2</v>
      </c>
      <c r="M121" s="236">
        <v>0</v>
      </c>
      <c r="N121" s="238"/>
      <c r="O121" s="238"/>
      <c r="P121" s="236">
        <v>0</v>
      </c>
      <c r="Q121" s="238"/>
      <c r="R121" s="238"/>
      <c r="S121" s="236">
        <v>0</v>
      </c>
      <c r="T121" s="238"/>
      <c r="U121" s="238"/>
      <c r="V121" s="236">
        <v>0</v>
      </c>
      <c r="W121" s="238"/>
      <c r="X121" s="239"/>
    </row>
    <row r="122" spans="1:24" ht="15" customHeight="1" x14ac:dyDescent="0.15">
      <c r="A122" s="541"/>
      <c r="B122" s="541"/>
      <c r="C122" s="216" t="s">
        <v>88</v>
      </c>
      <c r="D122" s="235">
        <v>4</v>
      </c>
      <c r="E122" s="236">
        <v>4</v>
      </c>
      <c r="F122" s="236">
        <v>4</v>
      </c>
      <c r="G122" s="236">
        <v>1</v>
      </c>
      <c r="H122" s="236">
        <v>1</v>
      </c>
      <c r="I122" s="236">
        <v>1</v>
      </c>
      <c r="J122" s="236">
        <v>2</v>
      </c>
      <c r="K122" s="236">
        <v>2</v>
      </c>
      <c r="L122" s="236">
        <v>2</v>
      </c>
      <c r="M122" s="236">
        <v>1</v>
      </c>
      <c r="N122" s="236">
        <v>1</v>
      </c>
      <c r="O122" s="236">
        <v>1</v>
      </c>
      <c r="P122" s="238"/>
      <c r="Q122" s="238"/>
      <c r="R122" s="238"/>
      <c r="S122" s="238"/>
      <c r="T122" s="238"/>
      <c r="U122" s="238"/>
      <c r="V122" s="238"/>
      <c r="W122" s="238"/>
      <c r="X122" s="239"/>
    </row>
    <row r="123" spans="1:24" ht="15" customHeight="1" x14ac:dyDescent="0.15">
      <c r="A123" s="541"/>
      <c r="B123" s="541"/>
      <c r="C123" s="216" t="s">
        <v>86</v>
      </c>
      <c r="D123" s="235">
        <v>4</v>
      </c>
      <c r="E123" s="236">
        <v>3</v>
      </c>
      <c r="F123" s="236">
        <v>1</v>
      </c>
      <c r="G123" s="236">
        <v>1</v>
      </c>
      <c r="H123" s="236">
        <v>1</v>
      </c>
      <c r="I123" s="236">
        <v>1</v>
      </c>
      <c r="J123" s="236">
        <v>3</v>
      </c>
      <c r="K123" s="236">
        <v>2</v>
      </c>
      <c r="L123" s="236">
        <v>0</v>
      </c>
      <c r="M123" s="236">
        <v>0</v>
      </c>
      <c r="N123" s="238"/>
      <c r="O123" s="238"/>
      <c r="P123" s="236">
        <v>0</v>
      </c>
      <c r="Q123" s="238"/>
      <c r="R123" s="238"/>
      <c r="S123" s="236">
        <v>0</v>
      </c>
      <c r="T123" s="238"/>
      <c r="U123" s="238"/>
      <c r="V123" s="236">
        <v>0</v>
      </c>
      <c r="W123" s="238"/>
      <c r="X123" s="239"/>
    </row>
    <row r="124" spans="1:24" ht="15" customHeight="1" x14ac:dyDescent="0.15">
      <c r="A124" s="541"/>
      <c r="B124" s="541"/>
      <c r="C124" s="216" t="s">
        <v>82</v>
      </c>
      <c r="D124" s="235">
        <v>6</v>
      </c>
      <c r="E124" s="236">
        <v>6</v>
      </c>
      <c r="F124" s="236">
        <v>5</v>
      </c>
      <c r="G124" s="236">
        <v>2</v>
      </c>
      <c r="H124" s="236">
        <v>2</v>
      </c>
      <c r="I124" s="236">
        <v>2</v>
      </c>
      <c r="J124" s="236">
        <v>3</v>
      </c>
      <c r="K124" s="236">
        <v>3</v>
      </c>
      <c r="L124" s="236">
        <v>2</v>
      </c>
      <c r="M124" s="236">
        <v>1</v>
      </c>
      <c r="N124" s="236">
        <v>1</v>
      </c>
      <c r="O124" s="236">
        <v>1</v>
      </c>
      <c r="P124" s="236">
        <v>0</v>
      </c>
      <c r="Q124" s="238"/>
      <c r="R124" s="238"/>
      <c r="S124" s="236">
        <v>0</v>
      </c>
      <c r="T124" s="238"/>
      <c r="U124" s="238"/>
      <c r="V124" s="236">
        <v>0</v>
      </c>
      <c r="W124" s="238"/>
      <c r="X124" s="239"/>
    </row>
    <row r="125" spans="1:24" ht="15" customHeight="1" x14ac:dyDescent="0.15">
      <c r="A125" s="541"/>
      <c r="B125" s="541"/>
      <c r="C125" s="216" t="s">
        <v>83</v>
      </c>
      <c r="D125" s="235">
        <v>4</v>
      </c>
      <c r="E125" s="236">
        <v>4</v>
      </c>
      <c r="F125" s="236">
        <v>3</v>
      </c>
      <c r="G125" s="236">
        <v>1</v>
      </c>
      <c r="H125" s="236">
        <v>1</v>
      </c>
      <c r="I125" s="236">
        <v>1</v>
      </c>
      <c r="J125" s="236">
        <v>2</v>
      </c>
      <c r="K125" s="236">
        <v>2</v>
      </c>
      <c r="L125" s="236">
        <v>1</v>
      </c>
      <c r="M125" s="236">
        <v>0</v>
      </c>
      <c r="N125" s="238"/>
      <c r="O125" s="238"/>
      <c r="P125" s="236">
        <v>0</v>
      </c>
      <c r="Q125" s="238"/>
      <c r="R125" s="238"/>
      <c r="S125" s="236">
        <v>0</v>
      </c>
      <c r="T125" s="238"/>
      <c r="U125" s="238"/>
      <c r="V125" s="236">
        <v>1</v>
      </c>
      <c r="W125" s="236">
        <v>1</v>
      </c>
      <c r="X125" s="237">
        <v>1</v>
      </c>
    </row>
    <row r="126" spans="1:24" ht="15" customHeight="1" x14ac:dyDescent="0.15">
      <c r="A126" s="541"/>
      <c r="B126" s="541"/>
      <c r="C126" s="216" t="s">
        <v>87</v>
      </c>
      <c r="D126" s="235">
        <v>6</v>
      </c>
      <c r="E126" s="236">
        <v>6</v>
      </c>
      <c r="F126" s="236">
        <v>3</v>
      </c>
      <c r="G126" s="236">
        <v>1</v>
      </c>
      <c r="H126" s="236">
        <v>1</v>
      </c>
      <c r="I126" s="236">
        <v>0</v>
      </c>
      <c r="J126" s="236">
        <v>4</v>
      </c>
      <c r="K126" s="236">
        <v>4</v>
      </c>
      <c r="L126" s="236">
        <v>2</v>
      </c>
      <c r="M126" s="236">
        <v>1</v>
      </c>
      <c r="N126" s="236">
        <v>1</v>
      </c>
      <c r="O126" s="236">
        <v>1</v>
      </c>
      <c r="P126" s="236">
        <v>0</v>
      </c>
      <c r="Q126" s="238"/>
      <c r="R126" s="238"/>
      <c r="S126" s="236">
        <v>0</v>
      </c>
      <c r="T126" s="238"/>
      <c r="U126" s="238"/>
      <c r="V126" s="236">
        <v>0</v>
      </c>
      <c r="W126" s="238"/>
      <c r="X126" s="239"/>
    </row>
    <row r="127" spans="1:24" ht="15" customHeight="1" x14ac:dyDescent="0.15">
      <c r="A127" s="541"/>
      <c r="B127" s="541"/>
      <c r="C127" s="216" t="s">
        <v>80</v>
      </c>
      <c r="D127" s="235">
        <v>4</v>
      </c>
      <c r="E127" s="236">
        <v>4</v>
      </c>
      <c r="F127" s="236">
        <v>3</v>
      </c>
      <c r="G127" s="236">
        <v>1</v>
      </c>
      <c r="H127" s="236">
        <v>1</v>
      </c>
      <c r="I127" s="236">
        <v>1</v>
      </c>
      <c r="J127" s="236">
        <v>3</v>
      </c>
      <c r="K127" s="236">
        <v>3</v>
      </c>
      <c r="L127" s="236">
        <v>2</v>
      </c>
      <c r="M127" s="236">
        <v>0</v>
      </c>
      <c r="N127" s="238"/>
      <c r="O127" s="238"/>
      <c r="P127" s="236">
        <v>0</v>
      </c>
      <c r="Q127" s="238"/>
      <c r="R127" s="238"/>
      <c r="S127" s="236">
        <v>0</v>
      </c>
      <c r="T127" s="238"/>
      <c r="U127" s="238"/>
      <c r="V127" s="236">
        <v>0</v>
      </c>
      <c r="W127" s="238"/>
      <c r="X127" s="239"/>
    </row>
    <row r="128" spans="1:24" ht="15" customHeight="1" x14ac:dyDescent="0.15">
      <c r="A128" s="541"/>
      <c r="B128" s="541"/>
      <c r="C128" s="216" t="s">
        <v>84</v>
      </c>
      <c r="D128" s="235">
        <v>5</v>
      </c>
      <c r="E128" s="236">
        <v>5</v>
      </c>
      <c r="F128" s="236">
        <v>2</v>
      </c>
      <c r="G128" s="236">
        <v>2</v>
      </c>
      <c r="H128" s="236">
        <v>2</v>
      </c>
      <c r="I128" s="236">
        <v>0</v>
      </c>
      <c r="J128" s="236">
        <v>3</v>
      </c>
      <c r="K128" s="236">
        <v>3</v>
      </c>
      <c r="L128" s="236">
        <v>2</v>
      </c>
      <c r="M128" s="236">
        <v>0</v>
      </c>
      <c r="N128" s="238"/>
      <c r="O128" s="238"/>
      <c r="P128" s="236">
        <v>0</v>
      </c>
      <c r="Q128" s="238"/>
      <c r="R128" s="238"/>
      <c r="S128" s="236">
        <v>0</v>
      </c>
      <c r="T128" s="238"/>
      <c r="U128" s="238"/>
      <c r="V128" s="236">
        <v>0</v>
      </c>
      <c r="W128" s="238"/>
      <c r="X128" s="239"/>
    </row>
    <row r="129" spans="1:24" ht="15" customHeight="1" x14ac:dyDescent="0.15">
      <c r="A129" s="541"/>
      <c r="B129" s="541" t="s">
        <v>186</v>
      </c>
      <c r="C129" s="216" t="s">
        <v>57</v>
      </c>
      <c r="D129" s="235">
        <v>34</v>
      </c>
      <c r="E129" s="236">
        <v>29.999999999999996</v>
      </c>
      <c r="F129" s="236">
        <v>26</v>
      </c>
      <c r="G129" s="236">
        <v>6</v>
      </c>
      <c r="H129" s="236">
        <v>4</v>
      </c>
      <c r="I129" s="236">
        <v>2</v>
      </c>
      <c r="J129" s="236">
        <v>26</v>
      </c>
      <c r="K129" s="236">
        <v>24</v>
      </c>
      <c r="L129" s="236">
        <v>22</v>
      </c>
      <c r="M129" s="236">
        <v>2</v>
      </c>
      <c r="N129" s="236">
        <v>2</v>
      </c>
      <c r="O129" s="236">
        <v>2</v>
      </c>
      <c r="P129" s="236">
        <v>0</v>
      </c>
      <c r="Q129" s="238"/>
      <c r="R129" s="238"/>
      <c r="S129" s="236">
        <v>0</v>
      </c>
      <c r="T129" s="238"/>
      <c r="U129" s="238"/>
      <c r="V129" s="236">
        <v>0</v>
      </c>
      <c r="W129" s="238"/>
      <c r="X129" s="239"/>
    </row>
    <row r="130" spans="1:24" ht="15" customHeight="1" x14ac:dyDescent="0.15">
      <c r="A130" s="541"/>
      <c r="B130" s="541"/>
      <c r="C130" s="216" t="s">
        <v>74</v>
      </c>
      <c r="D130" s="235">
        <v>4</v>
      </c>
      <c r="E130" s="236">
        <v>4</v>
      </c>
      <c r="F130" s="236">
        <v>3</v>
      </c>
      <c r="G130" s="236">
        <v>0</v>
      </c>
      <c r="H130" s="238"/>
      <c r="I130" s="238"/>
      <c r="J130" s="236">
        <v>4</v>
      </c>
      <c r="K130" s="236">
        <v>4</v>
      </c>
      <c r="L130" s="236">
        <v>3</v>
      </c>
      <c r="M130" s="238"/>
      <c r="N130" s="238"/>
      <c r="O130" s="238"/>
      <c r="P130" s="238"/>
      <c r="Q130" s="238"/>
      <c r="R130" s="238"/>
      <c r="S130" s="238"/>
      <c r="T130" s="238"/>
      <c r="U130" s="238"/>
      <c r="V130" s="238"/>
      <c r="W130" s="238"/>
      <c r="X130" s="239"/>
    </row>
    <row r="131" spans="1:24" ht="15" customHeight="1" x14ac:dyDescent="0.15">
      <c r="A131" s="541"/>
      <c r="B131" s="541"/>
      <c r="C131" s="216" t="s">
        <v>76</v>
      </c>
      <c r="D131" s="235">
        <v>4</v>
      </c>
      <c r="E131" s="236">
        <v>4</v>
      </c>
      <c r="F131" s="236">
        <v>3</v>
      </c>
      <c r="G131" s="236">
        <v>1</v>
      </c>
      <c r="H131" s="236">
        <v>1</v>
      </c>
      <c r="I131" s="238"/>
      <c r="J131" s="236">
        <v>3</v>
      </c>
      <c r="K131" s="236">
        <v>3</v>
      </c>
      <c r="L131" s="236">
        <v>3</v>
      </c>
      <c r="M131" s="238"/>
      <c r="N131" s="238"/>
      <c r="O131" s="238"/>
      <c r="P131" s="238"/>
      <c r="Q131" s="238"/>
      <c r="R131" s="238"/>
      <c r="S131" s="238"/>
      <c r="T131" s="238"/>
      <c r="U131" s="238"/>
      <c r="V131" s="238"/>
      <c r="W131" s="238"/>
      <c r="X131" s="239"/>
    </row>
    <row r="132" spans="1:24" ht="15" customHeight="1" x14ac:dyDescent="0.15">
      <c r="A132" s="541"/>
      <c r="B132" s="541"/>
      <c r="C132" s="216" t="s">
        <v>72</v>
      </c>
      <c r="D132" s="235">
        <v>5</v>
      </c>
      <c r="E132" s="236">
        <v>4</v>
      </c>
      <c r="F132" s="236">
        <v>4</v>
      </c>
      <c r="G132" s="236">
        <v>1</v>
      </c>
      <c r="H132" s="236">
        <v>0</v>
      </c>
      <c r="I132" s="236">
        <v>0</v>
      </c>
      <c r="J132" s="236">
        <v>4</v>
      </c>
      <c r="K132" s="236">
        <v>4</v>
      </c>
      <c r="L132" s="236">
        <v>4</v>
      </c>
      <c r="M132" s="236">
        <v>0</v>
      </c>
      <c r="N132" s="238"/>
      <c r="O132" s="238"/>
      <c r="P132" s="236">
        <v>0</v>
      </c>
      <c r="Q132" s="238"/>
      <c r="R132" s="238"/>
      <c r="S132" s="236">
        <v>0</v>
      </c>
      <c r="T132" s="238"/>
      <c r="U132" s="238"/>
      <c r="V132" s="236">
        <v>0</v>
      </c>
      <c r="W132" s="238"/>
      <c r="X132" s="239"/>
    </row>
    <row r="133" spans="1:24" ht="15" customHeight="1" x14ac:dyDescent="0.15">
      <c r="A133" s="541"/>
      <c r="B133" s="541"/>
      <c r="C133" s="216" t="s">
        <v>75</v>
      </c>
      <c r="D133" s="235">
        <v>5</v>
      </c>
      <c r="E133" s="236">
        <v>3</v>
      </c>
      <c r="F133" s="236">
        <v>2</v>
      </c>
      <c r="G133" s="236">
        <v>1</v>
      </c>
      <c r="H133" s="236">
        <v>0</v>
      </c>
      <c r="I133" s="236">
        <v>0</v>
      </c>
      <c r="J133" s="236">
        <v>4</v>
      </c>
      <c r="K133" s="236">
        <v>3</v>
      </c>
      <c r="L133" s="236">
        <v>2</v>
      </c>
      <c r="M133" s="236">
        <v>0</v>
      </c>
      <c r="N133" s="238"/>
      <c r="O133" s="238"/>
      <c r="P133" s="236">
        <v>0</v>
      </c>
      <c r="Q133" s="238"/>
      <c r="R133" s="238"/>
      <c r="S133" s="236">
        <v>0</v>
      </c>
      <c r="T133" s="238"/>
      <c r="U133" s="238"/>
      <c r="V133" s="236">
        <v>0</v>
      </c>
      <c r="W133" s="238"/>
      <c r="X133" s="239"/>
    </row>
    <row r="134" spans="1:24" ht="15" customHeight="1" x14ac:dyDescent="0.15">
      <c r="A134" s="541"/>
      <c r="B134" s="541"/>
      <c r="C134" s="216" t="s">
        <v>73</v>
      </c>
      <c r="D134" s="235">
        <v>5</v>
      </c>
      <c r="E134" s="236">
        <v>4</v>
      </c>
      <c r="F134" s="236">
        <v>3</v>
      </c>
      <c r="G134" s="236">
        <v>1</v>
      </c>
      <c r="H134" s="236">
        <v>1</v>
      </c>
      <c r="I134" s="238"/>
      <c r="J134" s="236">
        <v>4</v>
      </c>
      <c r="K134" s="236">
        <v>3</v>
      </c>
      <c r="L134" s="236">
        <v>3</v>
      </c>
      <c r="M134" s="236">
        <v>0</v>
      </c>
      <c r="N134" s="238"/>
      <c r="O134" s="238"/>
      <c r="P134" s="236">
        <v>0</v>
      </c>
      <c r="Q134" s="238"/>
      <c r="R134" s="238"/>
      <c r="S134" s="236">
        <v>0</v>
      </c>
      <c r="T134" s="238"/>
      <c r="U134" s="238"/>
      <c r="V134" s="236">
        <v>0</v>
      </c>
      <c r="W134" s="238"/>
      <c r="X134" s="239"/>
    </row>
    <row r="135" spans="1:24" ht="15" customHeight="1" x14ac:dyDescent="0.15">
      <c r="A135" s="541"/>
      <c r="B135" s="541"/>
      <c r="C135" s="216" t="s">
        <v>78</v>
      </c>
      <c r="D135" s="235">
        <v>4</v>
      </c>
      <c r="E135" s="236">
        <v>4</v>
      </c>
      <c r="F135" s="236">
        <v>4</v>
      </c>
      <c r="G135" s="236">
        <v>1</v>
      </c>
      <c r="H135" s="236">
        <v>1</v>
      </c>
      <c r="I135" s="236">
        <v>1</v>
      </c>
      <c r="J135" s="236">
        <v>2</v>
      </c>
      <c r="K135" s="236">
        <v>2</v>
      </c>
      <c r="L135" s="236">
        <v>2</v>
      </c>
      <c r="M135" s="236">
        <v>1</v>
      </c>
      <c r="N135" s="236">
        <v>1</v>
      </c>
      <c r="O135" s="236">
        <v>1</v>
      </c>
      <c r="P135" s="236">
        <v>0</v>
      </c>
      <c r="Q135" s="238"/>
      <c r="R135" s="238"/>
      <c r="S135" s="236">
        <v>0</v>
      </c>
      <c r="T135" s="238"/>
      <c r="U135" s="238"/>
      <c r="V135" s="236">
        <v>0</v>
      </c>
      <c r="W135" s="238"/>
      <c r="X135" s="239"/>
    </row>
    <row r="136" spans="1:24" ht="15" customHeight="1" x14ac:dyDescent="0.15">
      <c r="A136" s="541"/>
      <c r="B136" s="541"/>
      <c r="C136" s="216" t="s">
        <v>64</v>
      </c>
      <c r="D136" s="235">
        <v>4</v>
      </c>
      <c r="E136" s="236">
        <v>4</v>
      </c>
      <c r="F136" s="236">
        <v>4</v>
      </c>
      <c r="G136" s="236">
        <v>0</v>
      </c>
      <c r="H136" s="238"/>
      <c r="I136" s="238"/>
      <c r="J136" s="236">
        <v>4</v>
      </c>
      <c r="K136" s="236">
        <v>4</v>
      </c>
      <c r="L136" s="236">
        <v>4</v>
      </c>
      <c r="M136" s="236">
        <v>0</v>
      </c>
      <c r="N136" s="238"/>
      <c r="O136" s="238"/>
      <c r="P136" s="236">
        <v>0</v>
      </c>
      <c r="Q136" s="238"/>
      <c r="R136" s="238"/>
      <c r="S136" s="236">
        <v>0</v>
      </c>
      <c r="T136" s="238"/>
      <c r="U136" s="238"/>
      <c r="V136" s="236">
        <v>0</v>
      </c>
      <c r="W136" s="238"/>
      <c r="X136" s="239"/>
    </row>
    <row r="137" spans="1:24" ht="15" customHeight="1" x14ac:dyDescent="0.15">
      <c r="A137" s="542"/>
      <c r="B137" s="542"/>
      <c r="C137" s="429" t="s">
        <v>77</v>
      </c>
      <c r="D137" s="501">
        <v>3</v>
      </c>
      <c r="E137" s="502">
        <v>3</v>
      </c>
      <c r="F137" s="502">
        <v>3</v>
      </c>
      <c r="G137" s="502">
        <v>1</v>
      </c>
      <c r="H137" s="502">
        <v>1</v>
      </c>
      <c r="I137" s="502">
        <v>1</v>
      </c>
      <c r="J137" s="502">
        <v>1</v>
      </c>
      <c r="K137" s="502">
        <v>1</v>
      </c>
      <c r="L137" s="502">
        <v>1</v>
      </c>
      <c r="M137" s="502">
        <v>1</v>
      </c>
      <c r="N137" s="502">
        <v>1</v>
      </c>
      <c r="O137" s="502">
        <v>1</v>
      </c>
      <c r="P137" s="502">
        <v>0</v>
      </c>
      <c r="Q137" s="503"/>
      <c r="R137" s="503"/>
      <c r="S137" s="502">
        <v>0</v>
      </c>
      <c r="T137" s="503"/>
      <c r="U137" s="503"/>
      <c r="V137" s="502">
        <v>0</v>
      </c>
      <c r="W137" s="503"/>
      <c r="X137" s="504"/>
    </row>
  </sheetData>
  <mergeCells count="20">
    <mergeCell ref="V4:X4"/>
    <mergeCell ref="A6:C6"/>
    <mergeCell ref="A2:U2"/>
    <mergeCell ref="A4:C5"/>
    <mergeCell ref="D4:F4"/>
    <mergeCell ref="G4:I4"/>
    <mergeCell ref="J4:L4"/>
    <mergeCell ref="M4:O4"/>
    <mergeCell ref="P4:R4"/>
    <mergeCell ref="S4:U4"/>
    <mergeCell ref="B106:B117"/>
    <mergeCell ref="B118:B128"/>
    <mergeCell ref="B129:B137"/>
    <mergeCell ref="A7:A137"/>
    <mergeCell ref="B7:C7"/>
    <mergeCell ref="B8:B24"/>
    <mergeCell ref="B25:B42"/>
    <mergeCell ref="B43:B65"/>
    <mergeCell ref="B66:B82"/>
    <mergeCell ref="B83:B105"/>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36"/>
  <sheetViews>
    <sheetView zoomScale="90" zoomScaleNormal="90" workbookViewId="0">
      <selection activeCell="A6" sqref="A6:L136"/>
    </sheetView>
  </sheetViews>
  <sheetFormatPr defaultColWidth="9.33203125" defaultRowHeight="15.75" x14ac:dyDescent="0.25"/>
  <cols>
    <col min="1" max="1" width="30.5" style="25" customWidth="1"/>
    <col min="2" max="2" width="23.6640625" style="25" customWidth="1"/>
    <col min="3" max="3" width="24.6640625" style="25" customWidth="1"/>
    <col min="4" max="4" width="14.6640625" style="25" customWidth="1"/>
    <col min="5" max="5" width="15" style="25" customWidth="1"/>
    <col min="6" max="6" width="12" style="25" customWidth="1"/>
    <col min="7" max="7" width="12.6640625" style="25" customWidth="1"/>
    <col min="8" max="8" width="12.83203125" style="25" customWidth="1"/>
    <col min="9" max="9" width="14" style="25" customWidth="1"/>
    <col min="10" max="10" width="11.5" style="25" customWidth="1"/>
    <col min="11" max="11" width="10" style="25" customWidth="1"/>
    <col min="12" max="12" width="20.33203125" style="25" customWidth="1"/>
    <col min="13" max="16384" width="9.33203125" style="25"/>
  </cols>
  <sheetData>
    <row r="1" spans="1:13" ht="22.5" customHeight="1" x14ac:dyDescent="0.25">
      <c r="A1" s="550" t="s">
        <v>432</v>
      </c>
      <c r="B1" s="550"/>
      <c r="C1" s="550"/>
      <c r="D1" s="550"/>
      <c r="E1" s="550"/>
      <c r="F1" s="550"/>
      <c r="G1" s="550"/>
      <c r="H1" s="550"/>
      <c r="I1" s="550"/>
      <c r="J1" s="550"/>
      <c r="K1" s="550"/>
      <c r="L1" s="550"/>
      <c r="M1" s="39"/>
    </row>
    <row r="2" spans="1:13" x14ac:dyDescent="0.25">
      <c r="A2" s="556"/>
      <c r="B2" s="556"/>
      <c r="C2" s="556"/>
      <c r="D2" s="556"/>
      <c r="E2" s="556"/>
      <c r="F2" s="556"/>
      <c r="G2" s="556"/>
      <c r="H2" s="556"/>
      <c r="I2" s="556"/>
      <c r="J2" s="556"/>
      <c r="K2" s="556"/>
      <c r="L2" s="556"/>
      <c r="M2" s="26"/>
    </row>
    <row r="3" spans="1:13" ht="12" customHeight="1" x14ac:dyDescent="0.25">
      <c r="K3" s="45"/>
      <c r="L3" s="45" t="s">
        <v>321</v>
      </c>
    </row>
    <row r="4" spans="1:13" ht="35.25" customHeight="1" x14ac:dyDescent="0.25">
      <c r="A4" s="557"/>
      <c r="B4" s="557"/>
      <c r="C4" s="557"/>
      <c r="D4" s="46" t="s">
        <v>57</v>
      </c>
      <c r="E4" s="47" t="s">
        <v>322</v>
      </c>
      <c r="F4" s="47" t="s">
        <v>323</v>
      </c>
      <c r="G4" s="47" t="s">
        <v>324</v>
      </c>
      <c r="H4" s="47" t="s">
        <v>325</v>
      </c>
      <c r="I4" s="47" t="s">
        <v>326</v>
      </c>
      <c r="J4" s="47" t="s">
        <v>327</v>
      </c>
      <c r="K4" s="47" t="s">
        <v>328</v>
      </c>
      <c r="L4" s="47" t="s">
        <v>329</v>
      </c>
      <c r="M4" s="48"/>
    </row>
    <row r="5" spans="1:13" x14ac:dyDescent="0.25">
      <c r="A5" s="539" t="s">
        <v>426</v>
      </c>
      <c r="B5" s="539"/>
      <c r="C5" s="539"/>
      <c r="D5" s="388">
        <v>23331116</v>
      </c>
      <c r="E5" s="389">
        <v>4990051.0000000158</v>
      </c>
      <c r="F5" s="390">
        <v>3532115.0000000116</v>
      </c>
      <c r="G5" s="390">
        <v>7054572.9999999776</v>
      </c>
      <c r="H5" s="390">
        <v>5175900.9999999925</v>
      </c>
      <c r="I5" s="390">
        <v>1913019.9999999991</v>
      </c>
      <c r="J5" s="390">
        <v>512394.00000000076</v>
      </c>
      <c r="K5" s="390">
        <v>3529.0000000000036</v>
      </c>
      <c r="L5" s="391">
        <v>149533.00000000003</v>
      </c>
    </row>
    <row r="6" spans="1:13" x14ac:dyDescent="0.25">
      <c r="A6" s="540" t="s">
        <v>489</v>
      </c>
      <c r="B6" s="540" t="s">
        <v>57</v>
      </c>
      <c r="C6" s="540"/>
      <c r="D6" s="434">
        <v>459319.00000000017</v>
      </c>
      <c r="E6" s="441">
        <v>35316.000000000044</v>
      </c>
      <c r="F6" s="442">
        <v>8546.0000000000018</v>
      </c>
      <c r="G6" s="442">
        <v>292023.00000000006</v>
      </c>
      <c r="H6" s="442">
        <v>93243.000000000073</v>
      </c>
      <c r="I6" s="442">
        <v>27929.000000000004</v>
      </c>
      <c r="J6" s="442">
        <v>1586.9999999999998</v>
      </c>
      <c r="K6" s="442">
        <v>0</v>
      </c>
      <c r="L6" s="443">
        <v>675.00000000000034</v>
      </c>
    </row>
    <row r="7" spans="1:13" x14ac:dyDescent="0.25">
      <c r="A7" s="541"/>
      <c r="B7" s="541" t="s">
        <v>188</v>
      </c>
      <c r="C7" s="216" t="s">
        <v>57</v>
      </c>
      <c r="D7" s="392">
        <v>64940</v>
      </c>
      <c r="E7" s="393">
        <v>5365</v>
      </c>
      <c r="F7" s="394">
        <v>1235.9999999999998</v>
      </c>
      <c r="G7" s="394">
        <v>38239</v>
      </c>
      <c r="H7" s="394">
        <v>11280.999999999998</v>
      </c>
      <c r="I7" s="394">
        <v>8680.0000000000018</v>
      </c>
      <c r="J7" s="394">
        <v>139</v>
      </c>
      <c r="K7" s="394">
        <v>0</v>
      </c>
      <c r="L7" s="395">
        <v>0</v>
      </c>
    </row>
    <row r="8" spans="1:13" x14ac:dyDescent="0.25">
      <c r="A8" s="541"/>
      <c r="B8" s="541"/>
      <c r="C8" s="216" t="s">
        <v>89</v>
      </c>
      <c r="D8" s="392">
        <v>343</v>
      </c>
      <c r="E8" s="393">
        <v>72</v>
      </c>
      <c r="F8" s="394">
        <v>30</v>
      </c>
      <c r="G8" s="394">
        <v>232</v>
      </c>
      <c r="H8" s="394">
        <v>0</v>
      </c>
      <c r="I8" s="394">
        <v>0</v>
      </c>
      <c r="J8" s="394">
        <v>9</v>
      </c>
      <c r="K8" s="394">
        <v>0</v>
      </c>
      <c r="L8" s="395">
        <v>0</v>
      </c>
    </row>
    <row r="9" spans="1:13" x14ac:dyDescent="0.25">
      <c r="A9" s="541"/>
      <c r="B9" s="541"/>
      <c r="C9" s="216" t="s">
        <v>90</v>
      </c>
      <c r="D9" s="392">
        <v>5628</v>
      </c>
      <c r="E9" s="393">
        <v>493</v>
      </c>
      <c r="F9" s="394">
        <v>82</v>
      </c>
      <c r="G9" s="394">
        <v>3904</v>
      </c>
      <c r="H9" s="394">
        <v>1145</v>
      </c>
      <c r="I9" s="394">
        <v>0</v>
      </c>
      <c r="J9" s="394">
        <v>4</v>
      </c>
      <c r="K9" s="394">
        <v>0</v>
      </c>
      <c r="L9" s="395">
        <v>0</v>
      </c>
    </row>
    <row r="10" spans="1:13" x14ac:dyDescent="0.25">
      <c r="A10" s="541"/>
      <c r="B10" s="541"/>
      <c r="C10" s="216" t="s">
        <v>93</v>
      </c>
      <c r="D10" s="392">
        <v>3716</v>
      </c>
      <c r="E10" s="393">
        <v>238</v>
      </c>
      <c r="F10" s="394">
        <v>42</v>
      </c>
      <c r="G10" s="394">
        <v>2991</v>
      </c>
      <c r="H10" s="394">
        <v>39</v>
      </c>
      <c r="I10" s="394">
        <v>403</v>
      </c>
      <c r="J10" s="394">
        <v>3</v>
      </c>
      <c r="K10" s="394">
        <v>0</v>
      </c>
      <c r="L10" s="395">
        <v>0</v>
      </c>
    </row>
    <row r="11" spans="1:13" x14ac:dyDescent="0.25">
      <c r="A11" s="541"/>
      <c r="B11" s="541"/>
      <c r="C11" s="216" t="s">
        <v>94</v>
      </c>
      <c r="D11" s="392">
        <v>2324</v>
      </c>
      <c r="E11" s="393">
        <v>221</v>
      </c>
      <c r="F11" s="394">
        <v>42</v>
      </c>
      <c r="G11" s="394">
        <v>1666</v>
      </c>
      <c r="H11" s="394">
        <v>0</v>
      </c>
      <c r="I11" s="394">
        <v>393</v>
      </c>
      <c r="J11" s="394">
        <v>2</v>
      </c>
      <c r="K11" s="394">
        <v>0</v>
      </c>
      <c r="L11" s="395">
        <v>0</v>
      </c>
    </row>
    <row r="12" spans="1:13" x14ac:dyDescent="0.25">
      <c r="A12" s="541"/>
      <c r="B12" s="541"/>
      <c r="C12" s="216" t="s">
        <v>100</v>
      </c>
      <c r="D12" s="392">
        <v>3324</v>
      </c>
      <c r="E12" s="393">
        <v>292</v>
      </c>
      <c r="F12" s="394">
        <v>141</v>
      </c>
      <c r="G12" s="394">
        <v>2526</v>
      </c>
      <c r="H12" s="394">
        <v>361</v>
      </c>
      <c r="I12" s="394">
        <v>0</v>
      </c>
      <c r="J12" s="394">
        <v>4</v>
      </c>
      <c r="K12" s="394">
        <v>0</v>
      </c>
      <c r="L12" s="395">
        <v>0</v>
      </c>
    </row>
    <row r="13" spans="1:13" x14ac:dyDescent="0.25">
      <c r="A13" s="541"/>
      <c r="B13" s="541"/>
      <c r="C13" s="216" t="s">
        <v>98</v>
      </c>
      <c r="D13" s="392">
        <v>3018</v>
      </c>
      <c r="E13" s="393">
        <v>339</v>
      </c>
      <c r="F13" s="394">
        <v>59</v>
      </c>
      <c r="G13" s="394">
        <v>2173</v>
      </c>
      <c r="H13" s="394">
        <v>441</v>
      </c>
      <c r="I13" s="394">
        <v>0</v>
      </c>
      <c r="J13" s="394">
        <v>6</v>
      </c>
      <c r="K13" s="394">
        <v>0</v>
      </c>
      <c r="L13" s="395">
        <v>0</v>
      </c>
    </row>
    <row r="14" spans="1:13" x14ac:dyDescent="0.25">
      <c r="A14" s="541"/>
      <c r="B14" s="541"/>
      <c r="C14" s="216" t="s">
        <v>104</v>
      </c>
      <c r="D14" s="392">
        <v>5666</v>
      </c>
      <c r="E14" s="393">
        <v>540</v>
      </c>
      <c r="F14" s="394">
        <v>80</v>
      </c>
      <c r="G14" s="394">
        <v>2220</v>
      </c>
      <c r="H14" s="394">
        <v>2817</v>
      </c>
      <c r="I14" s="394">
        <v>0</v>
      </c>
      <c r="J14" s="394">
        <v>9</v>
      </c>
      <c r="K14" s="394">
        <v>0</v>
      </c>
      <c r="L14" s="395">
        <v>0</v>
      </c>
    </row>
    <row r="15" spans="1:13" x14ac:dyDescent="0.25">
      <c r="A15" s="541"/>
      <c r="B15" s="541"/>
      <c r="C15" s="216" t="s">
        <v>92</v>
      </c>
      <c r="D15" s="392">
        <v>3756</v>
      </c>
      <c r="E15" s="393">
        <v>380</v>
      </c>
      <c r="F15" s="394">
        <v>112</v>
      </c>
      <c r="G15" s="394">
        <v>2793</v>
      </c>
      <c r="H15" s="394">
        <v>466</v>
      </c>
      <c r="I15" s="394">
        <v>0</v>
      </c>
      <c r="J15" s="394">
        <v>5</v>
      </c>
      <c r="K15" s="394">
        <v>0</v>
      </c>
      <c r="L15" s="395">
        <v>0</v>
      </c>
    </row>
    <row r="16" spans="1:13" x14ac:dyDescent="0.25">
      <c r="A16" s="541"/>
      <c r="B16" s="541"/>
      <c r="C16" s="216" t="s">
        <v>103</v>
      </c>
      <c r="D16" s="392">
        <v>3380</v>
      </c>
      <c r="E16" s="393">
        <v>225</v>
      </c>
      <c r="F16" s="394">
        <v>66</v>
      </c>
      <c r="G16" s="394">
        <v>1575</v>
      </c>
      <c r="H16" s="394">
        <v>1464</v>
      </c>
      <c r="I16" s="394">
        <v>47</v>
      </c>
      <c r="J16" s="394">
        <v>3</v>
      </c>
      <c r="K16" s="394">
        <v>0</v>
      </c>
      <c r="L16" s="395">
        <v>0</v>
      </c>
    </row>
    <row r="17" spans="1:12" x14ac:dyDescent="0.25">
      <c r="A17" s="541"/>
      <c r="B17" s="541"/>
      <c r="C17" s="216" t="s">
        <v>95</v>
      </c>
      <c r="D17" s="392">
        <v>4220</v>
      </c>
      <c r="E17" s="393">
        <v>501</v>
      </c>
      <c r="F17" s="394">
        <v>102</v>
      </c>
      <c r="G17" s="394">
        <v>2330</v>
      </c>
      <c r="H17" s="394">
        <v>221</v>
      </c>
      <c r="I17" s="394">
        <v>1054</v>
      </c>
      <c r="J17" s="394">
        <v>12</v>
      </c>
      <c r="K17" s="394">
        <v>0</v>
      </c>
      <c r="L17" s="395">
        <v>0</v>
      </c>
    </row>
    <row r="18" spans="1:12" x14ac:dyDescent="0.25">
      <c r="A18" s="541"/>
      <c r="B18" s="541"/>
      <c r="C18" s="216" t="s">
        <v>102</v>
      </c>
      <c r="D18" s="392">
        <v>5448</v>
      </c>
      <c r="E18" s="393">
        <v>348</v>
      </c>
      <c r="F18" s="394">
        <v>131</v>
      </c>
      <c r="G18" s="394">
        <v>4146</v>
      </c>
      <c r="H18" s="394">
        <v>799</v>
      </c>
      <c r="I18" s="394">
        <v>0</v>
      </c>
      <c r="J18" s="394">
        <v>24</v>
      </c>
      <c r="K18" s="394">
        <v>0</v>
      </c>
      <c r="L18" s="395">
        <v>0</v>
      </c>
    </row>
    <row r="19" spans="1:12" x14ac:dyDescent="0.25">
      <c r="A19" s="541"/>
      <c r="B19" s="541"/>
      <c r="C19" s="216" t="s">
        <v>96</v>
      </c>
      <c r="D19" s="392">
        <v>5897</v>
      </c>
      <c r="E19" s="393">
        <v>278</v>
      </c>
      <c r="F19" s="394">
        <v>33</v>
      </c>
      <c r="G19" s="394">
        <v>0</v>
      </c>
      <c r="H19" s="394">
        <v>0</v>
      </c>
      <c r="I19" s="394">
        <v>5549</v>
      </c>
      <c r="J19" s="394">
        <v>37</v>
      </c>
      <c r="K19" s="394">
        <v>0</v>
      </c>
      <c r="L19" s="395">
        <v>0</v>
      </c>
    </row>
    <row r="20" spans="1:12" x14ac:dyDescent="0.25">
      <c r="A20" s="541"/>
      <c r="B20" s="541"/>
      <c r="C20" s="216" t="s">
        <v>91</v>
      </c>
      <c r="D20" s="392">
        <v>6139</v>
      </c>
      <c r="E20" s="393">
        <v>240</v>
      </c>
      <c r="F20" s="394">
        <v>44</v>
      </c>
      <c r="G20" s="394">
        <v>5129</v>
      </c>
      <c r="H20" s="394">
        <v>723</v>
      </c>
      <c r="I20" s="394">
        <v>0</v>
      </c>
      <c r="J20" s="394">
        <v>3</v>
      </c>
      <c r="K20" s="394">
        <v>0</v>
      </c>
      <c r="L20" s="395">
        <v>0</v>
      </c>
    </row>
    <row r="21" spans="1:12" x14ac:dyDescent="0.25">
      <c r="A21" s="541"/>
      <c r="B21" s="541"/>
      <c r="C21" s="216" t="s">
        <v>101</v>
      </c>
      <c r="D21" s="392">
        <v>5126</v>
      </c>
      <c r="E21" s="393">
        <v>535</v>
      </c>
      <c r="F21" s="394">
        <v>116</v>
      </c>
      <c r="G21" s="394">
        <v>1803</v>
      </c>
      <c r="H21" s="394">
        <v>1432</v>
      </c>
      <c r="I21" s="394">
        <v>1234</v>
      </c>
      <c r="J21" s="394">
        <v>6</v>
      </c>
      <c r="K21" s="394">
        <v>0</v>
      </c>
      <c r="L21" s="395">
        <v>0</v>
      </c>
    </row>
    <row r="22" spans="1:12" x14ac:dyDescent="0.25">
      <c r="A22" s="541"/>
      <c r="B22" s="541"/>
      <c r="C22" s="216" t="s">
        <v>97</v>
      </c>
      <c r="D22" s="392">
        <v>3112</v>
      </c>
      <c r="E22" s="393">
        <v>406</v>
      </c>
      <c r="F22" s="394">
        <v>83</v>
      </c>
      <c r="G22" s="394">
        <v>2196</v>
      </c>
      <c r="H22" s="394">
        <v>421</v>
      </c>
      <c r="I22" s="394">
        <v>0</v>
      </c>
      <c r="J22" s="394">
        <v>6</v>
      </c>
      <c r="K22" s="394">
        <v>0</v>
      </c>
      <c r="L22" s="395">
        <v>0</v>
      </c>
    </row>
    <row r="23" spans="1:12" x14ac:dyDescent="0.25">
      <c r="A23" s="541"/>
      <c r="B23" s="541"/>
      <c r="C23" s="216" t="s">
        <v>99</v>
      </c>
      <c r="D23" s="392">
        <v>3843</v>
      </c>
      <c r="E23" s="393">
        <v>257</v>
      </c>
      <c r="F23" s="394">
        <v>73</v>
      </c>
      <c r="G23" s="394">
        <v>2555</v>
      </c>
      <c r="H23" s="394">
        <v>952</v>
      </c>
      <c r="I23" s="394">
        <v>0</v>
      </c>
      <c r="J23" s="394">
        <v>6</v>
      </c>
      <c r="K23" s="394">
        <v>0</v>
      </c>
      <c r="L23" s="395">
        <v>0</v>
      </c>
    </row>
    <row r="24" spans="1:12" x14ac:dyDescent="0.25">
      <c r="A24" s="541"/>
      <c r="B24" s="541" t="s">
        <v>190</v>
      </c>
      <c r="C24" s="216" t="s">
        <v>57</v>
      </c>
      <c r="D24" s="392">
        <v>53664</v>
      </c>
      <c r="E24" s="393">
        <v>4302</v>
      </c>
      <c r="F24" s="394">
        <v>1623</v>
      </c>
      <c r="G24" s="394">
        <v>24248.999999999996</v>
      </c>
      <c r="H24" s="394">
        <v>18721</v>
      </c>
      <c r="I24" s="394">
        <v>4481.9999999999991</v>
      </c>
      <c r="J24" s="394">
        <v>149</v>
      </c>
      <c r="K24" s="394">
        <v>0</v>
      </c>
      <c r="L24" s="395">
        <v>138</v>
      </c>
    </row>
    <row r="25" spans="1:12" x14ac:dyDescent="0.25">
      <c r="A25" s="541"/>
      <c r="B25" s="541"/>
      <c r="C25" s="216" t="s">
        <v>116</v>
      </c>
      <c r="D25" s="392">
        <v>109</v>
      </c>
      <c r="E25" s="393">
        <v>36</v>
      </c>
      <c r="F25" s="394">
        <v>12</v>
      </c>
      <c r="G25" s="394">
        <v>60</v>
      </c>
      <c r="H25" s="394">
        <v>0</v>
      </c>
      <c r="I25" s="394">
        <v>0</v>
      </c>
      <c r="J25" s="394">
        <v>1</v>
      </c>
      <c r="K25" s="394">
        <v>0</v>
      </c>
      <c r="L25" s="395">
        <v>0</v>
      </c>
    </row>
    <row r="26" spans="1:12" x14ac:dyDescent="0.25">
      <c r="A26" s="541"/>
      <c r="B26" s="541"/>
      <c r="C26" s="216" t="s">
        <v>128</v>
      </c>
      <c r="D26" s="392">
        <v>924</v>
      </c>
      <c r="E26" s="393">
        <v>173</v>
      </c>
      <c r="F26" s="394">
        <v>17</v>
      </c>
      <c r="G26" s="394">
        <v>720</v>
      </c>
      <c r="H26" s="394">
        <v>0</v>
      </c>
      <c r="I26" s="394">
        <v>0</v>
      </c>
      <c r="J26" s="394">
        <v>14</v>
      </c>
      <c r="K26" s="394">
        <v>0</v>
      </c>
      <c r="L26" s="395">
        <v>0</v>
      </c>
    </row>
    <row r="27" spans="1:12" x14ac:dyDescent="0.25">
      <c r="A27" s="541"/>
      <c r="B27" s="541"/>
      <c r="C27" s="216" t="s">
        <v>126</v>
      </c>
      <c r="D27" s="392">
        <v>6026</v>
      </c>
      <c r="E27" s="393">
        <v>127</v>
      </c>
      <c r="F27" s="394">
        <v>4</v>
      </c>
      <c r="G27" s="394">
        <v>995</v>
      </c>
      <c r="H27" s="394">
        <v>2361</v>
      </c>
      <c r="I27" s="394">
        <v>2538</v>
      </c>
      <c r="J27" s="394">
        <v>1</v>
      </c>
      <c r="K27" s="394">
        <v>0</v>
      </c>
      <c r="L27" s="395">
        <v>0</v>
      </c>
    </row>
    <row r="28" spans="1:12" x14ac:dyDescent="0.25">
      <c r="A28" s="541"/>
      <c r="B28" s="541"/>
      <c r="C28" s="216" t="s">
        <v>121</v>
      </c>
      <c r="D28" s="392">
        <v>12700</v>
      </c>
      <c r="E28" s="393">
        <v>840</v>
      </c>
      <c r="F28" s="394">
        <v>165</v>
      </c>
      <c r="G28" s="394">
        <v>4006</v>
      </c>
      <c r="H28" s="394">
        <v>7682</v>
      </c>
      <c r="I28" s="394">
        <v>0</v>
      </c>
      <c r="J28" s="394">
        <v>7</v>
      </c>
      <c r="K28" s="394">
        <v>0</v>
      </c>
      <c r="L28" s="395">
        <v>0</v>
      </c>
    </row>
    <row r="29" spans="1:12" x14ac:dyDescent="0.25">
      <c r="A29" s="541"/>
      <c r="B29" s="541"/>
      <c r="C29" s="216" t="s">
        <v>130</v>
      </c>
      <c r="D29" s="392">
        <v>4889</v>
      </c>
      <c r="E29" s="393">
        <v>162</v>
      </c>
      <c r="F29" s="394">
        <v>131</v>
      </c>
      <c r="G29" s="394">
        <v>2971</v>
      </c>
      <c r="H29" s="394">
        <v>1154</v>
      </c>
      <c r="I29" s="394">
        <v>319</v>
      </c>
      <c r="J29" s="394">
        <v>15</v>
      </c>
      <c r="K29" s="394">
        <v>0</v>
      </c>
      <c r="L29" s="395">
        <v>137</v>
      </c>
    </row>
    <row r="30" spans="1:12" x14ac:dyDescent="0.25">
      <c r="A30" s="541"/>
      <c r="B30" s="541"/>
      <c r="C30" s="216" t="s">
        <v>127</v>
      </c>
      <c r="D30" s="392">
        <v>1279</v>
      </c>
      <c r="E30" s="393">
        <v>170</v>
      </c>
      <c r="F30" s="394">
        <v>321</v>
      </c>
      <c r="G30" s="394">
        <v>505</v>
      </c>
      <c r="H30" s="394">
        <v>268</v>
      </c>
      <c r="I30" s="394">
        <v>0</v>
      </c>
      <c r="J30" s="394">
        <v>15</v>
      </c>
      <c r="K30" s="394">
        <v>0</v>
      </c>
      <c r="L30" s="395">
        <v>0</v>
      </c>
    </row>
    <row r="31" spans="1:12" x14ac:dyDescent="0.25">
      <c r="A31" s="541"/>
      <c r="B31" s="541"/>
      <c r="C31" s="216" t="s">
        <v>123</v>
      </c>
      <c r="D31" s="392">
        <v>2578</v>
      </c>
      <c r="E31" s="393">
        <v>348</v>
      </c>
      <c r="F31" s="394">
        <v>54</v>
      </c>
      <c r="G31" s="394">
        <v>1261</v>
      </c>
      <c r="H31" s="394">
        <v>898</v>
      </c>
      <c r="I31" s="394">
        <v>0</v>
      </c>
      <c r="J31" s="394">
        <v>17</v>
      </c>
      <c r="K31" s="394">
        <v>0</v>
      </c>
      <c r="L31" s="395">
        <v>0</v>
      </c>
    </row>
    <row r="32" spans="1:12" x14ac:dyDescent="0.25">
      <c r="A32" s="541"/>
      <c r="B32" s="541"/>
      <c r="C32" s="216" t="s">
        <v>129</v>
      </c>
      <c r="D32" s="392">
        <v>3258</v>
      </c>
      <c r="E32" s="393">
        <v>295</v>
      </c>
      <c r="F32" s="394">
        <v>52</v>
      </c>
      <c r="G32" s="394">
        <v>1547</v>
      </c>
      <c r="H32" s="394">
        <v>1362</v>
      </c>
      <c r="I32" s="394">
        <v>0</v>
      </c>
      <c r="J32" s="394">
        <v>2</v>
      </c>
      <c r="K32" s="394">
        <v>0</v>
      </c>
      <c r="L32" s="395">
        <v>0</v>
      </c>
    </row>
    <row r="33" spans="1:12" x14ac:dyDescent="0.25">
      <c r="A33" s="541"/>
      <c r="B33" s="541"/>
      <c r="C33" s="216" t="s">
        <v>125</v>
      </c>
      <c r="D33" s="392">
        <v>4586</v>
      </c>
      <c r="E33" s="393">
        <v>338</v>
      </c>
      <c r="F33" s="394">
        <v>25</v>
      </c>
      <c r="G33" s="394">
        <v>3020</v>
      </c>
      <c r="H33" s="394">
        <v>1191</v>
      </c>
      <c r="I33" s="394">
        <v>0</v>
      </c>
      <c r="J33" s="394">
        <v>12</v>
      </c>
      <c r="K33" s="394">
        <v>0</v>
      </c>
      <c r="L33" s="395">
        <v>0</v>
      </c>
    </row>
    <row r="34" spans="1:12" x14ac:dyDescent="0.25">
      <c r="A34" s="541"/>
      <c r="B34" s="541"/>
      <c r="C34" s="216" t="s">
        <v>117</v>
      </c>
      <c r="D34" s="392">
        <v>2074</v>
      </c>
      <c r="E34" s="393">
        <v>199</v>
      </c>
      <c r="F34" s="394">
        <v>15</v>
      </c>
      <c r="G34" s="394">
        <v>1445</v>
      </c>
      <c r="H34" s="394">
        <v>411</v>
      </c>
      <c r="I34" s="394">
        <v>0</v>
      </c>
      <c r="J34" s="394">
        <v>4</v>
      </c>
      <c r="K34" s="394">
        <v>0</v>
      </c>
      <c r="L34" s="395">
        <v>0</v>
      </c>
    </row>
    <row r="35" spans="1:12" x14ac:dyDescent="0.25">
      <c r="A35" s="541"/>
      <c r="B35" s="541"/>
      <c r="C35" s="216" t="s">
        <v>124</v>
      </c>
      <c r="D35" s="392">
        <v>762</v>
      </c>
      <c r="E35" s="393">
        <v>222</v>
      </c>
      <c r="F35" s="394">
        <v>122</v>
      </c>
      <c r="G35" s="394">
        <v>410</v>
      </c>
      <c r="H35" s="394">
        <v>0</v>
      </c>
      <c r="I35" s="394">
        <v>0</v>
      </c>
      <c r="J35" s="394">
        <v>8</v>
      </c>
      <c r="K35" s="394">
        <v>0</v>
      </c>
      <c r="L35" s="395">
        <v>0</v>
      </c>
    </row>
    <row r="36" spans="1:12" x14ac:dyDescent="0.25">
      <c r="A36" s="541"/>
      <c r="B36" s="541"/>
      <c r="C36" s="216" t="s">
        <v>131</v>
      </c>
      <c r="D36" s="392">
        <v>3263</v>
      </c>
      <c r="E36" s="393">
        <v>310</v>
      </c>
      <c r="F36" s="394">
        <v>490</v>
      </c>
      <c r="G36" s="394">
        <v>2117</v>
      </c>
      <c r="H36" s="394">
        <v>329</v>
      </c>
      <c r="I36" s="394">
        <v>0</v>
      </c>
      <c r="J36" s="394">
        <v>17</v>
      </c>
      <c r="K36" s="394">
        <v>0</v>
      </c>
      <c r="L36" s="395">
        <v>0</v>
      </c>
    </row>
    <row r="37" spans="1:12" x14ac:dyDescent="0.25">
      <c r="A37" s="541"/>
      <c r="B37" s="541"/>
      <c r="C37" s="216" t="s">
        <v>119</v>
      </c>
      <c r="D37" s="392">
        <v>2707</v>
      </c>
      <c r="E37" s="393">
        <v>270</v>
      </c>
      <c r="F37" s="394">
        <v>114</v>
      </c>
      <c r="G37" s="394">
        <v>888</v>
      </c>
      <c r="H37" s="394">
        <v>1428</v>
      </c>
      <c r="I37" s="394">
        <v>0</v>
      </c>
      <c r="J37" s="394">
        <v>7</v>
      </c>
      <c r="K37" s="394">
        <v>0</v>
      </c>
      <c r="L37" s="395">
        <v>0</v>
      </c>
    </row>
    <row r="38" spans="1:12" x14ac:dyDescent="0.25">
      <c r="A38" s="541"/>
      <c r="B38" s="541"/>
      <c r="C38" s="216" t="s">
        <v>68</v>
      </c>
      <c r="D38" s="392">
        <v>1374</v>
      </c>
      <c r="E38" s="393">
        <v>141</v>
      </c>
      <c r="F38" s="394">
        <v>30</v>
      </c>
      <c r="G38" s="394">
        <v>1044</v>
      </c>
      <c r="H38" s="394">
        <v>152</v>
      </c>
      <c r="I38" s="394">
        <v>0</v>
      </c>
      <c r="J38" s="394">
        <v>7</v>
      </c>
      <c r="K38" s="394">
        <v>0</v>
      </c>
      <c r="L38" s="395">
        <v>0</v>
      </c>
    </row>
    <row r="39" spans="1:12" x14ac:dyDescent="0.25">
      <c r="A39" s="541"/>
      <c r="B39" s="541"/>
      <c r="C39" s="216" t="s">
        <v>122</v>
      </c>
      <c r="D39" s="392">
        <v>1272</v>
      </c>
      <c r="E39" s="393">
        <v>307</v>
      </c>
      <c r="F39" s="394">
        <v>2</v>
      </c>
      <c r="G39" s="394">
        <v>658</v>
      </c>
      <c r="H39" s="394">
        <v>301</v>
      </c>
      <c r="I39" s="394">
        <v>0</v>
      </c>
      <c r="J39" s="394">
        <v>4</v>
      </c>
      <c r="K39" s="394">
        <v>0</v>
      </c>
      <c r="L39" s="395">
        <v>0</v>
      </c>
    </row>
    <row r="40" spans="1:12" x14ac:dyDescent="0.25">
      <c r="A40" s="541"/>
      <c r="B40" s="541"/>
      <c r="C40" s="216" t="s">
        <v>118</v>
      </c>
      <c r="D40" s="392">
        <v>2037</v>
      </c>
      <c r="E40" s="393">
        <v>220</v>
      </c>
      <c r="F40" s="394">
        <v>33</v>
      </c>
      <c r="G40" s="394">
        <v>1128</v>
      </c>
      <c r="H40" s="394">
        <v>646</v>
      </c>
      <c r="I40" s="394">
        <v>0</v>
      </c>
      <c r="J40" s="394">
        <v>9</v>
      </c>
      <c r="K40" s="394">
        <v>0</v>
      </c>
      <c r="L40" s="395">
        <v>1</v>
      </c>
    </row>
    <row r="41" spans="1:12" x14ac:dyDescent="0.25">
      <c r="A41" s="541"/>
      <c r="B41" s="541"/>
      <c r="C41" s="216" t="s">
        <v>120</v>
      </c>
      <c r="D41" s="392">
        <v>3826</v>
      </c>
      <c r="E41" s="393">
        <v>144</v>
      </c>
      <c r="F41" s="394">
        <v>36</v>
      </c>
      <c r="G41" s="394">
        <v>1474</v>
      </c>
      <c r="H41" s="394">
        <v>538</v>
      </c>
      <c r="I41" s="394">
        <v>1625</v>
      </c>
      <c r="J41" s="394">
        <v>9</v>
      </c>
      <c r="K41" s="394">
        <v>0</v>
      </c>
      <c r="L41" s="395">
        <v>0</v>
      </c>
    </row>
    <row r="42" spans="1:12" x14ac:dyDescent="0.25">
      <c r="A42" s="541"/>
      <c r="B42" s="541" t="s">
        <v>191</v>
      </c>
      <c r="C42" s="216" t="s">
        <v>57</v>
      </c>
      <c r="D42" s="392">
        <v>85284</v>
      </c>
      <c r="E42" s="393">
        <v>5509.0000000000009</v>
      </c>
      <c r="F42" s="394">
        <v>602.00000000000011</v>
      </c>
      <c r="G42" s="394">
        <v>54498.000000000007</v>
      </c>
      <c r="H42" s="394">
        <v>19771</v>
      </c>
      <c r="I42" s="394">
        <v>4398.0000000000009</v>
      </c>
      <c r="J42" s="394">
        <v>501</v>
      </c>
      <c r="K42" s="394">
        <v>0</v>
      </c>
      <c r="L42" s="395">
        <v>5</v>
      </c>
    </row>
    <row r="43" spans="1:12" x14ac:dyDescent="0.25">
      <c r="A43" s="541"/>
      <c r="B43" s="541"/>
      <c r="C43" s="216" t="s">
        <v>132</v>
      </c>
      <c r="D43" s="392">
        <v>2068</v>
      </c>
      <c r="E43" s="393">
        <v>265</v>
      </c>
      <c r="F43" s="394">
        <v>24</v>
      </c>
      <c r="G43" s="394">
        <v>1537</v>
      </c>
      <c r="H43" s="394">
        <v>223</v>
      </c>
      <c r="I43" s="394">
        <v>0</v>
      </c>
      <c r="J43" s="394">
        <v>19</v>
      </c>
      <c r="K43" s="394">
        <v>0</v>
      </c>
      <c r="L43" s="395">
        <v>0</v>
      </c>
    </row>
    <row r="44" spans="1:12" x14ac:dyDescent="0.25">
      <c r="A44" s="541"/>
      <c r="B44" s="541"/>
      <c r="C44" s="216" t="s">
        <v>135</v>
      </c>
      <c r="D44" s="392">
        <v>6354</v>
      </c>
      <c r="E44" s="393">
        <v>190</v>
      </c>
      <c r="F44" s="394">
        <v>8</v>
      </c>
      <c r="G44" s="394">
        <v>1808</v>
      </c>
      <c r="H44" s="394">
        <v>2683</v>
      </c>
      <c r="I44" s="394">
        <v>1658</v>
      </c>
      <c r="J44" s="394">
        <v>7</v>
      </c>
      <c r="K44" s="394">
        <v>0</v>
      </c>
      <c r="L44" s="395">
        <v>0</v>
      </c>
    </row>
    <row r="45" spans="1:12" x14ac:dyDescent="0.25">
      <c r="A45" s="541"/>
      <c r="B45" s="541"/>
      <c r="C45" s="216" t="s">
        <v>145</v>
      </c>
      <c r="D45" s="392">
        <v>2684</v>
      </c>
      <c r="E45" s="393">
        <v>256</v>
      </c>
      <c r="F45" s="394">
        <v>23</v>
      </c>
      <c r="G45" s="394">
        <v>2112</v>
      </c>
      <c r="H45" s="394">
        <v>262</v>
      </c>
      <c r="I45" s="394">
        <v>0</v>
      </c>
      <c r="J45" s="394">
        <v>31</v>
      </c>
      <c r="K45" s="394">
        <v>0</v>
      </c>
      <c r="L45" s="395">
        <v>0</v>
      </c>
    </row>
    <row r="46" spans="1:12" x14ac:dyDescent="0.25">
      <c r="A46" s="541"/>
      <c r="B46" s="541"/>
      <c r="C46" s="216" t="s">
        <v>137</v>
      </c>
      <c r="D46" s="392">
        <v>4866</v>
      </c>
      <c r="E46" s="393">
        <v>257</v>
      </c>
      <c r="F46" s="394">
        <v>128</v>
      </c>
      <c r="G46" s="394">
        <v>2501</v>
      </c>
      <c r="H46" s="394">
        <v>1971</v>
      </c>
      <c r="I46" s="394">
        <v>0</v>
      </c>
      <c r="J46" s="394">
        <v>9</v>
      </c>
      <c r="K46" s="394">
        <v>0</v>
      </c>
      <c r="L46" s="395">
        <v>0</v>
      </c>
    </row>
    <row r="47" spans="1:12" x14ac:dyDescent="0.25">
      <c r="A47" s="541"/>
      <c r="B47" s="541"/>
      <c r="C47" s="216" t="s">
        <v>149</v>
      </c>
      <c r="D47" s="392">
        <v>6255</v>
      </c>
      <c r="E47" s="393">
        <v>434</v>
      </c>
      <c r="F47" s="394">
        <v>29</v>
      </c>
      <c r="G47" s="394">
        <v>5754</v>
      </c>
      <c r="H47" s="394">
        <v>0</v>
      </c>
      <c r="I47" s="394">
        <v>0</v>
      </c>
      <c r="J47" s="394">
        <v>38</v>
      </c>
      <c r="K47" s="394">
        <v>0</v>
      </c>
      <c r="L47" s="395">
        <v>0</v>
      </c>
    </row>
    <row r="48" spans="1:12" x14ac:dyDescent="0.25">
      <c r="A48" s="541"/>
      <c r="B48" s="541"/>
      <c r="C48" s="216" t="s">
        <v>146</v>
      </c>
      <c r="D48" s="392">
        <v>3029</v>
      </c>
      <c r="E48" s="393">
        <v>227</v>
      </c>
      <c r="F48" s="394">
        <v>17</v>
      </c>
      <c r="G48" s="394">
        <v>2740</v>
      </c>
      <c r="H48" s="394">
        <v>0</v>
      </c>
      <c r="I48" s="394">
        <v>0</v>
      </c>
      <c r="J48" s="394">
        <v>45</v>
      </c>
      <c r="K48" s="394">
        <v>0</v>
      </c>
      <c r="L48" s="395">
        <v>0</v>
      </c>
    </row>
    <row r="49" spans="1:12" x14ac:dyDescent="0.25">
      <c r="A49" s="541"/>
      <c r="B49" s="541"/>
      <c r="C49" s="216" t="s">
        <v>69</v>
      </c>
      <c r="D49" s="392">
        <v>3483</v>
      </c>
      <c r="E49" s="393">
        <v>278</v>
      </c>
      <c r="F49" s="394">
        <v>103</v>
      </c>
      <c r="G49" s="394">
        <v>2015</v>
      </c>
      <c r="H49" s="394">
        <v>965</v>
      </c>
      <c r="I49" s="394">
        <v>98</v>
      </c>
      <c r="J49" s="394">
        <v>24</v>
      </c>
      <c r="K49" s="394">
        <v>0</v>
      </c>
      <c r="L49" s="395">
        <v>0</v>
      </c>
    </row>
    <row r="50" spans="1:12" x14ac:dyDescent="0.25">
      <c r="A50" s="541"/>
      <c r="B50" s="541"/>
      <c r="C50" s="216" t="s">
        <v>143</v>
      </c>
      <c r="D50" s="392">
        <v>1981</v>
      </c>
      <c r="E50" s="393">
        <v>246</v>
      </c>
      <c r="F50" s="394">
        <v>2</v>
      </c>
      <c r="G50" s="394">
        <v>1705</v>
      </c>
      <c r="H50" s="394">
        <v>0</v>
      </c>
      <c r="I50" s="394">
        <v>0</v>
      </c>
      <c r="J50" s="394">
        <v>27</v>
      </c>
      <c r="K50" s="394">
        <v>0</v>
      </c>
      <c r="L50" s="395">
        <v>1</v>
      </c>
    </row>
    <row r="51" spans="1:12" x14ac:dyDescent="0.25">
      <c r="A51" s="541"/>
      <c r="B51" s="541"/>
      <c r="C51" s="216" t="s">
        <v>144</v>
      </c>
      <c r="D51" s="392">
        <v>5443</v>
      </c>
      <c r="E51" s="393">
        <v>276</v>
      </c>
      <c r="F51" s="394">
        <v>20</v>
      </c>
      <c r="G51" s="394">
        <v>3940</v>
      </c>
      <c r="H51" s="394">
        <v>1159</v>
      </c>
      <c r="I51" s="394">
        <v>0</v>
      </c>
      <c r="J51" s="394">
        <v>48</v>
      </c>
      <c r="K51" s="394">
        <v>0</v>
      </c>
      <c r="L51" s="395">
        <v>0</v>
      </c>
    </row>
    <row r="52" spans="1:12" x14ac:dyDescent="0.25">
      <c r="A52" s="541"/>
      <c r="B52" s="541"/>
      <c r="C52" s="216" t="s">
        <v>134</v>
      </c>
      <c r="D52" s="392">
        <v>3062</v>
      </c>
      <c r="E52" s="393">
        <v>461</v>
      </c>
      <c r="F52" s="394">
        <v>8</v>
      </c>
      <c r="G52" s="394">
        <v>1547</v>
      </c>
      <c r="H52" s="394">
        <v>742</v>
      </c>
      <c r="I52" s="394">
        <v>290</v>
      </c>
      <c r="J52" s="394">
        <v>14</v>
      </c>
      <c r="K52" s="394">
        <v>0</v>
      </c>
      <c r="L52" s="395">
        <v>0</v>
      </c>
    </row>
    <row r="53" spans="1:12" x14ac:dyDescent="0.25">
      <c r="A53" s="541"/>
      <c r="B53" s="541"/>
      <c r="C53" s="216" t="s">
        <v>147</v>
      </c>
      <c r="D53" s="392">
        <v>3843</v>
      </c>
      <c r="E53" s="393">
        <v>232</v>
      </c>
      <c r="F53" s="394">
        <v>12</v>
      </c>
      <c r="G53" s="394">
        <v>3219</v>
      </c>
      <c r="H53" s="394">
        <v>347</v>
      </c>
      <c r="I53" s="394">
        <v>0</v>
      </c>
      <c r="J53" s="394">
        <v>33</v>
      </c>
      <c r="K53" s="394">
        <v>0</v>
      </c>
      <c r="L53" s="395">
        <v>0</v>
      </c>
    </row>
    <row r="54" spans="1:12" x14ac:dyDescent="0.25">
      <c r="A54" s="541"/>
      <c r="B54" s="541"/>
      <c r="C54" s="216" t="s">
        <v>141</v>
      </c>
      <c r="D54" s="392">
        <v>3817</v>
      </c>
      <c r="E54" s="393">
        <v>187</v>
      </c>
      <c r="F54" s="394">
        <v>21</v>
      </c>
      <c r="G54" s="394">
        <v>3022</v>
      </c>
      <c r="H54" s="394">
        <v>577</v>
      </c>
      <c r="I54" s="394">
        <v>0</v>
      </c>
      <c r="J54" s="394">
        <v>10</v>
      </c>
      <c r="K54" s="394">
        <v>0</v>
      </c>
      <c r="L54" s="395">
        <v>0</v>
      </c>
    </row>
    <row r="55" spans="1:12" x14ac:dyDescent="0.25">
      <c r="A55" s="541"/>
      <c r="B55" s="541"/>
      <c r="C55" s="216" t="s">
        <v>148</v>
      </c>
      <c r="D55" s="392">
        <v>2315</v>
      </c>
      <c r="E55" s="393">
        <v>150</v>
      </c>
      <c r="F55" s="394">
        <v>35</v>
      </c>
      <c r="G55" s="394">
        <v>2075</v>
      </c>
      <c r="H55" s="394">
        <v>0</v>
      </c>
      <c r="I55" s="394">
        <v>0</v>
      </c>
      <c r="J55" s="394">
        <v>55</v>
      </c>
      <c r="K55" s="394">
        <v>0</v>
      </c>
      <c r="L55" s="395">
        <v>0</v>
      </c>
    </row>
    <row r="56" spans="1:12" x14ac:dyDescent="0.25">
      <c r="A56" s="541"/>
      <c r="B56" s="541"/>
      <c r="C56" s="216" t="s">
        <v>140</v>
      </c>
      <c r="D56" s="392">
        <v>3579</v>
      </c>
      <c r="E56" s="393">
        <v>358</v>
      </c>
      <c r="F56" s="394">
        <v>44</v>
      </c>
      <c r="G56" s="394">
        <v>1871</v>
      </c>
      <c r="H56" s="394">
        <v>1282</v>
      </c>
      <c r="I56" s="394">
        <v>0</v>
      </c>
      <c r="J56" s="394">
        <v>24</v>
      </c>
      <c r="K56" s="394">
        <v>0</v>
      </c>
      <c r="L56" s="395">
        <v>0</v>
      </c>
    </row>
    <row r="57" spans="1:12" x14ac:dyDescent="0.25">
      <c r="A57" s="541"/>
      <c r="B57" s="541"/>
      <c r="C57" s="216" t="s">
        <v>136</v>
      </c>
      <c r="D57" s="392">
        <v>3874</v>
      </c>
      <c r="E57" s="393">
        <v>147</v>
      </c>
      <c r="F57" s="394">
        <v>24</v>
      </c>
      <c r="G57" s="394">
        <v>2225</v>
      </c>
      <c r="H57" s="394">
        <v>1470</v>
      </c>
      <c r="I57" s="394">
        <v>0</v>
      </c>
      <c r="J57" s="394">
        <v>8</v>
      </c>
      <c r="K57" s="394">
        <v>0</v>
      </c>
      <c r="L57" s="395">
        <v>0</v>
      </c>
    </row>
    <row r="58" spans="1:12" x14ac:dyDescent="0.25">
      <c r="A58" s="541"/>
      <c r="B58" s="541"/>
      <c r="C58" s="216" t="s">
        <v>142</v>
      </c>
      <c r="D58" s="392">
        <v>2390</v>
      </c>
      <c r="E58" s="393">
        <v>139</v>
      </c>
      <c r="F58" s="394">
        <v>6</v>
      </c>
      <c r="G58" s="394">
        <v>1165</v>
      </c>
      <c r="H58" s="394">
        <v>1070</v>
      </c>
      <c r="I58" s="394">
        <v>0</v>
      </c>
      <c r="J58" s="394">
        <v>6</v>
      </c>
      <c r="K58" s="394">
        <v>0</v>
      </c>
      <c r="L58" s="395">
        <v>4</v>
      </c>
    </row>
    <row r="59" spans="1:12" x14ac:dyDescent="0.25">
      <c r="A59" s="541"/>
      <c r="B59" s="541"/>
      <c r="C59" s="216" t="s">
        <v>66</v>
      </c>
      <c r="D59" s="392">
        <v>3036</v>
      </c>
      <c r="E59" s="393">
        <v>223</v>
      </c>
      <c r="F59" s="394">
        <v>9</v>
      </c>
      <c r="G59" s="394">
        <v>1599</v>
      </c>
      <c r="H59" s="394">
        <v>1199</v>
      </c>
      <c r="I59" s="394">
        <v>0</v>
      </c>
      <c r="J59" s="394">
        <v>6</v>
      </c>
      <c r="K59" s="394">
        <v>0</v>
      </c>
      <c r="L59" s="395">
        <v>0</v>
      </c>
    </row>
    <row r="60" spans="1:12" x14ac:dyDescent="0.25">
      <c r="A60" s="541"/>
      <c r="B60" s="541"/>
      <c r="C60" s="216" t="s">
        <v>133</v>
      </c>
      <c r="D60" s="392">
        <v>8042</v>
      </c>
      <c r="E60" s="393">
        <v>329</v>
      </c>
      <c r="F60" s="394">
        <v>60</v>
      </c>
      <c r="G60" s="394">
        <v>3985</v>
      </c>
      <c r="H60" s="394">
        <v>1300</v>
      </c>
      <c r="I60" s="394">
        <v>2352</v>
      </c>
      <c r="J60" s="394">
        <v>16</v>
      </c>
      <c r="K60" s="394">
        <v>0</v>
      </c>
      <c r="L60" s="395">
        <v>0</v>
      </c>
    </row>
    <row r="61" spans="1:12" x14ac:dyDescent="0.25">
      <c r="A61" s="541"/>
      <c r="B61" s="541"/>
      <c r="C61" s="216" t="s">
        <v>65</v>
      </c>
      <c r="D61" s="392">
        <v>3447</v>
      </c>
      <c r="E61" s="393">
        <v>175</v>
      </c>
      <c r="F61" s="394">
        <v>12</v>
      </c>
      <c r="G61" s="394">
        <v>2465</v>
      </c>
      <c r="H61" s="394">
        <v>780</v>
      </c>
      <c r="I61" s="394">
        <v>0</v>
      </c>
      <c r="J61" s="394">
        <v>15</v>
      </c>
      <c r="K61" s="394">
        <v>0</v>
      </c>
      <c r="L61" s="395">
        <v>0</v>
      </c>
    </row>
    <row r="62" spans="1:12" x14ac:dyDescent="0.25">
      <c r="A62" s="541"/>
      <c r="B62" s="541"/>
      <c r="C62" s="216" t="s">
        <v>150</v>
      </c>
      <c r="D62" s="392">
        <v>2802</v>
      </c>
      <c r="E62" s="393">
        <v>252</v>
      </c>
      <c r="F62" s="394">
        <v>5</v>
      </c>
      <c r="G62" s="394">
        <v>2505</v>
      </c>
      <c r="H62" s="394">
        <v>0</v>
      </c>
      <c r="I62" s="394">
        <v>0</v>
      </c>
      <c r="J62" s="394">
        <v>40</v>
      </c>
      <c r="K62" s="394">
        <v>0</v>
      </c>
      <c r="L62" s="395">
        <v>0</v>
      </c>
    </row>
    <row r="63" spans="1:12" x14ac:dyDescent="0.25">
      <c r="A63" s="541"/>
      <c r="B63" s="541"/>
      <c r="C63" s="216" t="s">
        <v>138</v>
      </c>
      <c r="D63" s="392">
        <v>4976</v>
      </c>
      <c r="E63" s="393">
        <v>225</v>
      </c>
      <c r="F63" s="394">
        <v>5</v>
      </c>
      <c r="G63" s="394">
        <v>2618</v>
      </c>
      <c r="H63" s="394">
        <v>2118</v>
      </c>
      <c r="I63" s="394">
        <v>0</v>
      </c>
      <c r="J63" s="394">
        <v>10</v>
      </c>
      <c r="K63" s="394">
        <v>0</v>
      </c>
      <c r="L63" s="395">
        <v>0</v>
      </c>
    </row>
    <row r="64" spans="1:12" x14ac:dyDescent="0.25">
      <c r="A64" s="541"/>
      <c r="B64" s="541"/>
      <c r="C64" s="216" t="s">
        <v>139</v>
      </c>
      <c r="D64" s="392">
        <v>3938</v>
      </c>
      <c r="E64" s="393">
        <v>202</v>
      </c>
      <c r="F64" s="394">
        <v>7</v>
      </c>
      <c r="G64" s="394">
        <v>2090</v>
      </c>
      <c r="H64" s="394">
        <v>1623</v>
      </c>
      <c r="I64" s="394">
        <v>0</v>
      </c>
      <c r="J64" s="394">
        <v>16</v>
      </c>
      <c r="K64" s="394">
        <v>0</v>
      </c>
      <c r="L64" s="395">
        <v>0</v>
      </c>
    </row>
    <row r="65" spans="1:12" x14ac:dyDescent="0.25">
      <c r="A65" s="541"/>
      <c r="B65" s="541" t="s">
        <v>192</v>
      </c>
      <c r="C65" s="216" t="s">
        <v>57</v>
      </c>
      <c r="D65" s="392">
        <v>56887</v>
      </c>
      <c r="E65" s="393">
        <v>3527.0000000000005</v>
      </c>
      <c r="F65" s="394">
        <v>1935.0000000000002</v>
      </c>
      <c r="G65" s="394">
        <v>42025</v>
      </c>
      <c r="H65" s="394">
        <v>9101</v>
      </c>
      <c r="I65" s="394">
        <v>0</v>
      </c>
      <c r="J65" s="394">
        <v>292.00000000000006</v>
      </c>
      <c r="K65" s="394">
        <v>0</v>
      </c>
      <c r="L65" s="395">
        <v>7.0000000000000018</v>
      </c>
    </row>
    <row r="66" spans="1:12" x14ac:dyDescent="0.25">
      <c r="A66" s="541"/>
      <c r="B66" s="541"/>
      <c r="C66" s="216" t="s">
        <v>151</v>
      </c>
      <c r="D66" s="392">
        <v>157</v>
      </c>
      <c r="E66" s="393">
        <v>23</v>
      </c>
      <c r="F66" s="394">
        <v>37</v>
      </c>
      <c r="G66" s="394">
        <v>96</v>
      </c>
      <c r="H66" s="394">
        <v>0</v>
      </c>
      <c r="I66" s="394">
        <v>0</v>
      </c>
      <c r="J66" s="394">
        <v>1</v>
      </c>
      <c r="K66" s="394">
        <v>0</v>
      </c>
      <c r="L66" s="395">
        <v>0</v>
      </c>
    </row>
    <row r="67" spans="1:12" x14ac:dyDescent="0.25">
      <c r="A67" s="541"/>
      <c r="B67" s="541"/>
      <c r="C67" s="216" t="s">
        <v>162</v>
      </c>
      <c r="D67" s="392">
        <v>2697</v>
      </c>
      <c r="E67" s="393">
        <v>166</v>
      </c>
      <c r="F67" s="394">
        <v>152</v>
      </c>
      <c r="G67" s="394">
        <v>1945</v>
      </c>
      <c r="H67" s="394">
        <v>427</v>
      </c>
      <c r="I67" s="394">
        <v>0</v>
      </c>
      <c r="J67" s="394">
        <v>7</v>
      </c>
      <c r="K67" s="394">
        <v>0</v>
      </c>
      <c r="L67" s="395">
        <v>0</v>
      </c>
    </row>
    <row r="68" spans="1:12" x14ac:dyDescent="0.25">
      <c r="A68" s="541"/>
      <c r="B68" s="541"/>
      <c r="C68" s="216" t="s">
        <v>156</v>
      </c>
      <c r="D68" s="392">
        <v>5764</v>
      </c>
      <c r="E68" s="393">
        <v>263</v>
      </c>
      <c r="F68" s="394">
        <v>192</v>
      </c>
      <c r="G68" s="394">
        <v>3479</v>
      </c>
      <c r="H68" s="394">
        <v>1821</v>
      </c>
      <c r="I68" s="394">
        <v>0</v>
      </c>
      <c r="J68" s="394">
        <v>9</v>
      </c>
      <c r="K68" s="394">
        <v>0</v>
      </c>
      <c r="L68" s="395">
        <v>0</v>
      </c>
    </row>
    <row r="69" spans="1:12" x14ac:dyDescent="0.25">
      <c r="A69" s="541"/>
      <c r="B69" s="541"/>
      <c r="C69" s="216" t="s">
        <v>155</v>
      </c>
      <c r="D69" s="392">
        <v>3946</v>
      </c>
      <c r="E69" s="393">
        <v>168</v>
      </c>
      <c r="F69" s="394">
        <v>96</v>
      </c>
      <c r="G69" s="394">
        <v>3379</v>
      </c>
      <c r="H69" s="394">
        <v>282</v>
      </c>
      <c r="I69" s="394">
        <v>0</v>
      </c>
      <c r="J69" s="394">
        <v>21</v>
      </c>
      <c r="K69" s="394">
        <v>0</v>
      </c>
      <c r="L69" s="395">
        <v>0</v>
      </c>
    </row>
    <row r="70" spans="1:12" x14ac:dyDescent="0.25">
      <c r="A70" s="541"/>
      <c r="B70" s="541"/>
      <c r="C70" s="216" t="s">
        <v>154</v>
      </c>
      <c r="D70" s="392">
        <v>4200</v>
      </c>
      <c r="E70" s="393">
        <v>189</v>
      </c>
      <c r="F70" s="394">
        <v>99</v>
      </c>
      <c r="G70" s="394">
        <v>3885</v>
      </c>
      <c r="H70" s="394">
        <v>0</v>
      </c>
      <c r="I70" s="394">
        <v>0</v>
      </c>
      <c r="J70" s="394">
        <v>27</v>
      </c>
      <c r="K70" s="394">
        <v>0</v>
      </c>
      <c r="L70" s="395">
        <v>0</v>
      </c>
    </row>
    <row r="71" spans="1:12" x14ac:dyDescent="0.25">
      <c r="A71" s="541"/>
      <c r="B71" s="541"/>
      <c r="C71" s="216" t="s">
        <v>161</v>
      </c>
      <c r="D71" s="392">
        <v>4177</v>
      </c>
      <c r="E71" s="393">
        <v>330</v>
      </c>
      <c r="F71" s="394">
        <v>176</v>
      </c>
      <c r="G71" s="394">
        <v>2742</v>
      </c>
      <c r="H71" s="394">
        <v>914</v>
      </c>
      <c r="I71" s="394">
        <v>0</v>
      </c>
      <c r="J71" s="394">
        <v>15</v>
      </c>
      <c r="K71" s="394">
        <v>0</v>
      </c>
      <c r="L71" s="395">
        <v>0</v>
      </c>
    </row>
    <row r="72" spans="1:12" x14ac:dyDescent="0.25">
      <c r="A72" s="541"/>
      <c r="B72" s="541"/>
      <c r="C72" s="216" t="s">
        <v>157</v>
      </c>
      <c r="D72" s="392">
        <v>5553</v>
      </c>
      <c r="E72" s="393">
        <v>257</v>
      </c>
      <c r="F72" s="394">
        <v>157</v>
      </c>
      <c r="G72" s="394">
        <v>4035</v>
      </c>
      <c r="H72" s="394">
        <v>1078</v>
      </c>
      <c r="I72" s="394">
        <v>0</v>
      </c>
      <c r="J72" s="394">
        <v>26</v>
      </c>
      <c r="K72" s="394">
        <v>0</v>
      </c>
      <c r="L72" s="395">
        <v>0</v>
      </c>
    </row>
    <row r="73" spans="1:12" x14ac:dyDescent="0.25">
      <c r="A73" s="541"/>
      <c r="B73" s="541"/>
      <c r="C73" s="216" t="s">
        <v>159</v>
      </c>
      <c r="D73" s="392">
        <v>2248</v>
      </c>
      <c r="E73" s="393">
        <v>148</v>
      </c>
      <c r="F73" s="394">
        <v>50</v>
      </c>
      <c r="G73" s="394">
        <v>1942</v>
      </c>
      <c r="H73" s="394">
        <v>85</v>
      </c>
      <c r="I73" s="394">
        <v>0</v>
      </c>
      <c r="J73" s="394">
        <v>17</v>
      </c>
      <c r="K73" s="394">
        <v>0</v>
      </c>
      <c r="L73" s="395">
        <v>6</v>
      </c>
    </row>
    <row r="74" spans="1:12" x14ac:dyDescent="0.25">
      <c r="A74" s="541"/>
      <c r="B74" s="541"/>
      <c r="C74" s="216" t="s">
        <v>164</v>
      </c>
      <c r="D74" s="392">
        <v>3767</v>
      </c>
      <c r="E74" s="393">
        <v>555</v>
      </c>
      <c r="F74" s="394">
        <v>351</v>
      </c>
      <c r="G74" s="394">
        <v>2777</v>
      </c>
      <c r="H74" s="394">
        <v>55</v>
      </c>
      <c r="I74" s="394">
        <v>0</v>
      </c>
      <c r="J74" s="394">
        <v>29</v>
      </c>
      <c r="K74" s="394">
        <v>0</v>
      </c>
      <c r="L74" s="395">
        <v>0</v>
      </c>
    </row>
    <row r="75" spans="1:12" x14ac:dyDescent="0.25">
      <c r="A75" s="541"/>
      <c r="B75" s="541"/>
      <c r="C75" s="216" t="s">
        <v>152</v>
      </c>
      <c r="D75" s="392">
        <v>6184</v>
      </c>
      <c r="E75" s="393">
        <v>147</v>
      </c>
      <c r="F75" s="394">
        <v>67</v>
      </c>
      <c r="G75" s="394">
        <v>2798</v>
      </c>
      <c r="H75" s="394">
        <v>3168</v>
      </c>
      <c r="I75" s="394">
        <v>0</v>
      </c>
      <c r="J75" s="394">
        <v>4</v>
      </c>
      <c r="K75" s="394">
        <v>0</v>
      </c>
      <c r="L75" s="395">
        <v>0</v>
      </c>
    </row>
    <row r="76" spans="1:12" x14ac:dyDescent="0.25">
      <c r="A76" s="541"/>
      <c r="B76" s="541"/>
      <c r="C76" s="216" t="s">
        <v>67</v>
      </c>
      <c r="D76" s="392">
        <v>2528</v>
      </c>
      <c r="E76" s="393">
        <v>177</v>
      </c>
      <c r="F76" s="394">
        <v>141</v>
      </c>
      <c r="G76" s="394">
        <v>1539</v>
      </c>
      <c r="H76" s="394">
        <v>655</v>
      </c>
      <c r="I76" s="394">
        <v>0</v>
      </c>
      <c r="J76" s="394">
        <v>16</v>
      </c>
      <c r="K76" s="394">
        <v>0</v>
      </c>
      <c r="L76" s="395">
        <v>0</v>
      </c>
    </row>
    <row r="77" spans="1:12" x14ac:dyDescent="0.25">
      <c r="A77" s="541"/>
      <c r="B77" s="541"/>
      <c r="C77" s="216" t="s">
        <v>70</v>
      </c>
      <c r="D77" s="392">
        <v>3982</v>
      </c>
      <c r="E77" s="393">
        <v>210</v>
      </c>
      <c r="F77" s="394">
        <v>59</v>
      </c>
      <c r="G77" s="394">
        <v>3682</v>
      </c>
      <c r="H77" s="394">
        <v>0</v>
      </c>
      <c r="I77" s="394">
        <v>0</v>
      </c>
      <c r="J77" s="394">
        <v>31</v>
      </c>
      <c r="K77" s="394">
        <v>0</v>
      </c>
      <c r="L77" s="395">
        <v>0</v>
      </c>
    </row>
    <row r="78" spans="1:12" x14ac:dyDescent="0.25">
      <c r="A78" s="541"/>
      <c r="B78" s="541"/>
      <c r="C78" s="216" t="s">
        <v>153</v>
      </c>
      <c r="D78" s="392">
        <v>2905</v>
      </c>
      <c r="E78" s="393">
        <v>173</v>
      </c>
      <c r="F78" s="394">
        <v>54</v>
      </c>
      <c r="G78" s="394">
        <v>2625</v>
      </c>
      <c r="H78" s="394">
        <v>0</v>
      </c>
      <c r="I78" s="394">
        <v>0</v>
      </c>
      <c r="J78" s="394">
        <v>53</v>
      </c>
      <c r="K78" s="394">
        <v>0</v>
      </c>
      <c r="L78" s="395">
        <v>0</v>
      </c>
    </row>
    <row r="79" spans="1:12" x14ac:dyDescent="0.25">
      <c r="A79" s="541"/>
      <c r="B79" s="541"/>
      <c r="C79" s="216" t="s">
        <v>158</v>
      </c>
      <c r="D79" s="392">
        <v>4454</v>
      </c>
      <c r="E79" s="393">
        <v>307</v>
      </c>
      <c r="F79" s="394">
        <v>87</v>
      </c>
      <c r="G79" s="394">
        <v>4042</v>
      </c>
      <c r="H79" s="394">
        <v>0</v>
      </c>
      <c r="I79" s="394">
        <v>0</v>
      </c>
      <c r="J79" s="394">
        <v>17</v>
      </c>
      <c r="K79" s="394">
        <v>0</v>
      </c>
      <c r="L79" s="395">
        <v>1</v>
      </c>
    </row>
    <row r="80" spans="1:12" x14ac:dyDescent="0.25">
      <c r="A80" s="541"/>
      <c r="B80" s="541"/>
      <c r="C80" s="216" t="s">
        <v>163</v>
      </c>
      <c r="D80" s="392">
        <v>1744</v>
      </c>
      <c r="E80" s="393">
        <v>234</v>
      </c>
      <c r="F80" s="394">
        <v>134</v>
      </c>
      <c r="G80" s="394">
        <v>1366</v>
      </c>
      <c r="H80" s="394">
        <v>0</v>
      </c>
      <c r="I80" s="394">
        <v>0</v>
      </c>
      <c r="J80" s="394">
        <v>10</v>
      </c>
      <c r="K80" s="394">
        <v>0</v>
      </c>
      <c r="L80" s="395">
        <v>0</v>
      </c>
    </row>
    <row r="81" spans="1:12" x14ac:dyDescent="0.25">
      <c r="A81" s="541"/>
      <c r="B81" s="541"/>
      <c r="C81" s="216" t="s">
        <v>160</v>
      </c>
      <c r="D81" s="392">
        <v>2581</v>
      </c>
      <c r="E81" s="393">
        <v>180</v>
      </c>
      <c r="F81" s="394">
        <v>83</v>
      </c>
      <c r="G81" s="394">
        <v>1693</v>
      </c>
      <c r="H81" s="394">
        <v>616</v>
      </c>
      <c r="I81" s="394">
        <v>0</v>
      </c>
      <c r="J81" s="394">
        <v>9</v>
      </c>
      <c r="K81" s="394">
        <v>0</v>
      </c>
      <c r="L81" s="395">
        <v>0</v>
      </c>
    </row>
    <row r="82" spans="1:12" x14ac:dyDescent="0.25">
      <c r="A82" s="541"/>
      <c r="B82" s="541" t="s">
        <v>193</v>
      </c>
      <c r="C82" s="216" t="s">
        <v>57</v>
      </c>
      <c r="D82" s="392">
        <v>81262.999999999985</v>
      </c>
      <c r="E82" s="393">
        <v>5961</v>
      </c>
      <c r="F82" s="394">
        <v>1498.9999999999998</v>
      </c>
      <c r="G82" s="394">
        <v>55864.999999999993</v>
      </c>
      <c r="H82" s="394">
        <v>7000.9999999999991</v>
      </c>
      <c r="I82" s="394">
        <v>10368.999999999998</v>
      </c>
      <c r="J82" s="394">
        <v>307.99999999999994</v>
      </c>
      <c r="K82" s="394">
        <v>0</v>
      </c>
      <c r="L82" s="395">
        <v>260.00000000000006</v>
      </c>
    </row>
    <row r="83" spans="1:12" x14ac:dyDescent="0.25">
      <c r="A83" s="541"/>
      <c r="B83" s="541"/>
      <c r="C83" s="216" t="s">
        <v>165</v>
      </c>
      <c r="D83" s="392">
        <v>318</v>
      </c>
      <c r="E83" s="393">
        <v>102</v>
      </c>
      <c r="F83" s="394">
        <v>47</v>
      </c>
      <c r="G83" s="394">
        <v>166</v>
      </c>
      <c r="H83" s="394">
        <v>0</v>
      </c>
      <c r="I83" s="394">
        <v>0</v>
      </c>
      <c r="J83" s="394">
        <v>3</v>
      </c>
      <c r="K83" s="394">
        <v>0</v>
      </c>
      <c r="L83" s="395">
        <v>0</v>
      </c>
    </row>
    <row r="84" spans="1:12" x14ac:dyDescent="0.25">
      <c r="A84" s="541"/>
      <c r="B84" s="541"/>
      <c r="C84" s="216" t="s">
        <v>175</v>
      </c>
      <c r="D84" s="392">
        <v>2048</v>
      </c>
      <c r="E84" s="393">
        <v>159</v>
      </c>
      <c r="F84" s="394">
        <v>41</v>
      </c>
      <c r="G84" s="394">
        <v>896</v>
      </c>
      <c r="H84" s="394">
        <v>0</v>
      </c>
      <c r="I84" s="394">
        <v>922</v>
      </c>
      <c r="J84" s="394">
        <v>30</v>
      </c>
      <c r="K84" s="394">
        <v>0</v>
      </c>
      <c r="L84" s="395">
        <v>0</v>
      </c>
    </row>
    <row r="85" spans="1:12" x14ac:dyDescent="0.25">
      <c r="A85" s="541"/>
      <c r="B85" s="541"/>
      <c r="C85" s="216" t="s">
        <v>178</v>
      </c>
      <c r="D85" s="392">
        <v>6186</v>
      </c>
      <c r="E85" s="393">
        <v>416</v>
      </c>
      <c r="F85" s="394">
        <v>38</v>
      </c>
      <c r="G85" s="394">
        <v>1323</v>
      </c>
      <c r="H85" s="394">
        <v>164</v>
      </c>
      <c r="I85" s="394">
        <v>4232</v>
      </c>
      <c r="J85" s="394">
        <v>13</v>
      </c>
      <c r="K85" s="394">
        <v>0</v>
      </c>
      <c r="L85" s="395">
        <v>0</v>
      </c>
    </row>
    <row r="86" spans="1:12" x14ac:dyDescent="0.25">
      <c r="A86" s="541"/>
      <c r="B86" s="541"/>
      <c r="C86" s="216" t="s">
        <v>179</v>
      </c>
      <c r="D86" s="392">
        <v>5838</v>
      </c>
      <c r="E86" s="393">
        <v>270</v>
      </c>
      <c r="F86" s="394">
        <v>58</v>
      </c>
      <c r="G86" s="394">
        <v>4992</v>
      </c>
      <c r="H86" s="394">
        <v>518</v>
      </c>
      <c r="I86" s="394">
        <v>0</v>
      </c>
      <c r="J86" s="394">
        <v>0</v>
      </c>
      <c r="K86" s="394">
        <v>0</v>
      </c>
      <c r="L86" s="395">
        <v>0</v>
      </c>
    </row>
    <row r="87" spans="1:12" x14ac:dyDescent="0.25">
      <c r="A87" s="541"/>
      <c r="B87" s="541"/>
      <c r="C87" s="216" t="s">
        <v>171</v>
      </c>
      <c r="D87" s="392">
        <v>1613</v>
      </c>
      <c r="E87" s="393">
        <v>472</v>
      </c>
      <c r="F87" s="394">
        <v>87</v>
      </c>
      <c r="G87" s="394">
        <v>1031</v>
      </c>
      <c r="H87" s="394">
        <v>0</v>
      </c>
      <c r="I87" s="394">
        <v>0</v>
      </c>
      <c r="J87" s="394">
        <v>23</v>
      </c>
      <c r="K87" s="394">
        <v>0</v>
      </c>
      <c r="L87" s="395">
        <v>0</v>
      </c>
    </row>
    <row r="88" spans="1:12" x14ac:dyDescent="0.25">
      <c r="A88" s="541"/>
      <c r="B88" s="541"/>
      <c r="C88" s="216" t="s">
        <v>184</v>
      </c>
      <c r="D88" s="392">
        <v>7683</v>
      </c>
      <c r="E88" s="393">
        <v>387</v>
      </c>
      <c r="F88" s="394">
        <v>134</v>
      </c>
      <c r="G88" s="394">
        <v>6037</v>
      </c>
      <c r="H88" s="394">
        <v>1101</v>
      </c>
      <c r="I88" s="394">
        <v>0</v>
      </c>
      <c r="J88" s="394">
        <v>24</v>
      </c>
      <c r="K88" s="394">
        <v>0</v>
      </c>
      <c r="L88" s="395">
        <v>0</v>
      </c>
    </row>
    <row r="89" spans="1:12" x14ac:dyDescent="0.25">
      <c r="A89" s="541"/>
      <c r="B89" s="541"/>
      <c r="C89" s="216" t="s">
        <v>183</v>
      </c>
      <c r="D89" s="392">
        <v>3465</v>
      </c>
      <c r="E89" s="393">
        <v>339</v>
      </c>
      <c r="F89" s="394">
        <v>13</v>
      </c>
      <c r="G89" s="394">
        <v>2722</v>
      </c>
      <c r="H89" s="394">
        <v>220</v>
      </c>
      <c r="I89" s="394">
        <v>148</v>
      </c>
      <c r="J89" s="394">
        <v>23</v>
      </c>
      <c r="K89" s="394">
        <v>0</v>
      </c>
      <c r="L89" s="395">
        <v>0</v>
      </c>
    </row>
    <row r="90" spans="1:12" x14ac:dyDescent="0.25">
      <c r="A90" s="541"/>
      <c r="B90" s="541"/>
      <c r="C90" s="216" t="s">
        <v>181</v>
      </c>
      <c r="D90" s="392">
        <v>2141</v>
      </c>
      <c r="E90" s="393">
        <v>227</v>
      </c>
      <c r="F90" s="394">
        <v>49</v>
      </c>
      <c r="G90" s="394">
        <v>1367</v>
      </c>
      <c r="H90" s="394">
        <v>491</v>
      </c>
      <c r="I90" s="394">
        <v>0</v>
      </c>
      <c r="J90" s="394">
        <v>7</v>
      </c>
      <c r="K90" s="394">
        <v>0</v>
      </c>
      <c r="L90" s="395">
        <v>0</v>
      </c>
    </row>
    <row r="91" spans="1:12" x14ac:dyDescent="0.25">
      <c r="A91" s="541"/>
      <c r="B91" s="541"/>
      <c r="C91" s="216" t="s">
        <v>180</v>
      </c>
      <c r="D91" s="392">
        <v>2254</v>
      </c>
      <c r="E91" s="393">
        <v>230</v>
      </c>
      <c r="F91" s="394">
        <v>48</v>
      </c>
      <c r="G91" s="394">
        <v>1910</v>
      </c>
      <c r="H91" s="394">
        <v>50</v>
      </c>
      <c r="I91" s="394">
        <v>0</v>
      </c>
      <c r="J91" s="394">
        <v>16</v>
      </c>
      <c r="K91" s="394">
        <v>0</v>
      </c>
      <c r="L91" s="395">
        <v>0</v>
      </c>
    </row>
    <row r="92" spans="1:12" x14ac:dyDescent="0.25">
      <c r="A92" s="541"/>
      <c r="B92" s="541"/>
      <c r="C92" s="216" t="s">
        <v>169</v>
      </c>
      <c r="D92" s="392">
        <v>7492</v>
      </c>
      <c r="E92" s="393">
        <v>283</v>
      </c>
      <c r="F92" s="394">
        <v>30</v>
      </c>
      <c r="G92" s="394">
        <v>3484</v>
      </c>
      <c r="H92" s="394">
        <v>0</v>
      </c>
      <c r="I92" s="394">
        <v>3688</v>
      </c>
      <c r="J92" s="394">
        <v>7</v>
      </c>
      <c r="K92" s="394">
        <v>0</v>
      </c>
      <c r="L92" s="395">
        <v>0</v>
      </c>
    </row>
    <row r="93" spans="1:12" x14ac:dyDescent="0.25">
      <c r="A93" s="541"/>
      <c r="B93" s="541"/>
      <c r="C93" s="216" t="s">
        <v>173</v>
      </c>
      <c r="D93" s="392">
        <v>5520</v>
      </c>
      <c r="E93" s="393">
        <v>490</v>
      </c>
      <c r="F93" s="394">
        <v>113</v>
      </c>
      <c r="G93" s="394">
        <v>3716</v>
      </c>
      <c r="H93" s="394">
        <v>940</v>
      </c>
      <c r="I93" s="394">
        <v>0</v>
      </c>
      <c r="J93" s="394">
        <v>1</v>
      </c>
      <c r="K93" s="394">
        <v>0</v>
      </c>
      <c r="L93" s="395">
        <v>260</v>
      </c>
    </row>
    <row r="94" spans="1:12" x14ac:dyDescent="0.25">
      <c r="A94" s="541"/>
      <c r="B94" s="541"/>
      <c r="C94" s="216" t="s">
        <v>176</v>
      </c>
      <c r="D94" s="392">
        <v>2137</v>
      </c>
      <c r="E94" s="393">
        <v>270</v>
      </c>
      <c r="F94" s="394">
        <v>55</v>
      </c>
      <c r="G94" s="394">
        <v>1593</v>
      </c>
      <c r="H94" s="394">
        <v>214</v>
      </c>
      <c r="I94" s="394">
        <v>0</v>
      </c>
      <c r="J94" s="394">
        <v>5</v>
      </c>
      <c r="K94" s="394">
        <v>0</v>
      </c>
      <c r="L94" s="395">
        <v>0</v>
      </c>
    </row>
    <row r="95" spans="1:12" x14ac:dyDescent="0.25">
      <c r="A95" s="541"/>
      <c r="B95" s="541"/>
      <c r="C95" s="216" t="s">
        <v>167</v>
      </c>
      <c r="D95" s="392">
        <v>3279</v>
      </c>
      <c r="E95" s="393">
        <v>322</v>
      </c>
      <c r="F95" s="394">
        <v>30</v>
      </c>
      <c r="G95" s="394">
        <v>2562</v>
      </c>
      <c r="H95" s="394">
        <v>0</v>
      </c>
      <c r="I95" s="394">
        <v>340</v>
      </c>
      <c r="J95" s="394">
        <v>25</v>
      </c>
      <c r="K95" s="394">
        <v>0</v>
      </c>
      <c r="L95" s="395">
        <v>0</v>
      </c>
    </row>
    <row r="96" spans="1:12" x14ac:dyDescent="0.25">
      <c r="A96" s="541"/>
      <c r="B96" s="541"/>
      <c r="C96" s="216" t="s">
        <v>185</v>
      </c>
      <c r="D96" s="392">
        <v>4179</v>
      </c>
      <c r="E96" s="393">
        <v>230</v>
      </c>
      <c r="F96" s="394">
        <v>69</v>
      </c>
      <c r="G96" s="394">
        <v>2702</v>
      </c>
      <c r="H96" s="394">
        <v>1165</v>
      </c>
      <c r="I96" s="394">
        <v>0</v>
      </c>
      <c r="J96" s="394">
        <v>13</v>
      </c>
      <c r="K96" s="394">
        <v>0</v>
      </c>
      <c r="L96" s="395">
        <v>0</v>
      </c>
    </row>
    <row r="97" spans="1:12" x14ac:dyDescent="0.25">
      <c r="A97" s="541"/>
      <c r="B97" s="541"/>
      <c r="C97" s="216" t="s">
        <v>172</v>
      </c>
      <c r="D97" s="392">
        <v>1413</v>
      </c>
      <c r="E97" s="393">
        <v>215</v>
      </c>
      <c r="F97" s="394">
        <v>53</v>
      </c>
      <c r="G97" s="394">
        <v>1137</v>
      </c>
      <c r="H97" s="394">
        <v>0</v>
      </c>
      <c r="I97" s="394">
        <v>0</v>
      </c>
      <c r="J97" s="394">
        <v>8</v>
      </c>
      <c r="K97" s="394">
        <v>0</v>
      </c>
      <c r="L97" s="395">
        <v>0</v>
      </c>
    </row>
    <row r="98" spans="1:12" x14ac:dyDescent="0.25">
      <c r="A98" s="541"/>
      <c r="B98" s="541"/>
      <c r="C98" s="216" t="s">
        <v>174</v>
      </c>
      <c r="D98" s="392">
        <v>1637</v>
      </c>
      <c r="E98" s="393">
        <v>29</v>
      </c>
      <c r="F98" s="394">
        <v>296</v>
      </c>
      <c r="G98" s="394">
        <v>1304</v>
      </c>
      <c r="H98" s="394">
        <v>0</v>
      </c>
      <c r="I98" s="394">
        <v>0</v>
      </c>
      <c r="J98" s="394">
        <v>8</v>
      </c>
      <c r="K98" s="394">
        <v>0</v>
      </c>
      <c r="L98" s="395">
        <v>0</v>
      </c>
    </row>
    <row r="99" spans="1:12" x14ac:dyDescent="0.25">
      <c r="A99" s="541"/>
      <c r="B99" s="541"/>
      <c r="C99" s="216" t="s">
        <v>168</v>
      </c>
      <c r="D99" s="392">
        <v>3643</v>
      </c>
      <c r="E99" s="393">
        <v>250</v>
      </c>
      <c r="F99" s="394">
        <v>30</v>
      </c>
      <c r="G99" s="394">
        <v>2313</v>
      </c>
      <c r="H99" s="394">
        <v>0</v>
      </c>
      <c r="I99" s="394">
        <v>1039</v>
      </c>
      <c r="J99" s="394">
        <v>11</v>
      </c>
      <c r="K99" s="394">
        <v>0</v>
      </c>
      <c r="L99" s="395">
        <v>0</v>
      </c>
    </row>
    <row r="100" spans="1:12" x14ac:dyDescent="0.25">
      <c r="A100" s="541"/>
      <c r="B100" s="541"/>
      <c r="C100" s="216" t="s">
        <v>182</v>
      </c>
      <c r="D100" s="392">
        <v>4414</v>
      </c>
      <c r="E100" s="393">
        <v>288</v>
      </c>
      <c r="F100" s="394">
        <v>88</v>
      </c>
      <c r="G100" s="394">
        <v>3001</v>
      </c>
      <c r="H100" s="394">
        <v>1016</v>
      </c>
      <c r="I100" s="394">
        <v>0</v>
      </c>
      <c r="J100" s="394">
        <v>21</v>
      </c>
      <c r="K100" s="394">
        <v>0</v>
      </c>
      <c r="L100" s="395">
        <v>0</v>
      </c>
    </row>
    <row r="101" spans="1:12" x14ac:dyDescent="0.25">
      <c r="A101" s="541"/>
      <c r="B101" s="541"/>
      <c r="C101" s="216" t="s">
        <v>170</v>
      </c>
      <c r="D101" s="392">
        <v>1284</v>
      </c>
      <c r="E101" s="393">
        <v>194</v>
      </c>
      <c r="F101" s="394">
        <v>44</v>
      </c>
      <c r="G101" s="394">
        <v>1025</v>
      </c>
      <c r="H101" s="394">
        <v>0</v>
      </c>
      <c r="I101" s="394">
        <v>0</v>
      </c>
      <c r="J101" s="394">
        <v>21</v>
      </c>
      <c r="K101" s="394">
        <v>0</v>
      </c>
      <c r="L101" s="395">
        <v>0</v>
      </c>
    </row>
    <row r="102" spans="1:12" x14ac:dyDescent="0.25">
      <c r="A102" s="541"/>
      <c r="B102" s="541"/>
      <c r="C102" s="216" t="s">
        <v>177</v>
      </c>
      <c r="D102" s="392">
        <v>3515</v>
      </c>
      <c r="E102" s="393">
        <v>140</v>
      </c>
      <c r="F102" s="394">
        <v>22</v>
      </c>
      <c r="G102" s="394">
        <v>3265</v>
      </c>
      <c r="H102" s="394">
        <v>65</v>
      </c>
      <c r="I102" s="394">
        <v>0</v>
      </c>
      <c r="J102" s="394">
        <v>23</v>
      </c>
      <c r="K102" s="394">
        <v>0</v>
      </c>
      <c r="L102" s="395">
        <v>0</v>
      </c>
    </row>
    <row r="103" spans="1:12" x14ac:dyDescent="0.25">
      <c r="A103" s="541"/>
      <c r="B103" s="541"/>
      <c r="C103" s="216" t="s">
        <v>166</v>
      </c>
      <c r="D103" s="392">
        <v>7818</v>
      </c>
      <c r="E103" s="393">
        <v>285</v>
      </c>
      <c r="F103" s="394">
        <v>33</v>
      </c>
      <c r="G103" s="394">
        <v>6617</v>
      </c>
      <c r="H103" s="394">
        <v>870</v>
      </c>
      <c r="I103" s="394">
        <v>0</v>
      </c>
      <c r="J103" s="394">
        <v>13</v>
      </c>
      <c r="K103" s="394">
        <v>0</v>
      </c>
      <c r="L103" s="395">
        <v>0</v>
      </c>
    </row>
    <row r="104" spans="1:12" x14ac:dyDescent="0.25">
      <c r="A104" s="541"/>
      <c r="B104" s="541"/>
      <c r="C104" s="216" t="s">
        <v>71</v>
      </c>
      <c r="D104" s="392">
        <v>3386</v>
      </c>
      <c r="E104" s="393">
        <v>363</v>
      </c>
      <c r="F104" s="394">
        <v>121</v>
      </c>
      <c r="G104" s="394">
        <v>2702</v>
      </c>
      <c r="H104" s="394">
        <v>187</v>
      </c>
      <c r="I104" s="394">
        <v>0</v>
      </c>
      <c r="J104" s="394">
        <v>13</v>
      </c>
      <c r="K104" s="394">
        <v>0</v>
      </c>
      <c r="L104" s="395">
        <v>0</v>
      </c>
    </row>
    <row r="105" spans="1:12" x14ac:dyDescent="0.25">
      <c r="A105" s="541"/>
      <c r="B105" s="541" t="s">
        <v>189</v>
      </c>
      <c r="C105" s="216" t="s">
        <v>57</v>
      </c>
      <c r="D105" s="392">
        <v>59066</v>
      </c>
      <c r="E105" s="393">
        <v>4427</v>
      </c>
      <c r="F105" s="394">
        <v>717</v>
      </c>
      <c r="G105" s="394">
        <v>38605</v>
      </c>
      <c r="H105" s="394">
        <v>15233.999999999998</v>
      </c>
      <c r="I105" s="394">
        <v>0</v>
      </c>
      <c r="J105" s="394">
        <v>83</v>
      </c>
      <c r="K105" s="394">
        <v>0</v>
      </c>
      <c r="L105" s="395">
        <v>0</v>
      </c>
    </row>
    <row r="106" spans="1:12" x14ac:dyDescent="0.25">
      <c r="A106" s="541"/>
      <c r="B106" s="541"/>
      <c r="C106" s="216" t="s">
        <v>105</v>
      </c>
      <c r="D106" s="392">
        <v>5830</v>
      </c>
      <c r="E106" s="393">
        <v>522</v>
      </c>
      <c r="F106" s="394">
        <v>98</v>
      </c>
      <c r="G106" s="394">
        <v>4616</v>
      </c>
      <c r="H106" s="394">
        <v>574</v>
      </c>
      <c r="I106" s="394">
        <v>0</v>
      </c>
      <c r="J106" s="394">
        <v>20</v>
      </c>
      <c r="K106" s="394">
        <v>0</v>
      </c>
      <c r="L106" s="395">
        <v>0</v>
      </c>
    </row>
    <row r="107" spans="1:12" x14ac:dyDescent="0.25">
      <c r="A107" s="541"/>
      <c r="B107" s="541"/>
      <c r="C107" s="216" t="s">
        <v>107</v>
      </c>
      <c r="D107" s="392">
        <v>6385</v>
      </c>
      <c r="E107" s="393">
        <v>580</v>
      </c>
      <c r="F107" s="394">
        <v>62</v>
      </c>
      <c r="G107" s="394">
        <v>5195</v>
      </c>
      <c r="H107" s="394">
        <v>544</v>
      </c>
      <c r="I107" s="394">
        <v>0</v>
      </c>
      <c r="J107" s="394">
        <v>4</v>
      </c>
      <c r="K107" s="394">
        <v>0</v>
      </c>
      <c r="L107" s="395">
        <v>0</v>
      </c>
    </row>
    <row r="108" spans="1:12" x14ac:dyDescent="0.25">
      <c r="A108" s="541"/>
      <c r="B108" s="541"/>
      <c r="C108" s="216" t="s">
        <v>108</v>
      </c>
      <c r="D108" s="392">
        <v>6153</v>
      </c>
      <c r="E108" s="393">
        <v>467</v>
      </c>
      <c r="F108" s="394">
        <v>36</v>
      </c>
      <c r="G108" s="394">
        <v>357</v>
      </c>
      <c r="H108" s="394">
        <v>5288</v>
      </c>
      <c r="I108" s="394">
        <v>0</v>
      </c>
      <c r="J108" s="394">
        <v>5</v>
      </c>
      <c r="K108" s="394">
        <v>0</v>
      </c>
      <c r="L108" s="395">
        <v>0</v>
      </c>
    </row>
    <row r="109" spans="1:12" x14ac:dyDescent="0.25">
      <c r="A109" s="541"/>
      <c r="B109" s="541"/>
      <c r="C109" s="216" t="s">
        <v>110</v>
      </c>
      <c r="D109" s="392">
        <v>2668</v>
      </c>
      <c r="E109" s="393">
        <v>395</v>
      </c>
      <c r="F109" s="394">
        <v>96</v>
      </c>
      <c r="G109" s="394">
        <v>2174</v>
      </c>
      <c r="H109" s="394">
        <v>0</v>
      </c>
      <c r="I109" s="394">
        <v>0</v>
      </c>
      <c r="J109" s="394">
        <v>3</v>
      </c>
      <c r="K109" s="394">
        <v>0</v>
      </c>
      <c r="L109" s="395">
        <v>0</v>
      </c>
    </row>
    <row r="110" spans="1:12" x14ac:dyDescent="0.25">
      <c r="A110" s="541"/>
      <c r="B110" s="541"/>
      <c r="C110" s="216" t="s">
        <v>115</v>
      </c>
      <c r="D110" s="392">
        <v>2206</v>
      </c>
      <c r="E110" s="393">
        <v>184</v>
      </c>
      <c r="F110" s="394">
        <v>54</v>
      </c>
      <c r="G110" s="394">
        <v>1722</v>
      </c>
      <c r="H110" s="394">
        <v>241</v>
      </c>
      <c r="I110" s="394">
        <v>0</v>
      </c>
      <c r="J110" s="394">
        <v>5</v>
      </c>
      <c r="K110" s="394">
        <v>0</v>
      </c>
      <c r="L110" s="395">
        <v>0</v>
      </c>
    </row>
    <row r="111" spans="1:12" x14ac:dyDescent="0.25">
      <c r="A111" s="541"/>
      <c r="B111" s="541"/>
      <c r="C111" s="216" t="s">
        <v>113</v>
      </c>
      <c r="D111" s="392">
        <v>2640</v>
      </c>
      <c r="E111" s="393">
        <v>223</v>
      </c>
      <c r="F111" s="394">
        <v>19</v>
      </c>
      <c r="G111" s="394">
        <v>1576</v>
      </c>
      <c r="H111" s="394">
        <v>807</v>
      </c>
      <c r="I111" s="394">
        <v>0</v>
      </c>
      <c r="J111" s="394">
        <v>15</v>
      </c>
      <c r="K111" s="394">
        <v>0</v>
      </c>
      <c r="L111" s="395">
        <v>0</v>
      </c>
    </row>
    <row r="112" spans="1:12" x14ac:dyDescent="0.25">
      <c r="A112" s="541"/>
      <c r="B112" s="541"/>
      <c r="C112" s="216" t="s">
        <v>114</v>
      </c>
      <c r="D112" s="392">
        <v>4972</v>
      </c>
      <c r="E112" s="393">
        <v>388</v>
      </c>
      <c r="F112" s="394">
        <v>56</v>
      </c>
      <c r="G112" s="394">
        <v>3518</v>
      </c>
      <c r="H112" s="394">
        <v>999</v>
      </c>
      <c r="I112" s="394">
        <v>0</v>
      </c>
      <c r="J112" s="394">
        <v>11</v>
      </c>
      <c r="K112" s="394">
        <v>0</v>
      </c>
      <c r="L112" s="395">
        <v>0</v>
      </c>
    </row>
    <row r="113" spans="1:12" x14ac:dyDescent="0.25">
      <c r="A113" s="541"/>
      <c r="B113" s="541"/>
      <c r="C113" s="216" t="s">
        <v>106</v>
      </c>
      <c r="D113" s="392">
        <v>6292</v>
      </c>
      <c r="E113" s="393">
        <v>465</v>
      </c>
      <c r="F113" s="394">
        <v>71</v>
      </c>
      <c r="G113" s="394">
        <v>4044</v>
      </c>
      <c r="H113" s="394">
        <v>1706</v>
      </c>
      <c r="I113" s="394">
        <v>0</v>
      </c>
      <c r="J113" s="394">
        <v>6</v>
      </c>
      <c r="K113" s="394">
        <v>0</v>
      </c>
      <c r="L113" s="395">
        <v>0</v>
      </c>
    </row>
    <row r="114" spans="1:12" x14ac:dyDescent="0.25">
      <c r="A114" s="541"/>
      <c r="B114" s="541"/>
      <c r="C114" s="216" t="s">
        <v>112</v>
      </c>
      <c r="D114" s="392">
        <v>14486</v>
      </c>
      <c r="E114" s="393">
        <v>597</v>
      </c>
      <c r="F114" s="394">
        <v>50</v>
      </c>
      <c r="G114" s="394">
        <v>9815</v>
      </c>
      <c r="H114" s="394">
        <v>4018</v>
      </c>
      <c r="I114" s="394">
        <v>0</v>
      </c>
      <c r="J114" s="394">
        <v>6</v>
      </c>
      <c r="K114" s="394">
        <v>0</v>
      </c>
      <c r="L114" s="395">
        <v>0</v>
      </c>
    </row>
    <row r="115" spans="1:12" x14ac:dyDescent="0.25">
      <c r="A115" s="541"/>
      <c r="B115" s="541"/>
      <c r="C115" s="216" t="s">
        <v>109</v>
      </c>
      <c r="D115" s="392">
        <v>3755</v>
      </c>
      <c r="E115" s="393">
        <v>253</v>
      </c>
      <c r="F115" s="394">
        <v>38</v>
      </c>
      <c r="G115" s="394">
        <v>3002</v>
      </c>
      <c r="H115" s="394">
        <v>458</v>
      </c>
      <c r="I115" s="394">
        <v>0</v>
      </c>
      <c r="J115" s="394">
        <v>4</v>
      </c>
      <c r="K115" s="394">
        <v>0</v>
      </c>
      <c r="L115" s="395">
        <v>0</v>
      </c>
    </row>
    <row r="116" spans="1:12" x14ac:dyDescent="0.25">
      <c r="A116" s="541"/>
      <c r="B116" s="541"/>
      <c r="C116" s="216" t="s">
        <v>111</v>
      </c>
      <c r="D116" s="392">
        <v>3679</v>
      </c>
      <c r="E116" s="393">
        <v>353</v>
      </c>
      <c r="F116" s="394">
        <v>137</v>
      </c>
      <c r="G116" s="394">
        <v>2586</v>
      </c>
      <c r="H116" s="394">
        <v>599</v>
      </c>
      <c r="I116" s="394">
        <v>0</v>
      </c>
      <c r="J116" s="394">
        <v>4</v>
      </c>
      <c r="K116" s="394">
        <v>0</v>
      </c>
      <c r="L116" s="395">
        <v>0</v>
      </c>
    </row>
    <row r="117" spans="1:12" x14ac:dyDescent="0.25">
      <c r="A117" s="541"/>
      <c r="B117" s="541" t="s">
        <v>187</v>
      </c>
      <c r="C117" s="216" t="s">
        <v>57</v>
      </c>
      <c r="D117" s="392">
        <v>46067</v>
      </c>
      <c r="E117" s="393">
        <v>5309</v>
      </c>
      <c r="F117" s="394">
        <v>447</v>
      </c>
      <c r="G117" s="394">
        <v>30986.000000000004</v>
      </c>
      <c r="H117" s="394">
        <v>9046</v>
      </c>
      <c r="I117" s="394">
        <v>0</v>
      </c>
      <c r="J117" s="394">
        <v>31</v>
      </c>
      <c r="K117" s="394">
        <v>0</v>
      </c>
      <c r="L117" s="395">
        <v>247.99999999999997</v>
      </c>
    </row>
    <row r="118" spans="1:12" x14ac:dyDescent="0.25">
      <c r="A118" s="541"/>
      <c r="B118" s="541"/>
      <c r="C118" s="216" t="s">
        <v>85</v>
      </c>
      <c r="D118" s="392">
        <v>3205</v>
      </c>
      <c r="E118" s="393">
        <v>278</v>
      </c>
      <c r="F118" s="394">
        <v>14</v>
      </c>
      <c r="G118" s="394">
        <v>2468</v>
      </c>
      <c r="H118" s="394">
        <v>445</v>
      </c>
      <c r="I118" s="394">
        <v>0</v>
      </c>
      <c r="J118" s="394">
        <v>0</v>
      </c>
      <c r="K118" s="394">
        <v>0</v>
      </c>
      <c r="L118" s="395">
        <v>0</v>
      </c>
    </row>
    <row r="119" spans="1:12" x14ac:dyDescent="0.25">
      <c r="A119" s="541"/>
      <c r="B119" s="541"/>
      <c r="C119" s="216" t="s">
        <v>79</v>
      </c>
      <c r="D119" s="392">
        <v>8355</v>
      </c>
      <c r="E119" s="393">
        <v>809</v>
      </c>
      <c r="F119" s="394">
        <v>62</v>
      </c>
      <c r="G119" s="394">
        <v>5635</v>
      </c>
      <c r="H119" s="394">
        <v>1847</v>
      </c>
      <c r="I119" s="394">
        <v>0</v>
      </c>
      <c r="J119" s="394">
        <v>2</v>
      </c>
      <c r="K119" s="394">
        <v>0</v>
      </c>
      <c r="L119" s="395">
        <v>0</v>
      </c>
    </row>
    <row r="120" spans="1:12" x14ac:dyDescent="0.25">
      <c r="A120" s="541"/>
      <c r="B120" s="541"/>
      <c r="C120" s="216" t="s">
        <v>81</v>
      </c>
      <c r="D120" s="392">
        <v>5126</v>
      </c>
      <c r="E120" s="393">
        <v>374</v>
      </c>
      <c r="F120" s="394">
        <v>33</v>
      </c>
      <c r="G120" s="394">
        <v>3346</v>
      </c>
      <c r="H120" s="394">
        <v>1325</v>
      </c>
      <c r="I120" s="394">
        <v>0</v>
      </c>
      <c r="J120" s="394">
        <v>7</v>
      </c>
      <c r="K120" s="394">
        <v>0</v>
      </c>
      <c r="L120" s="395">
        <v>41</v>
      </c>
    </row>
    <row r="121" spans="1:12" x14ac:dyDescent="0.25">
      <c r="A121" s="541"/>
      <c r="B121" s="541"/>
      <c r="C121" s="216" t="s">
        <v>88</v>
      </c>
      <c r="D121" s="392">
        <v>3997</v>
      </c>
      <c r="E121" s="393">
        <v>486</v>
      </c>
      <c r="F121" s="394">
        <v>32</v>
      </c>
      <c r="G121" s="394">
        <v>2786</v>
      </c>
      <c r="H121" s="394">
        <v>689</v>
      </c>
      <c r="I121" s="394">
        <v>0</v>
      </c>
      <c r="J121" s="394">
        <v>4</v>
      </c>
      <c r="K121" s="394">
        <v>0</v>
      </c>
      <c r="L121" s="395">
        <v>0</v>
      </c>
    </row>
    <row r="122" spans="1:12" x14ac:dyDescent="0.25">
      <c r="A122" s="541"/>
      <c r="B122" s="541"/>
      <c r="C122" s="216" t="s">
        <v>86</v>
      </c>
      <c r="D122" s="392">
        <v>3820</v>
      </c>
      <c r="E122" s="393">
        <v>520</v>
      </c>
      <c r="F122" s="394">
        <v>15</v>
      </c>
      <c r="G122" s="394">
        <v>2923</v>
      </c>
      <c r="H122" s="394">
        <v>357</v>
      </c>
      <c r="I122" s="394">
        <v>0</v>
      </c>
      <c r="J122" s="394">
        <v>4</v>
      </c>
      <c r="K122" s="394">
        <v>0</v>
      </c>
      <c r="L122" s="395">
        <v>1</v>
      </c>
    </row>
    <row r="123" spans="1:12" x14ac:dyDescent="0.25">
      <c r="A123" s="541"/>
      <c r="B123" s="541"/>
      <c r="C123" s="216" t="s">
        <v>82</v>
      </c>
      <c r="D123" s="392">
        <v>5196</v>
      </c>
      <c r="E123" s="393">
        <v>474</v>
      </c>
      <c r="F123" s="394">
        <v>51</v>
      </c>
      <c r="G123" s="394">
        <v>3118</v>
      </c>
      <c r="H123" s="394">
        <v>1547</v>
      </c>
      <c r="I123" s="394">
        <v>0</v>
      </c>
      <c r="J123" s="394">
        <v>5</v>
      </c>
      <c r="K123" s="394">
        <v>0</v>
      </c>
      <c r="L123" s="395">
        <v>1</v>
      </c>
    </row>
    <row r="124" spans="1:12" x14ac:dyDescent="0.25">
      <c r="A124" s="541"/>
      <c r="B124" s="541"/>
      <c r="C124" s="216" t="s">
        <v>83</v>
      </c>
      <c r="D124" s="392">
        <v>2631</v>
      </c>
      <c r="E124" s="393">
        <v>216</v>
      </c>
      <c r="F124" s="394">
        <v>27</v>
      </c>
      <c r="G124" s="394">
        <v>2035</v>
      </c>
      <c r="H124" s="394">
        <v>348</v>
      </c>
      <c r="I124" s="394">
        <v>0</v>
      </c>
      <c r="J124" s="394">
        <v>3</v>
      </c>
      <c r="K124" s="394">
        <v>0</v>
      </c>
      <c r="L124" s="395">
        <v>2</v>
      </c>
    </row>
    <row r="125" spans="1:12" x14ac:dyDescent="0.25">
      <c r="A125" s="541"/>
      <c r="B125" s="541"/>
      <c r="C125" s="216" t="s">
        <v>87</v>
      </c>
      <c r="D125" s="392">
        <v>5555</v>
      </c>
      <c r="E125" s="393">
        <v>1118</v>
      </c>
      <c r="F125" s="394">
        <v>119</v>
      </c>
      <c r="G125" s="394">
        <v>3699</v>
      </c>
      <c r="H125" s="394">
        <v>558</v>
      </c>
      <c r="I125" s="394">
        <v>0</v>
      </c>
      <c r="J125" s="394">
        <v>1</v>
      </c>
      <c r="K125" s="394">
        <v>0</v>
      </c>
      <c r="L125" s="395">
        <v>60</v>
      </c>
    </row>
    <row r="126" spans="1:12" x14ac:dyDescent="0.25">
      <c r="A126" s="541"/>
      <c r="B126" s="541"/>
      <c r="C126" s="216" t="s">
        <v>80</v>
      </c>
      <c r="D126" s="392">
        <v>4330</v>
      </c>
      <c r="E126" s="393">
        <v>358</v>
      </c>
      <c r="F126" s="394">
        <v>16</v>
      </c>
      <c r="G126" s="394">
        <v>2917</v>
      </c>
      <c r="H126" s="394">
        <v>938</v>
      </c>
      <c r="I126" s="394">
        <v>0</v>
      </c>
      <c r="J126" s="394">
        <v>3</v>
      </c>
      <c r="K126" s="394">
        <v>0</v>
      </c>
      <c r="L126" s="395">
        <v>98</v>
      </c>
    </row>
    <row r="127" spans="1:12" x14ac:dyDescent="0.25">
      <c r="A127" s="541"/>
      <c r="B127" s="541"/>
      <c r="C127" s="216" t="s">
        <v>84</v>
      </c>
      <c r="D127" s="392">
        <v>3852</v>
      </c>
      <c r="E127" s="393">
        <v>676</v>
      </c>
      <c r="F127" s="394">
        <v>78</v>
      </c>
      <c r="G127" s="394">
        <v>2059</v>
      </c>
      <c r="H127" s="394">
        <v>992</v>
      </c>
      <c r="I127" s="394">
        <v>0</v>
      </c>
      <c r="J127" s="394">
        <v>2</v>
      </c>
      <c r="K127" s="394">
        <v>0</v>
      </c>
      <c r="L127" s="395">
        <v>45</v>
      </c>
    </row>
    <row r="128" spans="1:12" x14ac:dyDescent="0.25">
      <c r="A128" s="541"/>
      <c r="B128" s="541" t="s">
        <v>186</v>
      </c>
      <c r="C128" s="216" t="s">
        <v>57</v>
      </c>
      <c r="D128" s="392">
        <v>12148</v>
      </c>
      <c r="E128" s="393">
        <v>916</v>
      </c>
      <c r="F128" s="394">
        <v>487.00000000000006</v>
      </c>
      <c r="G128" s="394">
        <v>7556</v>
      </c>
      <c r="H128" s="394">
        <v>3088</v>
      </c>
      <c r="I128" s="394">
        <v>0</v>
      </c>
      <c r="J128" s="394">
        <v>84.000000000000014</v>
      </c>
      <c r="K128" s="394">
        <v>0</v>
      </c>
      <c r="L128" s="395">
        <v>17</v>
      </c>
    </row>
    <row r="129" spans="1:12" x14ac:dyDescent="0.25">
      <c r="A129" s="541"/>
      <c r="B129" s="541"/>
      <c r="C129" s="216" t="s">
        <v>74</v>
      </c>
      <c r="D129" s="392">
        <v>424</v>
      </c>
      <c r="E129" s="393">
        <v>43</v>
      </c>
      <c r="F129" s="394">
        <v>7</v>
      </c>
      <c r="G129" s="394">
        <v>354</v>
      </c>
      <c r="H129" s="394">
        <v>0</v>
      </c>
      <c r="I129" s="394">
        <v>0</v>
      </c>
      <c r="J129" s="394">
        <v>4</v>
      </c>
      <c r="K129" s="394">
        <v>0</v>
      </c>
      <c r="L129" s="395">
        <v>16</v>
      </c>
    </row>
    <row r="130" spans="1:12" x14ac:dyDescent="0.25">
      <c r="A130" s="541"/>
      <c r="B130" s="541"/>
      <c r="C130" s="216" t="s">
        <v>76</v>
      </c>
      <c r="D130" s="392">
        <v>2480</v>
      </c>
      <c r="E130" s="393">
        <v>248</v>
      </c>
      <c r="F130" s="394">
        <v>135</v>
      </c>
      <c r="G130" s="394">
        <v>1691</v>
      </c>
      <c r="H130" s="394">
        <v>379</v>
      </c>
      <c r="I130" s="394">
        <v>0</v>
      </c>
      <c r="J130" s="394">
        <v>26</v>
      </c>
      <c r="K130" s="394">
        <v>0</v>
      </c>
      <c r="L130" s="395">
        <v>1</v>
      </c>
    </row>
    <row r="131" spans="1:12" ht="31.5" x14ac:dyDescent="0.25">
      <c r="A131" s="541"/>
      <c r="B131" s="541"/>
      <c r="C131" s="216" t="s">
        <v>72</v>
      </c>
      <c r="D131" s="392">
        <v>36</v>
      </c>
      <c r="E131" s="393">
        <v>16</v>
      </c>
      <c r="F131" s="394">
        <v>7</v>
      </c>
      <c r="G131" s="394">
        <v>13</v>
      </c>
      <c r="H131" s="394">
        <v>0</v>
      </c>
      <c r="I131" s="394">
        <v>0</v>
      </c>
      <c r="J131" s="394">
        <v>0</v>
      </c>
      <c r="K131" s="394">
        <v>0</v>
      </c>
      <c r="L131" s="395">
        <v>0</v>
      </c>
    </row>
    <row r="132" spans="1:12" ht="31.5" x14ac:dyDescent="0.25">
      <c r="A132" s="541"/>
      <c r="B132" s="541"/>
      <c r="C132" s="216" t="s">
        <v>75</v>
      </c>
      <c r="D132" s="392">
        <v>219</v>
      </c>
      <c r="E132" s="393">
        <v>23</v>
      </c>
      <c r="F132" s="394">
        <v>28</v>
      </c>
      <c r="G132" s="394">
        <v>167</v>
      </c>
      <c r="H132" s="394">
        <v>0</v>
      </c>
      <c r="I132" s="394">
        <v>0</v>
      </c>
      <c r="J132" s="394">
        <v>1</v>
      </c>
      <c r="K132" s="394">
        <v>0</v>
      </c>
      <c r="L132" s="395">
        <v>0</v>
      </c>
    </row>
    <row r="133" spans="1:12" x14ac:dyDescent="0.25">
      <c r="A133" s="541"/>
      <c r="B133" s="541"/>
      <c r="C133" s="216" t="s">
        <v>73</v>
      </c>
      <c r="D133" s="392">
        <v>233</v>
      </c>
      <c r="E133" s="393">
        <v>27</v>
      </c>
      <c r="F133" s="394">
        <v>6</v>
      </c>
      <c r="G133" s="394">
        <v>194</v>
      </c>
      <c r="H133" s="394">
        <v>0</v>
      </c>
      <c r="I133" s="394">
        <v>0</v>
      </c>
      <c r="J133" s="394">
        <v>6</v>
      </c>
      <c r="K133" s="394">
        <v>0</v>
      </c>
      <c r="L133" s="395">
        <v>0</v>
      </c>
    </row>
    <row r="134" spans="1:12" x14ac:dyDescent="0.25">
      <c r="A134" s="541"/>
      <c r="B134" s="541"/>
      <c r="C134" s="216" t="s">
        <v>78</v>
      </c>
      <c r="D134" s="392">
        <v>4318</v>
      </c>
      <c r="E134" s="393">
        <v>196</v>
      </c>
      <c r="F134" s="394">
        <v>136</v>
      </c>
      <c r="G134" s="394">
        <v>2237</v>
      </c>
      <c r="H134" s="394">
        <v>1743</v>
      </c>
      <c r="I134" s="394">
        <v>0</v>
      </c>
      <c r="J134" s="394">
        <v>6</v>
      </c>
      <c r="K134" s="394">
        <v>0</v>
      </c>
      <c r="L134" s="395">
        <v>0</v>
      </c>
    </row>
    <row r="135" spans="1:12" x14ac:dyDescent="0.25">
      <c r="A135" s="541"/>
      <c r="B135" s="541"/>
      <c r="C135" s="216" t="s">
        <v>64</v>
      </c>
      <c r="D135" s="392">
        <v>2433</v>
      </c>
      <c r="E135" s="393">
        <v>209</v>
      </c>
      <c r="F135" s="394">
        <v>128</v>
      </c>
      <c r="G135" s="394">
        <v>1270</v>
      </c>
      <c r="H135" s="394">
        <v>812</v>
      </c>
      <c r="I135" s="394">
        <v>0</v>
      </c>
      <c r="J135" s="394">
        <v>14</v>
      </c>
      <c r="K135" s="394">
        <v>0</v>
      </c>
      <c r="L135" s="395">
        <v>0</v>
      </c>
    </row>
    <row r="136" spans="1:12" x14ac:dyDescent="0.25">
      <c r="A136" s="542"/>
      <c r="B136" s="542"/>
      <c r="C136" s="429" t="s">
        <v>77</v>
      </c>
      <c r="D136" s="396">
        <v>2005</v>
      </c>
      <c r="E136" s="444">
        <v>154</v>
      </c>
      <c r="F136" s="445">
        <v>40</v>
      </c>
      <c r="G136" s="445">
        <v>1630</v>
      </c>
      <c r="H136" s="445">
        <v>154</v>
      </c>
      <c r="I136" s="445">
        <v>0</v>
      </c>
      <c r="J136" s="445">
        <v>27</v>
      </c>
      <c r="K136" s="445">
        <v>0</v>
      </c>
      <c r="L136" s="446">
        <v>0</v>
      </c>
    </row>
  </sheetData>
  <mergeCells count="14">
    <mergeCell ref="A1:L1"/>
    <mergeCell ref="A2:L2"/>
    <mergeCell ref="A4:C4"/>
    <mergeCell ref="A5:C5"/>
    <mergeCell ref="A6:A136"/>
    <mergeCell ref="B6:C6"/>
    <mergeCell ref="B7:B23"/>
    <mergeCell ref="B24:B41"/>
    <mergeCell ref="B42:B64"/>
    <mergeCell ref="B65:B81"/>
    <mergeCell ref="B82:B104"/>
    <mergeCell ref="B105:B116"/>
    <mergeCell ref="B117:B127"/>
    <mergeCell ref="B128:B136"/>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36"/>
  <sheetViews>
    <sheetView zoomScaleNormal="100" workbookViewId="0">
      <selection activeCell="A6" sqref="A6:F136"/>
    </sheetView>
  </sheetViews>
  <sheetFormatPr defaultColWidth="10" defaultRowHeight="15" customHeight="1" x14ac:dyDescent="0.15"/>
  <cols>
    <col min="1" max="1" width="20.1640625" style="106" customWidth="1"/>
    <col min="2" max="2" width="23" style="106" customWidth="1"/>
    <col min="3" max="3" width="29.1640625" style="106" customWidth="1"/>
    <col min="4" max="4" width="11.1640625" style="106" customWidth="1"/>
    <col min="5" max="5" width="24.83203125" style="106" customWidth="1"/>
    <col min="6" max="6" width="21" style="106" customWidth="1"/>
    <col min="7" max="16384" width="10" style="106"/>
  </cols>
  <sheetData>
    <row r="1" spans="1:7" ht="15" customHeight="1" x14ac:dyDescent="0.15">
      <c r="A1" s="110" t="s">
        <v>358</v>
      </c>
    </row>
    <row r="2" spans="1:7" ht="30" customHeight="1" x14ac:dyDescent="0.15">
      <c r="A2" s="672" t="s">
        <v>479</v>
      </c>
      <c r="B2" s="672"/>
      <c r="C2" s="672"/>
      <c r="D2" s="672"/>
      <c r="E2" s="672"/>
      <c r="F2" s="672"/>
    </row>
    <row r="3" spans="1:7" ht="21" customHeight="1" x14ac:dyDescent="0.15">
      <c r="B3" s="148"/>
      <c r="C3" s="148"/>
      <c r="D3" s="148"/>
      <c r="E3" s="148"/>
    </row>
    <row r="4" spans="1:7" ht="45" customHeight="1" x14ac:dyDescent="0.15">
      <c r="A4" s="673" t="s">
        <v>2</v>
      </c>
      <c r="B4" s="673"/>
      <c r="C4" s="673"/>
      <c r="D4" s="149" t="s">
        <v>249</v>
      </c>
      <c r="E4" s="149" t="s">
        <v>359</v>
      </c>
      <c r="F4" s="149" t="s">
        <v>360</v>
      </c>
    </row>
    <row r="5" spans="1:7" ht="15" customHeight="1" x14ac:dyDescent="0.25">
      <c r="A5" s="539" t="s">
        <v>426</v>
      </c>
      <c r="B5" s="539"/>
      <c r="C5" s="539"/>
      <c r="D5" s="225">
        <v>56453.000000000146</v>
      </c>
      <c r="E5" s="226">
        <v>47131.000000000058</v>
      </c>
      <c r="F5" s="227">
        <v>83.487148601491398</v>
      </c>
      <c r="G5" s="150"/>
    </row>
    <row r="6" spans="1:7" ht="15" customHeight="1" x14ac:dyDescent="0.15">
      <c r="A6" s="540" t="s">
        <v>489</v>
      </c>
      <c r="B6" s="540" t="s">
        <v>57</v>
      </c>
      <c r="C6" s="540"/>
      <c r="D6" s="428">
        <v>1421.0000000000007</v>
      </c>
      <c r="E6" s="505">
        <v>1405.0000000000007</v>
      </c>
      <c r="F6" s="506">
        <v>98.874032371569328</v>
      </c>
    </row>
    <row r="7" spans="1:7" ht="15" customHeight="1" x14ac:dyDescent="0.15">
      <c r="A7" s="541"/>
      <c r="B7" s="541" t="s">
        <v>188</v>
      </c>
      <c r="C7" s="216" t="s">
        <v>57</v>
      </c>
      <c r="D7" s="228">
        <v>205.99999999999997</v>
      </c>
      <c r="E7" s="229">
        <v>197</v>
      </c>
      <c r="F7" s="230">
        <v>95.631067961165073</v>
      </c>
    </row>
    <row r="8" spans="1:7" ht="15" customHeight="1" x14ac:dyDescent="0.15">
      <c r="A8" s="541"/>
      <c r="B8" s="541"/>
      <c r="C8" s="216" t="s">
        <v>89</v>
      </c>
      <c r="D8" s="228">
        <v>11</v>
      </c>
      <c r="E8" s="229">
        <v>11</v>
      </c>
      <c r="F8" s="230">
        <v>100</v>
      </c>
    </row>
    <row r="9" spans="1:7" ht="15" customHeight="1" x14ac:dyDescent="0.15">
      <c r="A9" s="541"/>
      <c r="B9" s="541"/>
      <c r="C9" s="216" t="s">
        <v>90</v>
      </c>
      <c r="D9" s="228">
        <v>13</v>
      </c>
      <c r="E9" s="229">
        <v>13</v>
      </c>
      <c r="F9" s="230">
        <v>100</v>
      </c>
    </row>
    <row r="10" spans="1:7" ht="15" customHeight="1" x14ac:dyDescent="0.15">
      <c r="A10" s="541"/>
      <c r="B10" s="541"/>
      <c r="C10" s="216" t="s">
        <v>93</v>
      </c>
      <c r="D10" s="228">
        <v>15</v>
      </c>
      <c r="E10" s="229">
        <v>15</v>
      </c>
      <c r="F10" s="230">
        <v>100</v>
      </c>
    </row>
    <row r="11" spans="1:7" ht="15" customHeight="1" x14ac:dyDescent="0.15">
      <c r="A11" s="541"/>
      <c r="B11" s="541"/>
      <c r="C11" s="216" t="s">
        <v>94</v>
      </c>
      <c r="D11" s="228">
        <v>8</v>
      </c>
      <c r="E11" s="229">
        <v>8</v>
      </c>
      <c r="F11" s="230">
        <v>100</v>
      </c>
    </row>
    <row r="12" spans="1:7" ht="15" customHeight="1" x14ac:dyDescent="0.15">
      <c r="A12" s="541"/>
      <c r="B12" s="541"/>
      <c r="C12" s="216" t="s">
        <v>100</v>
      </c>
      <c r="D12" s="228">
        <v>19</v>
      </c>
      <c r="E12" s="229">
        <v>19</v>
      </c>
      <c r="F12" s="230">
        <v>100</v>
      </c>
    </row>
    <row r="13" spans="1:7" ht="15" customHeight="1" x14ac:dyDescent="0.15">
      <c r="A13" s="541"/>
      <c r="B13" s="541"/>
      <c r="C13" s="216" t="s">
        <v>98</v>
      </c>
      <c r="D13" s="228">
        <v>13</v>
      </c>
      <c r="E13" s="229">
        <v>13</v>
      </c>
      <c r="F13" s="230">
        <v>100</v>
      </c>
    </row>
    <row r="14" spans="1:7" ht="15" customHeight="1" x14ac:dyDescent="0.15">
      <c r="A14" s="541"/>
      <c r="B14" s="541"/>
      <c r="C14" s="216" t="s">
        <v>104</v>
      </c>
      <c r="D14" s="228">
        <v>14</v>
      </c>
      <c r="E14" s="229">
        <v>14</v>
      </c>
      <c r="F14" s="230">
        <v>99.999999999999986</v>
      </c>
    </row>
    <row r="15" spans="1:7" ht="15" customHeight="1" x14ac:dyDescent="0.15">
      <c r="A15" s="541"/>
      <c r="B15" s="541"/>
      <c r="C15" s="216" t="s">
        <v>92</v>
      </c>
      <c r="D15" s="228">
        <v>14</v>
      </c>
      <c r="E15" s="229">
        <v>14</v>
      </c>
      <c r="F15" s="230">
        <v>99.999999999999986</v>
      </c>
    </row>
    <row r="16" spans="1:7" ht="15" customHeight="1" x14ac:dyDescent="0.15">
      <c r="A16" s="541"/>
      <c r="B16" s="541"/>
      <c r="C16" s="216" t="s">
        <v>103</v>
      </c>
      <c r="D16" s="228">
        <v>6</v>
      </c>
      <c r="E16" s="229">
        <v>6</v>
      </c>
      <c r="F16" s="230">
        <v>100</v>
      </c>
    </row>
    <row r="17" spans="1:6" ht="15" customHeight="1" x14ac:dyDescent="0.15">
      <c r="A17" s="541"/>
      <c r="B17" s="541"/>
      <c r="C17" s="216" t="s">
        <v>95</v>
      </c>
      <c r="D17" s="228">
        <v>15</v>
      </c>
      <c r="E17" s="229">
        <v>15</v>
      </c>
      <c r="F17" s="230">
        <v>100</v>
      </c>
    </row>
    <row r="18" spans="1:6" ht="15" customHeight="1" x14ac:dyDescent="0.15">
      <c r="A18" s="541"/>
      <c r="B18" s="541"/>
      <c r="C18" s="216" t="s">
        <v>102</v>
      </c>
      <c r="D18" s="228">
        <v>15</v>
      </c>
      <c r="E18" s="229">
        <v>15</v>
      </c>
      <c r="F18" s="230">
        <v>100</v>
      </c>
    </row>
    <row r="19" spans="1:6" ht="15" customHeight="1" x14ac:dyDescent="0.15">
      <c r="A19" s="541"/>
      <c r="B19" s="541"/>
      <c r="C19" s="216" t="s">
        <v>96</v>
      </c>
      <c r="D19" s="228">
        <v>9</v>
      </c>
      <c r="E19" s="229">
        <v>9</v>
      </c>
      <c r="F19" s="230">
        <v>100</v>
      </c>
    </row>
    <row r="20" spans="1:6" ht="15" customHeight="1" x14ac:dyDescent="0.15">
      <c r="A20" s="541"/>
      <c r="B20" s="541"/>
      <c r="C20" s="216" t="s">
        <v>91</v>
      </c>
      <c r="D20" s="228">
        <v>19</v>
      </c>
      <c r="E20" s="229">
        <v>19</v>
      </c>
      <c r="F20" s="230">
        <v>100</v>
      </c>
    </row>
    <row r="21" spans="1:6" ht="15" customHeight="1" x14ac:dyDescent="0.15">
      <c r="A21" s="541"/>
      <c r="B21" s="541"/>
      <c r="C21" s="216" t="s">
        <v>101</v>
      </c>
      <c r="D21" s="228">
        <v>11</v>
      </c>
      <c r="E21" s="229">
        <v>11</v>
      </c>
      <c r="F21" s="230">
        <v>100</v>
      </c>
    </row>
    <row r="22" spans="1:6" ht="15" customHeight="1" x14ac:dyDescent="0.15">
      <c r="A22" s="541"/>
      <c r="B22" s="541"/>
      <c r="C22" s="216" t="s">
        <v>97</v>
      </c>
      <c r="D22" s="228">
        <v>15</v>
      </c>
      <c r="E22" s="229">
        <v>15</v>
      </c>
      <c r="F22" s="230">
        <v>100</v>
      </c>
    </row>
    <row r="23" spans="1:6" ht="15" customHeight="1" x14ac:dyDescent="0.15">
      <c r="A23" s="541"/>
      <c r="B23" s="541"/>
      <c r="C23" s="216" t="s">
        <v>99</v>
      </c>
      <c r="D23" s="228">
        <v>9</v>
      </c>
      <c r="E23" s="229">
        <v>0</v>
      </c>
      <c r="F23" s="230">
        <v>0</v>
      </c>
    </row>
    <row r="24" spans="1:6" ht="15" customHeight="1" x14ac:dyDescent="0.15">
      <c r="A24" s="541"/>
      <c r="B24" s="541" t="s">
        <v>190</v>
      </c>
      <c r="C24" s="216" t="s">
        <v>57</v>
      </c>
      <c r="D24" s="228">
        <v>155</v>
      </c>
      <c r="E24" s="229">
        <v>154</v>
      </c>
      <c r="F24" s="230">
        <v>99.354838709677423</v>
      </c>
    </row>
    <row r="25" spans="1:6" ht="15" customHeight="1" x14ac:dyDescent="0.15">
      <c r="A25" s="541"/>
      <c r="B25" s="541"/>
      <c r="C25" s="216" t="s">
        <v>116</v>
      </c>
      <c r="D25" s="228">
        <v>4</v>
      </c>
      <c r="E25" s="229">
        <v>4</v>
      </c>
      <c r="F25" s="230">
        <v>100</v>
      </c>
    </row>
    <row r="26" spans="1:6" ht="15" customHeight="1" x14ac:dyDescent="0.15">
      <c r="A26" s="541"/>
      <c r="B26" s="541"/>
      <c r="C26" s="216" t="s">
        <v>128</v>
      </c>
      <c r="D26" s="228">
        <v>11</v>
      </c>
      <c r="E26" s="229">
        <v>11</v>
      </c>
      <c r="F26" s="230">
        <v>100</v>
      </c>
    </row>
    <row r="27" spans="1:6" ht="15" customHeight="1" x14ac:dyDescent="0.15">
      <c r="A27" s="541"/>
      <c r="B27" s="541"/>
      <c r="C27" s="216" t="s">
        <v>126</v>
      </c>
      <c r="D27" s="228">
        <v>7</v>
      </c>
      <c r="E27" s="229">
        <v>7</v>
      </c>
      <c r="F27" s="230">
        <v>99.999999999999986</v>
      </c>
    </row>
    <row r="28" spans="1:6" ht="15" customHeight="1" x14ac:dyDescent="0.15">
      <c r="A28" s="541"/>
      <c r="B28" s="541"/>
      <c r="C28" s="216" t="s">
        <v>121</v>
      </c>
      <c r="D28" s="228">
        <v>10</v>
      </c>
      <c r="E28" s="229">
        <v>10</v>
      </c>
      <c r="F28" s="230">
        <v>100</v>
      </c>
    </row>
    <row r="29" spans="1:6" ht="15" customHeight="1" x14ac:dyDescent="0.15">
      <c r="A29" s="541"/>
      <c r="B29" s="541"/>
      <c r="C29" s="216" t="s">
        <v>130</v>
      </c>
      <c r="D29" s="228">
        <v>10</v>
      </c>
      <c r="E29" s="229">
        <v>10</v>
      </c>
      <c r="F29" s="230">
        <v>100</v>
      </c>
    </row>
    <row r="30" spans="1:6" ht="15" customHeight="1" x14ac:dyDescent="0.15">
      <c r="A30" s="541"/>
      <c r="B30" s="541"/>
      <c r="C30" s="216" t="s">
        <v>127</v>
      </c>
      <c r="D30" s="228">
        <v>9</v>
      </c>
      <c r="E30" s="229">
        <v>9</v>
      </c>
      <c r="F30" s="230">
        <v>100</v>
      </c>
    </row>
    <row r="31" spans="1:6" ht="15" customHeight="1" x14ac:dyDescent="0.15">
      <c r="A31" s="541"/>
      <c r="B31" s="541"/>
      <c r="C31" s="216" t="s">
        <v>123</v>
      </c>
      <c r="D31" s="228">
        <v>8</v>
      </c>
      <c r="E31" s="229">
        <v>7</v>
      </c>
      <c r="F31" s="230">
        <v>87.5</v>
      </c>
    </row>
    <row r="32" spans="1:6" ht="15" customHeight="1" x14ac:dyDescent="0.15">
      <c r="A32" s="541"/>
      <c r="B32" s="541"/>
      <c r="C32" s="216" t="s">
        <v>129</v>
      </c>
      <c r="D32" s="228">
        <v>9</v>
      </c>
      <c r="E32" s="229">
        <v>9</v>
      </c>
      <c r="F32" s="230">
        <v>100</v>
      </c>
    </row>
    <row r="33" spans="1:6" ht="15" customHeight="1" x14ac:dyDescent="0.15">
      <c r="A33" s="541"/>
      <c r="B33" s="541"/>
      <c r="C33" s="216" t="s">
        <v>125</v>
      </c>
      <c r="D33" s="228">
        <v>11</v>
      </c>
      <c r="E33" s="229">
        <v>11</v>
      </c>
      <c r="F33" s="230">
        <v>100</v>
      </c>
    </row>
    <row r="34" spans="1:6" ht="15" customHeight="1" x14ac:dyDescent="0.15">
      <c r="A34" s="541"/>
      <c r="B34" s="541"/>
      <c r="C34" s="216" t="s">
        <v>117</v>
      </c>
      <c r="D34" s="228">
        <v>9</v>
      </c>
      <c r="E34" s="229">
        <v>9</v>
      </c>
      <c r="F34" s="230">
        <v>100</v>
      </c>
    </row>
    <row r="35" spans="1:6" ht="15" customHeight="1" x14ac:dyDescent="0.15">
      <c r="A35" s="541"/>
      <c r="B35" s="541"/>
      <c r="C35" s="216" t="s">
        <v>124</v>
      </c>
      <c r="D35" s="228">
        <v>7</v>
      </c>
      <c r="E35" s="229">
        <v>7</v>
      </c>
      <c r="F35" s="230">
        <v>99.999999999999986</v>
      </c>
    </row>
    <row r="36" spans="1:6" ht="15" customHeight="1" x14ac:dyDescent="0.15">
      <c r="A36" s="541"/>
      <c r="B36" s="541"/>
      <c r="C36" s="216" t="s">
        <v>131</v>
      </c>
      <c r="D36" s="228">
        <v>12</v>
      </c>
      <c r="E36" s="229">
        <v>12</v>
      </c>
      <c r="F36" s="230">
        <v>100</v>
      </c>
    </row>
    <row r="37" spans="1:6" ht="15" customHeight="1" x14ac:dyDescent="0.15">
      <c r="A37" s="541"/>
      <c r="B37" s="541"/>
      <c r="C37" s="216" t="s">
        <v>119</v>
      </c>
      <c r="D37" s="228">
        <v>11</v>
      </c>
      <c r="E37" s="229">
        <v>11</v>
      </c>
      <c r="F37" s="230">
        <v>100</v>
      </c>
    </row>
    <row r="38" spans="1:6" ht="15" customHeight="1" x14ac:dyDescent="0.15">
      <c r="A38" s="541"/>
      <c r="B38" s="541"/>
      <c r="C38" s="216" t="s">
        <v>68</v>
      </c>
      <c r="D38" s="228">
        <v>7</v>
      </c>
      <c r="E38" s="229">
        <v>7</v>
      </c>
      <c r="F38" s="230">
        <v>99.999999999999986</v>
      </c>
    </row>
    <row r="39" spans="1:6" ht="15" customHeight="1" x14ac:dyDescent="0.15">
      <c r="A39" s="541"/>
      <c r="B39" s="541"/>
      <c r="C39" s="216" t="s">
        <v>122</v>
      </c>
      <c r="D39" s="228">
        <v>11</v>
      </c>
      <c r="E39" s="229">
        <v>11</v>
      </c>
      <c r="F39" s="230">
        <v>100</v>
      </c>
    </row>
    <row r="40" spans="1:6" ht="15" customHeight="1" x14ac:dyDescent="0.15">
      <c r="A40" s="541"/>
      <c r="B40" s="541"/>
      <c r="C40" s="216" t="s">
        <v>118</v>
      </c>
      <c r="D40" s="228">
        <v>9</v>
      </c>
      <c r="E40" s="229">
        <v>9</v>
      </c>
      <c r="F40" s="230">
        <v>100</v>
      </c>
    </row>
    <row r="41" spans="1:6" ht="15" customHeight="1" x14ac:dyDescent="0.15">
      <c r="A41" s="541"/>
      <c r="B41" s="541"/>
      <c r="C41" s="216" t="s">
        <v>120</v>
      </c>
      <c r="D41" s="228">
        <v>10</v>
      </c>
      <c r="E41" s="229">
        <v>10</v>
      </c>
      <c r="F41" s="230">
        <v>100</v>
      </c>
    </row>
    <row r="42" spans="1:6" ht="15" customHeight="1" x14ac:dyDescent="0.15">
      <c r="A42" s="541"/>
      <c r="B42" s="541" t="s">
        <v>191</v>
      </c>
      <c r="C42" s="216" t="s">
        <v>57</v>
      </c>
      <c r="D42" s="228">
        <v>242.00000000000003</v>
      </c>
      <c r="E42" s="229">
        <v>241.00000000000006</v>
      </c>
      <c r="F42" s="230">
        <v>99.586776859504141</v>
      </c>
    </row>
    <row r="43" spans="1:6" ht="15" customHeight="1" x14ac:dyDescent="0.15">
      <c r="A43" s="541"/>
      <c r="B43" s="541"/>
      <c r="C43" s="216" t="s">
        <v>132</v>
      </c>
      <c r="D43" s="228">
        <v>25</v>
      </c>
      <c r="E43" s="229">
        <v>25</v>
      </c>
      <c r="F43" s="230">
        <v>100</v>
      </c>
    </row>
    <row r="44" spans="1:6" ht="15" customHeight="1" x14ac:dyDescent="0.15">
      <c r="A44" s="541"/>
      <c r="B44" s="541"/>
      <c r="C44" s="216" t="s">
        <v>135</v>
      </c>
      <c r="D44" s="228">
        <v>8</v>
      </c>
      <c r="E44" s="229">
        <v>8</v>
      </c>
      <c r="F44" s="230">
        <v>100</v>
      </c>
    </row>
    <row r="45" spans="1:6" ht="15" customHeight="1" x14ac:dyDescent="0.15">
      <c r="A45" s="541"/>
      <c r="B45" s="541"/>
      <c r="C45" s="216" t="s">
        <v>145</v>
      </c>
      <c r="D45" s="228">
        <v>9</v>
      </c>
      <c r="E45" s="229">
        <v>9</v>
      </c>
      <c r="F45" s="230">
        <v>100</v>
      </c>
    </row>
    <row r="46" spans="1:6" ht="15" customHeight="1" x14ac:dyDescent="0.15">
      <c r="A46" s="541"/>
      <c r="B46" s="541"/>
      <c r="C46" s="216" t="s">
        <v>137</v>
      </c>
      <c r="D46" s="228">
        <v>9</v>
      </c>
      <c r="E46" s="229">
        <v>9</v>
      </c>
      <c r="F46" s="230">
        <v>100</v>
      </c>
    </row>
    <row r="47" spans="1:6" ht="15" customHeight="1" x14ac:dyDescent="0.15">
      <c r="A47" s="541"/>
      <c r="B47" s="541"/>
      <c r="C47" s="216" t="s">
        <v>149</v>
      </c>
      <c r="D47" s="228">
        <v>15</v>
      </c>
      <c r="E47" s="229">
        <v>15</v>
      </c>
      <c r="F47" s="230">
        <v>100</v>
      </c>
    </row>
    <row r="48" spans="1:6" ht="15" customHeight="1" x14ac:dyDescent="0.15">
      <c r="A48" s="541"/>
      <c r="B48" s="541"/>
      <c r="C48" s="216" t="s">
        <v>146</v>
      </c>
      <c r="D48" s="228">
        <v>8</v>
      </c>
      <c r="E48" s="229">
        <v>8</v>
      </c>
      <c r="F48" s="230">
        <v>100</v>
      </c>
    </row>
    <row r="49" spans="1:6" ht="15" customHeight="1" x14ac:dyDescent="0.15">
      <c r="A49" s="541"/>
      <c r="B49" s="541"/>
      <c r="C49" s="216" t="s">
        <v>69</v>
      </c>
      <c r="D49" s="228">
        <v>10</v>
      </c>
      <c r="E49" s="229">
        <v>10</v>
      </c>
      <c r="F49" s="230">
        <v>100</v>
      </c>
    </row>
    <row r="50" spans="1:6" ht="15" customHeight="1" x14ac:dyDescent="0.15">
      <c r="A50" s="541"/>
      <c r="B50" s="541"/>
      <c r="C50" s="216" t="s">
        <v>143</v>
      </c>
      <c r="D50" s="228">
        <v>12</v>
      </c>
      <c r="E50" s="229">
        <v>12</v>
      </c>
      <c r="F50" s="230">
        <v>100</v>
      </c>
    </row>
    <row r="51" spans="1:6" ht="15" customHeight="1" x14ac:dyDescent="0.15">
      <c r="A51" s="541"/>
      <c r="B51" s="541"/>
      <c r="C51" s="216" t="s">
        <v>144</v>
      </c>
      <c r="D51" s="228">
        <v>15</v>
      </c>
      <c r="E51" s="229">
        <v>15</v>
      </c>
      <c r="F51" s="230">
        <v>100</v>
      </c>
    </row>
    <row r="52" spans="1:6" ht="15" customHeight="1" x14ac:dyDescent="0.15">
      <c r="A52" s="541"/>
      <c r="B52" s="541"/>
      <c r="C52" s="216" t="s">
        <v>134</v>
      </c>
      <c r="D52" s="228">
        <v>11</v>
      </c>
      <c r="E52" s="229">
        <v>11</v>
      </c>
      <c r="F52" s="230">
        <v>100</v>
      </c>
    </row>
    <row r="53" spans="1:6" ht="15" customHeight="1" x14ac:dyDescent="0.15">
      <c r="A53" s="541"/>
      <c r="B53" s="541"/>
      <c r="C53" s="216" t="s">
        <v>147</v>
      </c>
      <c r="D53" s="228">
        <v>9</v>
      </c>
      <c r="E53" s="229">
        <v>9</v>
      </c>
      <c r="F53" s="230">
        <v>100</v>
      </c>
    </row>
    <row r="54" spans="1:6" ht="15" customHeight="1" x14ac:dyDescent="0.15">
      <c r="A54" s="541"/>
      <c r="B54" s="541"/>
      <c r="C54" s="216" t="s">
        <v>141</v>
      </c>
      <c r="D54" s="228">
        <v>8</v>
      </c>
      <c r="E54" s="229">
        <v>8</v>
      </c>
      <c r="F54" s="230">
        <v>100</v>
      </c>
    </row>
    <row r="55" spans="1:6" ht="15" customHeight="1" x14ac:dyDescent="0.15">
      <c r="A55" s="541"/>
      <c r="B55" s="541"/>
      <c r="C55" s="216" t="s">
        <v>148</v>
      </c>
      <c r="D55" s="228">
        <v>6</v>
      </c>
      <c r="E55" s="229">
        <v>6</v>
      </c>
      <c r="F55" s="230">
        <v>100</v>
      </c>
    </row>
    <row r="56" spans="1:6" ht="15" customHeight="1" x14ac:dyDescent="0.15">
      <c r="A56" s="541"/>
      <c r="B56" s="541"/>
      <c r="C56" s="216" t="s">
        <v>140</v>
      </c>
      <c r="D56" s="228">
        <v>17</v>
      </c>
      <c r="E56" s="229">
        <v>17</v>
      </c>
      <c r="F56" s="230">
        <v>99.999999999999986</v>
      </c>
    </row>
    <row r="57" spans="1:6" ht="15" customHeight="1" x14ac:dyDescent="0.15">
      <c r="A57" s="541"/>
      <c r="B57" s="541"/>
      <c r="C57" s="216" t="s">
        <v>136</v>
      </c>
      <c r="D57" s="228">
        <v>8</v>
      </c>
      <c r="E57" s="229">
        <v>8</v>
      </c>
      <c r="F57" s="230">
        <v>100</v>
      </c>
    </row>
    <row r="58" spans="1:6" ht="15" customHeight="1" x14ac:dyDescent="0.15">
      <c r="A58" s="541"/>
      <c r="B58" s="541"/>
      <c r="C58" s="216" t="s">
        <v>142</v>
      </c>
      <c r="D58" s="228">
        <v>10</v>
      </c>
      <c r="E58" s="229">
        <v>10</v>
      </c>
      <c r="F58" s="230">
        <v>100</v>
      </c>
    </row>
    <row r="59" spans="1:6" ht="15" customHeight="1" x14ac:dyDescent="0.15">
      <c r="A59" s="541"/>
      <c r="B59" s="541"/>
      <c r="C59" s="216" t="s">
        <v>66</v>
      </c>
      <c r="D59" s="228">
        <v>8</v>
      </c>
      <c r="E59" s="229">
        <v>8</v>
      </c>
      <c r="F59" s="230">
        <v>100</v>
      </c>
    </row>
    <row r="60" spans="1:6" ht="15" customHeight="1" x14ac:dyDescent="0.15">
      <c r="A60" s="541"/>
      <c r="B60" s="541"/>
      <c r="C60" s="216" t="s">
        <v>133</v>
      </c>
      <c r="D60" s="228">
        <v>14</v>
      </c>
      <c r="E60" s="229">
        <v>14</v>
      </c>
      <c r="F60" s="230">
        <v>99.999999999999986</v>
      </c>
    </row>
    <row r="61" spans="1:6" ht="15" customHeight="1" x14ac:dyDescent="0.15">
      <c r="A61" s="541"/>
      <c r="B61" s="541"/>
      <c r="C61" s="216" t="s">
        <v>65</v>
      </c>
      <c r="D61" s="228">
        <v>8</v>
      </c>
      <c r="E61" s="229">
        <v>8</v>
      </c>
      <c r="F61" s="230">
        <v>100</v>
      </c>
    </row>
    <row r="62" spans="1:6" ht="15" customHeight="1" x14ac:dyDescent="0.15">
      <c r="A62" s="541"/>
      <c r="B62" s="541"/>
      <c r="C62" s="216" t="s">
        <v>150</v>
      </c>
      <c r="D62" s="228">
        <v>12</v>
      </c>
      <c r="E62" s="229">
        <v>11</v>
      </c>
      <c r="F62" s="230">
        <v>91.666666666666671</v>
      </c>
    </row>
    <row r="63" spans="1:6" ht="15" customHeight="1" x14ac:dyDescent="0.15">
      <c r="A63" s="541"/>
      <c r="B63" s="541"/>
      <c r="C63" s="216" t="s">
        <v>138</v>
      </c>
      <c r="D63" s="228">
        <v>10</v>
      </c>
      <c r="E63" s="229">
        <v>10</v>
      </c>
      <c r="F63" s="230">
        <v>100</v>
      </c>
    </row>
    <row r="64" spans="1:6" ht="15" customHeight="1" x14ac:dyDescent="0.15">
      <c r="A64" s="541"/>
      <c r="B64" s="541"/>
      <c r="C64" s="216" t="s">
        <v>139</v>
      </c>
      <c r="D64" s="228">
        <v>10</v>
      </c>
      <c r="E64" s="229">
        <v>10</v>
      </c>
      <c r="F64" s="230">
        <v>100</v>
      </c>
    </row>
    <row r="65" spans="1:6" ht="15" customHeight="1" x14ac:dyDescent="0.15">
      <c r="A65" s="541"/>
      <c r="B65" s="541" t="s">
        <v>192</v>
      </c>
      <c r="C65" s="216" t="s">
        <v>57</v>
      </c>
      <c r="D65" s="228">
        <v>166.00000000000003</v>
      </c>
      <c r="E65" s="229">
        <v>166.00000000000003</v>
      </c>
      <c r="F65" s="230">
        <v>100</v>
      </c>
    </row>
    <row r="66" spans="1:6" ht="15" customHeight="1" x14ac:dyDescent="0.15">
      <c r="A66" s="541"/>
      <c r="B66" s="541"/>
      <c r="C66" s="216" t="s">
        <v>151</v>
      </c>
      <c r="D66" s="228">
        <v>7</v>
      </c>
      <c r="E66" s="229">
        <v>7</v>
      </c>
      <c r="F66" s="230">
        <v>99.999999999999986</v>
      </c>
    </row>
    <row r="67" spans="1:6" ht="15" customHeight="1" x14ac:dyDescent="0.15">
      <c r="A67" s="541"/>
      <c r="B67" s="541"/>
      <c r="C67" s="216" t="s">
        <v>162</v>
      </c>
      <c r="D67" s="228">
        <v>7</v>
      </c>
      <c r="E67" s="229">
        <v>7</v>
      </c>
      <c r="F67" s="230">
        <v>99.999999999999986</v>
      </c>
    </row>
    <row r="68" spans="1:6" ht="15" customHeight="1" x14ac:dyDescent="0.15">
      <c r="A68" s="541"/>
      <c r="B68" s="541"/>
      <c r="C68" s="216" t="s">
        <v>156</v>
      </c>
      <c r="D68" s="228">
        <v>14</v>
      </c>
      <c r="E68" s="229">
        <v>14</v>
      </c>
      <c r="F68" s="230">
        <v>99.999999999999986</v>
      </c>
    </row>
    <row r="69" spans="1:6" ht="15" customHeight="1" x14ac:dyDescent="0.15">
      <c r="A69" s="541"/>
      <c r="B69" s="541"/>
      <c r="C69" s="216" t="s">
        <v>155</v>
      </c>
      <c r="D69" s="228">
        <v>8</v>
      </c>
      <c r="E69" s="229">
        <v>8</v>
      </c>
      <c r="F69" s="230">
        <v>100</v>
      </c>
    </row>
    <row r="70" spans="1:6" ht="15" customHeight="1" x14ac:dyDescent="0.15">
      <c r="A70" s="541"/>
      <c r="B70" s="541"/>
      <c r="C70" s="216" t="s">
        <v>154</v>
      </c>
      <c r="D70" s="228">
        <v>8</v>
      </c>
      <c r="E70" s="229">
        <v>8</v>
      </c>
      <c r="F70" s="230">
        <v>100</v>
      </c>
    </row>
    <row r="71" spans="1:6" ht="15" customHeight="1" x14ac:dyDescent="0.15">
      <c r="A71" s="541"/>
      <c r="B71" s="541"/>
      <c r="C71" s="216" t="s">
        <v>161</v>
      </c>
      <c r="D71" s="228">
        <v>11</v>
      </c>
      <c r="E71" s="229">
        <v>11</v>
      </c>
      <c r="F71" s="230">
        <v>100</v>
      </c>
    </row>
    <row r="72" spans="1:6" ht="15" customHeight="1" x14ac:dyDescent="0.15">
      <c r="A72" s="541"/>
      <c r="B72" s="541"/>
      <c r="C72" s="216" t="s">
        <v>157</v>
      </c>
      <c r="D72" s="228">
        <v>15</v>
      </c>
      <c r="E72" s="229">
        <v>15</v>
      </c>
      <c r="F72" s="230">
        <v>100</v>
      </c>
    </row>
    <row r="73" spans="1:6" ht="15" customHeight="1" x14ac:dyDescent="0.15">
      <c r="A73" s="541"/>
      <c r="B73" s="541"/>
      <c r="C73" s="216" t="s">
        <v>159</v>
      </c>
      <c r="D73" s="228">
        <v>7</v>
      </c>
      <c r="E73" s="229">
        <v>7</v>
      </c>
      <c r="F73" s="230">
        <v>99.999999999999986</v>
      </c>
    </row>
    <row r="74" spans="1:6" ht="15" customHeight="1" x14ac:dyDescent="0.15">
      <c r="A74" s="541"/>
      <c r="B74" s="541"/>
      <c r="C74" s="216" t="s">
        <v>164</v>
      </c>
      <c r="D74" s="228">
        <v>13</v>
      </c>
      <c r="E74" s="229">
        <v>13</v>
      </c>
      <c r="F74" s="230">
        <v>100</v>
      </c>
    </row>
    <row r="75" spans="1:6" ht="15" customHeight="1" x14ac:dyDescent="0.15">
      <c r="A75" s="541"/>
      <c r="B75" s="541"/>
      <c r="C75" s="216" t="s">
        <v>152</v>
      </c>
      <c r="D75" s="228">
        <v>6</v>
      </c>
      <c r="E75" s="229">
        <v>6</v>
      </c>
      <c r="F75" s="230">
        <v>100</v>
      </c>
    </row>
    <row r="76" spans="1:6" ht="15" customHeight="1" x14ac:dyDescent="0.15">
      <c r="A76" s="541"/>
      <c r="B76" s="541"/>
      <c r="C76" s="216" t="s">
        <v>67</v>
      </c>
      <c r="D76" s="228">
        <v>10</v>
      </c>
      <c r="E76" s="229">
        <v>10</v>
      </c>
      <c r="F76" s="230">
        <v>100</v>
      </c>
    </row>
    <row r="77" spans="1:6" ht="15" customHeight="1" x14ac:dyDescent="0.15">
      <c r="A77" s="541"/>
      <c r="B77" s="541"/>
      <c r="C77" s="216" t="s">
        <v>70</v>
      </c>
      <c r="D77" s="228">
        <v>14</v>
      </c>
      <c r="E77" s="229">
        <v>14</v>
      </c>
      <c r="F77" s="230">
        <v>99.999999999999986</v>
      </c>
    </row>
    <row r="78" spans="1:6" ht="15" customHeight="1" x14ac:dyDescent="0.15">
      <c r="A78" s="541"/>
      <c r="B78" s="541"/>
      <c r="C78" s="216" t="s">
        <v>153</v>
      </c>
      <c r="D78" s="228">
        <v>10</v>
      </c>
      <c r="E78" s="229">
        <v>10</v>
      </c>
      <c r="F78" s="230">
        <v>100</v>
      </c>
    </row>
    <row r="79" spans="1:6" ht="15" customHeight="1" x14ac:dyDescent="0.15">
      <c r="A79" s="541"/>
      <c r="B79" s="541"/>
      <c r="C79" s="216" t="s">
        <v>158</v>
      </c>
      <c r="D79" s="228">
        <v>16</v>
      </c>
      <c r="E79" s="229">
        <v>16</v>
      </c>
      <c r="F79" s="230">
        <v>100</v>
      </c>
    </row>
    <row r="80" spans="1:6" ht="15" customHeight="1" x14ac:dyDescent="0.15">
      <c r="A80" s="541"/>
      <c r="B80" s="541"/>
      <c r="C80" s="216" t="s">
        <v>163</v>
      </c>
      <c r="D80" s="228">
        <v>10</v>
      </c>
      <c r="E80" s="229">
        <v>10</v>
      </c>
      <c r="F80" s="230">
        <v>100</v>
      </c>
    </row>
    <row r="81" spans="1:6" ht="15" customHeight="1" x14ac:dyDescent="0.15">
      <c r="A81" s="541"/>
      <c r="B81" s="541"/>
      <c r="C81" s="216" t="s">
        <v>160</v>
      </c>
      <c r="D81" s="228">
        <v>10</v>
      </c>
      <c r="E81" s="229">
        <v>10</v>
      </c>
      <c r="F81" s="230">
        <v>100</v>
      </c>
    </row>
    <row r="82" spans="1:6" ht="15" customHeight="1" x14ac:dyDescent="0.15">
      <c r="A82" s="541"/>
      <c r="B82" s="541" t="s">
        <v>193</v>
      </c>
      <c r="C82" s="216" t="s">
        <v>57</v>
      </c>
      <c r="D82" s="228">
        <v>233.00000000000006</v>
      </c>
      <c r="E82" s="229">
        <v>233.00000000000006</v>
      </c>
      <c r="F82" s="230">
        <v>100</v>
      </c>
    </row>
    <row r="83" spans="1:6" ht="15" customHeight="1" x14ac:dyDescent="0.15">
      <c r="A83" s="541"/>
      <c r="B83" s="541"/>
      <c r="C83" s="216" t="s">
        <v>165</v>
      </c>
      <c r="D83" s="228">
        <v>13</v>
      </c>
      <c r="E83" s="229">
        <v>13</v>
      </c>
      <c r="F83" s="230">
        <v>100</v>
      </c>
    </row>
    <row r="84" spans="1:6" ht="15" customHeight="1" x14ac:dyDescent="0.15">
      <c r="A84" s="541"/>
      <c r="B84" s="541"/>
      <c r="C84" s="216" t="s">
        <v>175</v>
      </c>
      <c r="D84" s="228">
        <v>4</v>
      </c>
      <c r="E84" s="229">
        <v>4</v>
      </c>
      <c r="F84" s="230">
        <v>100</v>
      </c>
    </row>
    <row r="85" spans="1:6" ht="15" customHeight="1" x14ac:dyDescent="0.15">
      <c r="A85" s="541"/>
      <c r="B85" s="541"/>
      <c r="C85" s="216" t="s">
        <v>178</v>
      </c>
      <c r="D85" s="228">
        <v>14</v>
      </c>
      <c r="E85" s="229">
        <v>14</v>
      </c>
      <c r="F85" s="230">
        <v>99.999999999999986</v>
      </c>
    </row>
    <row r="86" spans="1:6" ht="15" customHeight="1" x14ac:dyDescent="0.15">
      <c r="A86" s="541"/>
      <c r="B86" s="541"/>
      <c r="C86" s="216" t="s">
        <v>179</v>
      </c>
      <c r="D86" s="228">
        <v>14</v>
      </c>
      <c r="E86" s="229">
        <v>14</v>
      </c>
      <c r="F86" s="230">
        <v>99.999999999999986</v>
      </c>
    </row>
    <row r="87" spans="1:6" ht="15" customHeight="1" x14ac:dyDescent="0.15">
      <c r="A87" s="541"/>
      <c r="B87" s="541"/>
      <c r="C87" s="216" t="s">
        <v>171</v>
      </c>
      <c r="D87" s="228">
        <v>7</v>
      </c>
      <c r="E87" s="229">
        <v>7</v>
      </c>
      <c r="F87" s="230">
        <v>99.999999999999986</v>
      </c>
    </row>
    <row r="88" spans="1:6" ht="15" customHeight="1" x14ac:dyDescent="0.15">
      <c r="A88" s="541"/>
      <c r="B88" s="541"/>
      <c r="C88" s="216" t="s">
        <v>184</v>
      </c>
      <c r="D88" s="228">
        <v>13</v>
      </c>
      <c r="E88" s="229">
        <v>13</v>
      </c>
      <c r="F88" s="230">
        <v>100</v>
      </c>
    </row>
    <row r="89" spans="1:6" ht="15" customHeight="1" x14ac:dyDescent="0.15">
      <c r="A89" s="541"/>
      <c r="B89" s="541"/>
      <c r="C89" s="216" t="s">
        <v>183</v>
      </c>
      <c r="D89" s="228">
        <v>13</v>
      </c>
      <c r="E89" s="229">
        <v>13</v>
      </c>
      <c r="F89" s="230">
        <v>100</v>
      </c>
    </row>
    <row r="90" spans="1:6" ht="15" customHeight="1" x14ac:dyDescent="0.15">
      <c r="A90" s="541"/>
      <c r="B90" s="541"/>
      <c r="C90" s="216" t="s">
        <v>181</v>
      </c>
      <c r="D90" s="228">
        <v>9</v>
      </c>
      <c r="E90" s="229">
        <v>9</v>
      </c>
      <c r="F90" s="230">
        <v>100</v>
      </c>
    </row>
    <row r="91" spans="1:6" ht="15" customHeight="1" x14ac:dyDescent="0.15">
      <c r="A91" s="541"/>
      <c r="B91" s="541"/>
      <c r="C91" s="216" t="s">
        <v>180</v>
      </c>
      <c r="D91" s="228">
        <v>12</v>
      </c>
      <c r="E91" s="229">
        <v>12</v>
      </c>
      <c r="F91" s="230">
        <v>100</v>
      </c>
    </row>
    <row r="92" spans="1:6" ht="15" customHeight="1" x14ac:dyDescent="0.15">
      <c r="A92" s="541"/>
      <c r="B92" s="541"/>
      <c r="C92" s="216" t="s">
        <v>169</v>
      </c>
      <c r="D92" s="228">
        <v>10</v>
      </c>
      <c r="E92" s="229">
        <v>10</v>
      </c>
      <c r="F92" s="230">
        <v>100</v>
      </c>
    </row>
    <row r="93" spans="1:6" ht="15" customHeight="1" x14ac:dyDescent="0.15">
      <c r="A93" s="541"/>
      <c r="B93" s="541"/>
      <c r="C93" s="216" t="s">
        <v>173</v>
      </c>
      <c r="D93" s="228">
        <v>13</v>
      </c>
      <c r="E93" s="229">
        <v>13</v>
      </c>
      <c r="F93" s="230">
        <v>100</v>
      </c>
    </row>
    <row r="94" spans="1:6" ht="15" customHeight="1" x14ac:dyDescent="0.15">
      <c r="A94" s="541"/>
      <c r="B94" s="541"/>
      <c r="C94" s="216" t="s">
        <v>176</v>
      </c>
      <c r="D94" s="228">
        <v>10</v>
      </c>
      <c r="E94" s="229">
        <v>10</v>
      </c>
      <c r="F94" s="230">
        <v>100</v>
      </c>
    </row>
    <row r="95" spans="1:6" ht="15" customHeight="1" x14ac:dyDescent="0.15">
      <c r="A95" s="541"/>
      <c r="B95" s="541"/>
      <c r="C95" s="216" t="s">
        <v>167</v>
      </c>
      <c r="D95" s="228">
        <v>11</v>
      </c>
      <c r="E95" s="229">
        <v>11</v>
      </c>
      <c r="F95" s="230">
        <v>100</v>
      </c>
    </row>
    <row r="96" spans="1:6" ht="15" customHeight="1" x14ac:dyDescent="0.15">
      <c r="A96" s="541"/>
      <c r="B96" s="541"/>
      <c r="C96" s="216" t="s">
        <v>185</v>
      </c>
      <c r="D96" s="228">
        <v>6</v>
      </c>
      <c r="E96" s="229">
        <v>6</v>
      </c>
      <c r="F96" s="230">
        <v>100</v>
      </c>
    </row>
    <row r="97" spans="1:6" ht="15" customHeight="1" x14ac:dyDescent="0.15">
      <c r="A97" s="541"/>
      <c r="B97" s="541"/>
      <c r="C97" s="216" t="s">
        <v>172</v>
      </c>
      <c r="D97" s="228">
        <v>8</v>
      </c>
      <c r="E97" s="229">
        <v>8</v>
      </c>
      <c r="F97" s="230">
        <v>100</v>
      </c>
    </row>
    <row r="98" spans="1:6" ht="15" customHeight="1" x14ac:dyDescent="0.15">
      <c r="A98" s="541"/>
      <c r="B98" s="541"/>
      <c r="C98" s="216" t="s">
        <v>174</v>
      </c>
      <c r="D98" s="228">
        <v>9</v>
      </c>
      <c r="E98" s="229">
        <v>9</v>
      </c>
      <c r="F98" s="230">
        <v>100</v>
      </c>
    </row>
    <row r="99" spans="1:6" ht="15" customHeight="1" x14ac:dyDescent="0.15">
      <c r="A99" s="541"/>
      <c r="B99" s="541"/>
      <c r="C99" s="216" t="s">
        <v>168</v>
      </c>
      <c r="D99" s="228">
        <v>5</v>
      </c>
      <c r="E99" s="229">
        <v>5</v>
      </c>
      <c r="F99" s="230">
        <v>100</v>
      </c>
    </row>
    <row r="100" spans="1:6" ht="15" customHeight="1" x14ac:dyDescent="0.15">
      <c r="A100" s="541"/>
      <c r="B100" s="541"/>
      <c r="C100" s="216" t="s">
        <v>182</v>
      </c>
      <c r="D100" s="228">
        <v>16</v>
      </c>
      <c r="E100" s="229">
        <v>16</v>
      </c>
      <c r="F100" s="230">
        <v>100</v>
      </c>
    </row>
    <row r="101" spans="1:6" ht="15" customHeight="1" x14ac:dyDescent="0.15">
      <c r="A101" s="541"/>
      <c r="B101" s="541"/>
      <c r="C101" s="216" t="s">
        <v>170</v>
      </c>
      <c r="D101" s="228">
        <v>8</v>
      </c>
      <c r="E101" s="229">
        <v>8</v>
      </c>
      <c r="F101" s="230">
        <v>100</v>
      </c>
    </row>
    <row r="102" spans="1:6" ht="15" customHeight="1" x14ac:dyDescent="0.15">
      <c r="A102" s="541"/>
      <c r="B102" s="541"/>
      <c r="C102" s="216" t="s">
        <v>177</v>
      </c>
      <c r="D102" s="228">
        <v>11</v>
      </c>
      <c r="E102" s="229">
        <v>11</v>
      </c>
      <c r="F102" s="230">
        <v>100</v>
      </c>
    </row>
    <row r="103" spans="1:6" ht="15" customHeight="1" x14ac:dyDescent="0.15">
      <c r="A103" s="541"/>
      <c r="B103" s="541"/>
      <c r="C103" s="216" t="s">
        <v>166</v>
      </c>
      <c r="D103" s="228">
        <v>15</v>
      </c>
      <c r="E103" s="229">
        <v>15</v>
      </c>
      <c r="F103" s="230">
        <v>100</v>
      </c>
    </row>
    <row r="104" spans="1:6" ht="15" customHeight="1" x14ac:dyDescent="0.15">
      <c r="A104" s="541"/>
      <c r="B104" s="541"/>
      <c r="C104" s="216" t="s">
        <v>71</v>
      </c>
      <c r="D104" s="228">
        <v>12</v>
      </c>
      <c r="E104" s="229">
        <v>12</v>
      </c>
      <c r="F104" s="230">
        <v>100</v>
      </c>
    </row>
    <row r="105" spans="1:6" ht="15" customHeight="1" x14ac:dyDescent="0.15">
      <c r="A105" s="541"/>
      <c r="B105" s="541" t="s">
        <v>189</v>
      </c>
      <c r="C105" s="216" t="s">
        <v>57</v>
      </c>
      <c r="D105" s="228">
        <v>174</v>
      </c>
      <c r="E105" s="229">
        <v>173</v>
      </c>
      <c r="F105" s="230">
        <v>99.425287356321846</v>
      </c>
    </row>
    <row r="106" spans="1:6" ht="15" customHeight="1" x14ac:dyDescent="0.15">
      <c r="A106" s="541"/>
      <c r="B106" s="541"/>
      <c r="C106" s="216" t="s">
        <v>105</v>
      </c>
      <c r="D106" s="228">
        <v>25</v>
      </c>
      <c r="E106" s="229">
        <v>25</v>
      </c>
      <c r="F106" s="230">
        <v>100</v>
      </c>
    </row>
    <row r="107" spans="1:6" ht="15" customHeight="1" x14ac:dyDescent="0.15">
      <c r="A107" s="541"/>
      <c r="B107" s="541"/>
      <c r="C107" s="216" t="s">
        <v>107</v>
      </c>
      <c r="D107" s="228">
        <v>14</v>
      </c>
      <c r="E107" s="229">
        <v>14</v>
      </c>
      <c r="F107" s="230">
        <v>99.999999999999986</v>
      </c>
    </row>
    <row r="108" spans="1:6" ht="15" customHeight="1" x14ac:dyDescent="0.15">
      <c r="A108" s="541"/>
      <c r="B108" s="541"/>
      <c r="C108" s="216" t="s">
        <v>108</v>
      </c>
      <c r="D108" s="228">
        <v>22</v>
      </c>
      <c r="E108" s="229">
        <v>21</v>
      </c>
      <c r="F108" s="230">
        <v>95.454545454545453</v>
      </c>
    </row>
    <row r="109" spans="1:6" ht="15" customHeight="1" x14ac:dyDescent="0.15">
      <c r="A109" s="541"/>
      <c r="B109" s="541"/>
      <c r="C109" s="216" t="s">
        <v>110</v>
      </c>
      <c r="D109" s="228">
        <v>8</v>
      </c>
      <c r="E109" s="229">
        <v>8</v>
      </c>
      <c r="F109" s="230">
        <v>100</v>
      </c>
    </row>
    <row r="110" spans="1:6" ht="15" customHeight="1" x14ac:dyDescent="0.15">
      <c r="A110" s="541"/>
      <c r="B110" s="541"/>
      <c r="C110" s="216" t="s">
        <v>115</v>
      </c>
      <c r="D110" s="228">
        <v>12</v>
      </c>
      <c r="E110" s="229">
        <v>12</v>
      </c>
      <c r="F110" s="230">
        <v>100</v>
      </c>
    </row>
    <row r="111" spans="1:6" ht="15" customHeight="1" x14ac:dyDescent="0.15">
      <c r="A111" s="541"/>
      <c r="B111" s="541"/>
      <c r="C111" s="216" t="s">
        <v>113</v>
      </c>
      <c r="D111" s="228">
        <v>13</v>
      </c>
      <c r="E111" s="229">
        <v>13</v>
      </c>
      <c r="F111" s="230">
        <v>100</v>
      </c>
    </row>
    <row r="112" spans="1:6" ht="15" customHeight="1" x14ac:dyDescent="0.15">
      <c r="A112" s="541"/>
      <c r="B112" s="541"/>
      <c r="C112" s="216" t="s">
        <v>114</v>
      </c>
      <c r="D112" s="228">
        <v>17</v>
      </c>
      <c r="E112" s="229">
        <v>17</v>
      </c>
      <c r="F112" s="230">
        <v>99.999999999999986</v>
      </c>
    </row>
    <row r="113" spans="1:6" ht="15" customHeight="1" x14ac:dyDescent="0.15">
      <c r="A113" s="541"/>
      <c r="B113" s="541"/>
      <c r="C113" s="216" t="s">
        <v>106</v>
      </c>
      <c r="D113" s="228">
        <v>18</v>
      </c>
      <c r="E113" s="229">
        <v>18</v>
      </c>
      <c r="F113" s="230">
        <v>100</v>
      </c>
    </row>
    <row r="114" spans="1:6" ht="15" customHeight="1" x14ac:dyDescent="0.15">
      <c r="A114" s="541"/>
      <c r="B114" s="541"/>
      <c r="C114" s="216" t="s">
        <v>112</v>
      </c>
      <c r="D114" s="228">
        <v>22</v>
      </c>
      <c r="E114" s="229">
        <v>22</v>
      </c>
      <c r="F114" s="230">
        <v>100</v>
      </c>
    </row>
    <row r="115" spans="1:6" ht="15" customHeight="1" x14ac:dyDescent="0.15">
      <c r="A115" s="541"/>
      <c r="B115" s="541"/>
      <c r="C115" s="216" t="s">
        <v>109</v>
      </c>
      <c r="D115" s="228">
        <v>10</v>
      </c>
      <c r="E115" s="229">
        <v>10</v>
      </c>
      <c r="F115" s="230">
        <v>100</v>
      </c>
    </row>
    <row r="116" spans="1:6" ht="15" customHeight="1" x14ac:dyDescent="0.15">
      <c r="A116" s="541"/>
      <c r="B116" s="541"/>
      <c r="C116" s="216" t="s">
        <v>111</v>
      </c>
      <c r="D116" s="228">
        <v>13</v>
      </c>
      <c r="E116" s="229">
        <v>13</v>
      </c>
      <c r="F116" s="230">
        <v>100</v>
      </c>
    </row>
    <row r="117" spans="1:6" ht="15" customHeight="1" x14ac:dyDescent="0.15">
      <c r="A117" s="541"/>
      <c r="B117" s="541" t="s">
        <v>187</v>
      </c>
      <c r="C117" s="216" t="s">
        <v>57</v>
      </c>
      <c r="D117" s="228">
        <v>118</v>
      </c>
      <c r="E117" s="229">
        <v>118</v>
      </c>
      <c r="F117" s="230">
        <v>100</v>
      </c>
    </row>
    <row r="118" spans="1:6" ht="15" customHeight="1" x14ac:dyDescent="0.15">
      <c r="A118" s="541"/>
      <c r="B118" s="541"/>
      <c r="C118" s="216" t="s">
        <v>85</v>
      </c>
      <c r="D118" s="228">
        <v>7</v>
      </c>
      <c r="E118" s="229">
        <v>7</v>
      </c>
      <c r="F118" s="230">
        <v>99.999999999999986</v>
      </c>
    </row>
    <row r="119" spans="1:6" ht="15" customHeight="1" x14ac:dyDescent="0.15">
      <c r="A119" s="541"/>
      <c r="B119" s="541"/>
      <c r="C119" s="216" t="s">
        <v>79</v>
      </c>
      <c r="D119" s="228">
        <v>16</v>
      </c>
      <c r="E119" s="229">
        <v>16</v>
      </c>
      <c r="F119" s="230">
        <v>100</v>
      </c>
    </row>
    <row r="120" spans="1:6" ht="15" customHeight="1" x14ac:dyDescent="0.15">
      <c r="A120" s="541"/>
      <c r="B120" s="541"/>
      <c r="C120" s="216" t="s">
        <v>81</v>
      </c>
      <c r="D120" s="228">
        <v>15</v>
      </c>
      <c r="E120" s="229">
        <v>15</v>
      </c>
      <c r="F120" s="230">
        <v>100</v>
      </c>
    </row>
    <row r="121" spans="1:6" ht="15" customHeight="1" x14ac:dyDescent="0.15">
      <c r="A121" s="541"/>
      <c r="B121" s="541"/>
      <c r="C121" s="216" t="s">
        <v>88</v>
      </c>
      <c r="D121" s="228">
        <v>14</v>
      </c>
      <c r="E121" s="229">
        <v>14</v>
      </c>
      <c r="F121" s="230">
        <v>99.999999999999986</v>
      </c>
    </row>
    <row r="122" spans="1:6" ht="15" customHeight="1" x14ac:dyDescent="0.15">
      <c r="A122" s="541"/>
      <c r="B122" s="541"/>
      <c r="C122" s="216" t="s">
        <v>86</v>
      </c>
      <c r="D122" s="228">
        <v>12</v>
      </c>
      <c r="E122" s="229">
        <v>12</v>
      </c>
      <c r="F122" s="230">
        <v>100</v>
      </c>
    </row>
    <row r="123" spans="1:6" ht="15" customHeight="1" x14ac:dyDescent="0.15">
      <c r="A123" s="541"/>
      <c r="B123" s="541"/>
      <c r="C123" s="216" t="s">
        <v>82</v>
      </c>
      <c r="D123" s="228">
        <v>13</v>
      </c>
      <c r="E123" s="229">
        <v>13</v>
      </c>
      <c r="F123" s="230">
        <v>100</v>
      </c>
    </row>
    <row r="124" spans="1:6" ht="15" customHeight="1" x14ac:dyDescent="0.15">
      <c r="A124" s="541"/>
      <c r="B124" s="541"/>
      <c r="C124" s="216" t="s">
        <v>83</v>
      </c>
      <c r="D124" s="228">
        <v>8</v>
      </c>
      <c r="E124" s="229">
        <v>8</v>
      </c>
      <c r="F124" s="230">
        <v>100</v>
      </c>
    </row>
    <row r="125" spans="1:6" ht="15" customHeight="1" x14ac:dyDescent="0.15">
      <c r="A125" s="541"/>
      <c r="B125" s="541"/>
      <c r="C125" s="216" t="s">
        <v>87</v>
      </c>
      <c r="D125" s="228">
        <v>15</v>
      </c>
      <c r="E125" s="229">
        <v>15</v>
      </c>
      <c r="F125" s="230">
        <v>100</v>
      </c>
    </row>
    <row r="126" spans="1:6" ht="15" customHeight="1" x14ac:dyDescent="0.15">
      <c r="A126" s="541"/>
      <c r="B126" s="541"/>
      <c r="C126" s="216" t="s">
        <v>80</v>
      </c>
      <c r="D126" s="228">
        <v>8</v>
      </c>
      <c r="E126" s="229">
        <v>8</v>
      </c>
      <c r="F126" s="230">
        <v>100</v>
      </c>
    </row>
    <row r="127" spans="1:6" ht="15" customHeight="1" x14ac:dyDescent="0.15">
      <c r="A127" s="541"/>
      <c r="B127" s="541"/>
      <c r="C127" s="216" t="s">
        <v>84</v>
      </c>
      <c r="D127" s="228">
        <v>10</v>
      </c>
      <c r="E127" s="229">
        <v>10</v>
      </c>
      <c r="F127" s="230">
        <v>100</v>
      </c>
    </row>
    <row r="128" spans="1:6" ht="15" customHeight="1" x14ac:dyDescent="0.15">
      <c r="A128" s="541"/>
      <c r="B128" s="541" t="s">
        <v>186</v>
      </c>
      <c r="C128" s="216" t="s">
        <v>57</v>
      </c>
      <c r="D128" s="228">
        <v>126.99999999999999</v>
      </c>
      <c r="E128" s="229">
        <v>123</v>
      </c>
      <c r="F128" s="230">
        <v>96.850393700787421</v>
      </c>
    </row>
    <row r="129" spans="1:6" ht="15" customHeight="1" x14ac:dyDescent="0.15">
      <c r="A129" s="541"/>
      <c r="B129" s="541"/>
      <c r="C129" s="216" t="s">
        <v>74</v>
      </c>
      <c r="D129" s="228">
        <v>20</v>
      </c>
      <c r="E129" s="229">
        <v>20</v>
      </c>
      <c r="F129" s="230">
        <v>100</v>
      </c>
    </row>
    <row r="130" spans="1:6" ht="15" customHeight="1" x14ac:dyDescent="0.15">
      <c r="A130" s="541"/>
      <c r="B130" s="541"/>
      <c r="C130" s="216" t="s">
        <v>76</v>
      </c>
      <c r="D130" s="228">
        <v>20</v>
      </c>
      <c r="E130" s="229">
        <v>20</v>
      </c>
      <c r="F130" s="230">
        <v>100</v>
      </c>
    </row>
    <row r="131" spans="1:6" ht="15" customHeight="1" x14ac:dyDescent="0.15">
      <c r="A131" s="541"/>
      <c r="B131" s="541"/>
      <c r="C131" s="216" t="s">
        <v>72</v>
      </c>
      <c r="D131" s="228">
        <v>17</v>
      </c>
      <c r="E131" s="229">
        <v>17</v>
      </c>
      <c r="F131" s="230">
        <v>99.999999999999986</v>
      </c>
    </row>
    <row r="132" spans="1:6" ht="15" customHeight="1" x14ac:dyDescent="0.15">
      <c r="A132" s="541"/>
      <c r="B132" s="541"/>
      <c r="C132" s="216" t="s">
        <v>75</v>
      </c>
      <c r="D132" s="228">
        <v>14</v>
      </c>
      <c r="E132" s="229">
        <v>10</v>
      </c>
      <c r="F132" s="230">
        <v>71.428571428571416</v>
      </c>
    </row>
    <row r="133" spans="1:6" ht="15" customHeight="1" x14ac:dyDescent="0.15">
      <c r="A133" s="541"/>
      <c r="B133" s="541"/>
      <c r="C133" s="216" t="s">
        <v>73</v>
      </c>
      <c r="D133" s="228">
        <v>21</v>
      </c>
      <c r="E133" s="229">
        <v>21</v>
      </c>
      <c r="F133" s="230">
        <v>100</v>
      </c>
    </row>
    <row r="134" spans="1:6" ht="15" customHeight="1" x14ac:dyDescent="0.15">
      <c r="A134" s="541"/>
      <c r="B134" s="541"/>
      <c r="C134" s="216" t="s">
        <v>78</v>
      </c>
      <c r="D134" s="228">
        <v>10</v>
      </c>
      <c r="E134" s="229">
        <v>10</v>
      </c>
      <c r="F134" s="230">
        <v>100</v>
      </c>
    </row>
    <row r="135" spans="1:6" ht="15" customHeight="1" x14ac:dyDescent="0.15">
      <c r="A135" s="541"/>
      <c r="B135" s="541"/>
      <c r="C135" s="216" t="s">
        <v>64</v>
      </c>
      <c r="D135" s="228">
        <v>10</v>
      </c>
      <c r="E135" s="229">
        <v>10</v>
      </c>
      <c r="F135" s="230">
        <v>100</v>
      </c>
    </row>
    <row r="136" spans="1:6" ht="15" customHeight="1" x14ac:dyDescent="0.15">
      <c r="A136" s="542"/>
      <c r="B136" s="542"/>
      <c r="C136" s="429" t="s">
        <v>77</v>
      </c>
      <c r="D136" s="430">
        <v>15</v>
      </c>
      <c r="E136" s="507">
        <v>15</v>
      </c>
      <c r="F136" s="231">
        <v>100</v>
      </c>
    </row>
  </sheetData>
  <mergeCells count="13">
    <mergeCell ref="A2:F2"/>
    <mergeCell ref="A4:C4"/>
    <mergeCell ref="A5:C5"/>
    <mergeCell ref="A6:A136"/>
    <mergeCell ref="B6:C6"/>
    <mergeCell ref="B7:B23"/>
    <mergeCell ref="B24:B41"/>
    <mergeCell ref="B42:B64"/>
    <mergeCell ref="B65:B81"/>
    <mergeCell ref="B82:B104"/>
    <mergeCell ref="B105:B116"/>
    <mergeCell ref="B117:B127"/>
    <mergeCell ref="B128:B136"/>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36"/>
  <sheetViews>
    <sheetView zoomScaleNormal="100" workbookViewId="0">
      <selection activeCell="B7" sqref="B7:B23"/>
    </sheetView>
  </sheetViews>
  <sheetFormatPr defaultColWidth="10" defaultRowHeight="15" customHeight="1" x14ac:dyDescent="0.15"/>
  <cols>
    <col min="1" max="1" width="29.5" style="154" customWidth="1"/>
    <col min="2" max="2" width="24" style="154" customWidth="1"/>
    <col min="3" max="3" width="29.1640625" style="154" customWidth="1"/>
    <col min="4" max="4" width="15.1640625" style="154" customWidth="1"/>
    <col min="5" max="5" width="14.5" style="153" customWidth="1"/>
    <col min="6" max="7" width="15.1640625" style="153" customWidth="1"/>
    <col min="8" max="8" width="27.33203125" style="153" customWidth="1"/>
    <col min="9" max="9" width="32.6640625" style="154" customWidth="1"/>
    <col min="10" max="10" width="8.5" style="154" customWidth="1"/>
    <col min="11" max="16384" width="10" style="154"/>
  </cols>
  <sheetData>
    <row r="1" spans="1:11" ht="18.75" customHeight="1" x14ac:dyDescent="0.15">
      <c r="A1" s="151" t="s">
        <v>361</v>
      </c>
      <c r="B1" s="675"/>
      <c r="C1" s="675"/>
      <c r="D1" s="152"/>
      <c r="I1" s="152"/>
    </row>
    <row r="2" spans="1:11" ht="17.25" customHeight="1" x14ac:dyDescent="0.15">
      <c r="A2" s="628" t="s">
        <v>480</v>
      </c>
      <c r="B2" s="628"/>
      <c r="C2" s="628"/>
      <c r="D2" s="628"/>
      <c r="E2" s="628"/>
      <c r="F2" s="628"/>
      <c r="G2" s="628"/>
      <c r="H2" s="628"/>
      <c r="I2" s="628"/>
      <c r="J2" s="155"/>
    </row>
    <row r="3" spans="1:11" ht="15" customHeight="1" x14ac:dyDescent="0.15">
      <c r="B3" s="676"/>
      <c r="C3" s="676"/>
      <c r="D3" s="676"/>
      <c r="E3" s="676"/>
      <c r="F3" s="676"/>
      <c r="G3" s="676"/>
      <c r="H3" s="676"/>
      <c r="I3" s="676"/>
    </row>
    <row r="4" spans="1:11" ht="78" customHeight="1" x14ac:dyDescent="0.25">
      <c r="A4" s="677" t="s">
        <v>2</v>
      </c>
      <c r="B4" s="677"/>
      <c r="C4" s="677"/>
      <c r="D4" s="156" t="s">
        <v>362</v>
      </c>
      <c r="E4" s="156" t="s">
        <v>363</v>
      </c>
      <c r="F4" s="156" t="s">
        <v>364</v>
      </c>
      <c r="G4" s="156" t="s">
        <v>365</v>
      </c>
      <c r="H4" s="156" t="s">
        <v>366</v>
      </c>
      <c r="I4" s="156" t="s">
        <v>367</v>
      </c>
      <c r="K4" s="157"/>
    </row>
    <row r="5" spans="1:11" ht="15" customHeight="1" x14ac:dyDescent="0.25">
      <c r="A5" s="633" t="s">
        <v>426</v>
      </c>
      <c r="B5" s="633"/>
      <c r="C5" s="633"/>
      <c r="D5" s="219">
        <v>76364</v>
      </c>
      <c r="E5" s="219">
        <v>37025.999999999811</v>
      </c>
      <c r="F5" s="219">
        <v>44953.999999999927</v>
      </c>
      <c r="G5" s="219">
        <v>17339.000000000025</v>
      </c>
      <c r="H5" s="220">
        <f>E5/D5*100</f>
        <v>48.486197684772684</v>
      </c>
      <c r="I5" s="220">
        <f>G5/F5*100</f>
        <v>38.570538772968042</v>
      </c>
      <c r="K5" s="157"/>
    </row>
    <row r="6" spans="1:11" ht="15" customHeight="1" x14ac:dyDescent="0.15">
      <c r="A6" s="674" t="s">
        <v>489</v>
      </c>
      <c r="B6" s="674" t="s">
        <v>57</v>
      </c>
      <c r="C6" s="674"/>
      <c r="D6" s="222">
        <v>1441.9999999999993</v>
      </c>
      <c r="E6" s="222">
        <v>1152</v>
      </c>
      <c r="F6" s="222">
        <v>706.00000000000034</v>
      </c>
      <c r="G6" s="222">
        <v>516.00000000000011</v>
      </c>
      <c r="H6" s="223">
        <f t="shared" ref="H6:H11" si="0">E6/D6*100</f>
        <v>79.889042995839148</v>
      </c>
      <c r="I6" s="223">
        <f t="shared" ref="I6:I9" si="1">G6/F6*100</f>
        <v>73.087818696883829</v>
      </c>
    </row>
    <row r="7" spans="1:11" ht="15" customHeight="1" x14ac:dyDescent="0.15">
      <c r="A7" s="631"/>
      <c r="B7" s="631" t="s">
        <v>188</v>
      </c>
      <c r="C7" s="200" t="s">
        <v>57</v>
      </c>
      <c r="D7" s="224">
        <v>140</v>
      </c>
      <c r="E7" s="224">
        <v>133.00000000000003</v>
      </c>
      <c r="F7" s="224">
        <v>56</v>
      </c>
      <c r="G7" s="224">
        <v>52</v>
      </c>
      <c r="H7" s="221">
        <f t="shared" si="0"/>
        <v>95.000000000000014</v>
      </c>
      <c r="I7" s="221">
        <f t="shared" si="1"/>
        <v>92.857142857142861</v>
      </c>
    </row>
    <row r="8" spans="1:11" ht="15" customHeight="1" x14ac:dyDescent="0.15">
      <c r="A8" s="631"/>
      <c r="B8" s="631"/>
      <c r="C8" s="200" t="s">
        <v>89</v>
      </c>
      <c r="D8" s="224">
        <v>21</v>
      </c>
      <c r="E8" s="224">
        <v>16</v>
      </c>
      <c r="F8" s="224">
        <v>11</v>
      </c>
      <c r="G8" s="224">
        <v>8</v>
      </c>
      <c r="H8" s="221">
        <f t="shared" si="0"/>
        <v>76.19047619047619</v>
      </c>
      <c r="I8" s="221">
        <f t="shared" si="1"/>
        <v>72.727272727272734</v>
      </c>
    </row>
    <row r="9" spans="1:11" ht="15" customHeight="1" x14ac:dyDescent="0.15">
      <c r="A9" s="631"/>
      <c r="B9" s="631"/>
      <c r="C9" s="200" t="s">
        <v>90</v>
      </c>
      <c r="D9" s="224">
        <v>8</v>
      </c>
      <c r="E9" s="224">
        <v>8</v>
      </c>
      <c r="F9" s="224">
        <v>3</v>
      </c>
      <c r="G9" s="224">
        <v>2</v>
      </c>
      <c r="H9" s="221">
        <f t="shared" si="0"/>
        <v>100</v>
      </c>
      <c r="I9" s="221">
        <f t="shared" si="1"/>
        <v>66.666666666666657</v>
      </c>
    </row>
    <row r="10" spans="1:11" ht="15" customHeight="1" x14ac:dyDescent="0.15">
      <c r="A10" s="631"/>
      <c r="B10" s="631"/>
      <c r="C10" s="200" t="s">
        <v>93</v>
      </c>
      <c r="D10" s="224">
        <v>6</v>
      </c>
      <c r="E10" s="224">
        <v>6</v>
      </c>
      <c r="F10" s="224">
        <v>2</v>
      </c>
      <c r="G10" s="224">
        <v>2</v>
      </c>
      <c r="H10" s="221">
        <f t="shared" si="0"/>
        <v>100</v>
      </c>
      <c r="I10" s="221">
        <f t="shared" ref="I10:I73" si="2">G10/F10*100</f>
        <v>100</v>
      </c>
    </row>
    <row r="11" spans="1:11" ht="15" customHeight="1" x14ac:dyDescent="0.15">
      <c r="A11" s="631"/>
      <c r="B11" s="631"/>
      <c r="C11" s="200" t="s">
        <v>94</v>
      </c>
      <c r="D11" s="224">
        <v>6</v>
      </c>
      <c r="E11" s="224">
        <v>6</v>
      </c>
      <c r="F11" s="224">
        <v>0</v>
      </c>
      <c r="G11" s="224">
        <v>0</v>
      </c>
      <c r="H11" s="221">
        <f t="shared" si="0"/>
        <v>100</v>
      </c>
      <c r="I11" s="221"/>
    </row>
    <row r="12" spans="1:11" ht="15" customHeight="1" x14ac:dyDescent="0.15">
      <c r="A12" s="631"/>
      <c r="B12" s="631"/>
      <c r="C12" s="200" t="s">
        <v>100</v>
      </c>
      <c r="D12" s="224">
        <v>9</v>
      </c>
      <c r="E12" s="224">
        <v>7</v>
      </c>
      <c r="F12" s="224">
        <v>5</v>
      </c>
      <c r="G12" s="224">
        <v>5</v>
      </c>
      <c r="H12" s="221">
        <f t="shared" ref="H12:H74" si="3">E12/D12*100</f>
        <v>77.777777777777786</v>
      </c>
      <c r="I12" s="221">
        <f t="shared" si="2"/>
        <v>100</v>
      </c>
    </row>
    <row r="13" spans="1:11" ht="15" customHeight="1" x14ac:dyDescent="0.15">
      <c r="A13" s="631"/>
      <c r="B13" s="631"/>
      <c r="C13" s="200" t="s">
        <v>98</v>
      </c>
      <c r="D13" s="224">
        <v>12</v>
      </c>
      <c r="E13" s="224">
        <v>12</v>
      </c>
      <c r="F13" s="224">
        <v>5</v>
      </c>
      <c r="G13" s="224">
        <v>5</v>
      </c>
      <c r="H13" s="221">
        <f t="shared" si="3"/>
        <v>100</v>
      </c>
      <c r="I13" s="221">
        <f t="shared" si="2"/>
        <v>100</v>
      </c>
    </row>
    <row r="14" spans="1:11" ht="15" customHeight="1" x14ac:dyDescent="0.15">
      <c r="A14" s="631"/>
      <c r="B14" s="631"/>
      <c r="C14" s="200" t="s">
        <v>104</v>
      </c>
      <c r="D14" s="224">
        <v>19</v>
      </c>
      <c r="E14" s="224">
        <v>19</v>
      </c>
      <c r="F14" s="224">
        <v>12</v>
      </c>
      <c r="G14" s="224">
        <v>12</v>
      </c>
      <c r="H14" s="221">
        <f t="shared" si="3"/>
        <v>100</v>
      </c>
      <c r="I14" s="221">
        <f t="shared" si="2"/>
        <v>100</v>
      </c>
    </row>
    <row r="15" spans="1:11" ht="15" customHeight="1" x14ac:dyDescent="0.15">
      <c r="A15" s="631"/>
      <c r="B15" s="631"/>
      <c r="C15" s="200" t="s">
        <v>92</v>
      </c>
      <c r="D15" s="224">
        <v>3</v>
      </c>
      <c r="E15" s="224">
        <v>3</v>
      </c>
      <c r="F15" s="224">
        <v>0</v>
      </c>
      <c r="G15" s="224">
        <v>0</v>
      </c>
      <c r="H15" s="221">
        <f t="shared" si="3"/>
        <v>100</v>
      </c>
      <c r="I15" s="221"/>
    </row>
    <row r="16" spans="1:11" ht="15" customHeight="1" x14ac:dyDescent="0.15">
      <c r="A16" s="631"/>
      <c r="B16" s="631"/>
      <c r="C16" s="200" t="s">
        <v>103</v>
      </c>
      <c r="D16" s="224">
        <v>0</v>
      </c>
      <c r="E16" s="224">
        <v>0</v>
      </c>
      <c r="F16" s="224">
        <v>0</v>
      </c>
      <c r="G16" s="224">
        <v>0</v>
      </c>
      <c r="H16" s="221"/>
      <c r="I16" s="221"/>
    </row>
    <row r="17" spans="1:9" ht="15" customHeight="1" x14ac:dyDescent="0.15">
      <c r="A17" s="631"/>
      <c r="B17" s="631"/>
      <c r="C17" s="200" t="s">
        <v>95</v>
      </c>
      <c r="D17" s="224">
        <v>9</v>
      </c>
      <c r="E17" s="224">
        <v>9</v>
      </c>
      <c r="F17" s="224">
        <v>4</v>
      </c>
      <c r="G17" s="224">
        <v>4</v>
      </c>
      <c r="H17" s="221">
        <f t="shared" si="3"/>
        <v>100</v>
      </c>
      <c r="I17" s="221">
        <f t="shared" si="2"/>
        <v>100</v>
      </c>
    </row>
    <row r="18" spans="1:9" ht="15" customHeight="1" x14ac:dyDescent="0.15">
      <c r="A18" s="631"/>
      <c r="B18" s="631"/>
      <c r="C18" s="200" t="s">
        <v>102</v>
      </c>
      <c r="D18" s="224">
        <v>12</v>
      </c>
      <c r="E18" s="224">
        <v>12</v>
      </c>
      <c r="F18" s="224">
        <v>4</v>
      </c>
      <c r="G18" s="224">
        <v>4</v>
      </c>
      <c r="H18" s="221">
        <f t="shared" si="3"/>
        <v>100</v>
      </c>
      <c r="I18" s="221">
        <f t="shared" si="2"/>
        <v>100</v>
      </c>
    </row>
    <row r="19" spans="1:9" ht="15" customHeight="1" x14ac:dyDescent="0.15">
      <c r="A19" s="631"/>
      <c r="B19" s="631"/>
      <c r="C19" s="200" t="s">
        <v>96</v>
      </c>
      <c r="D19" s="224">
        <v>6</v>
      </c>
      <c r="E19" s="224">
        <v>6</v>
      </c>
      <c r="F19" s="224">
        <v>0</v>
      </c>
      <c r="G19" s="224">
        <v>0</v>
      </c>
      <c r="H19" s="221">
        <f t="shared" si="3"/>
        <v>100</v>
      </c>
      <c r="I19" s="221"/>
    </row>
    <row r="20" spans="1:9" ht="15" customHeight="1" x14ac:dyDescent="0.15">
      <c r="A20" s="631"/>
      <c r="B20" s="631"/>
      <c r="C20" s="200" t="s">
        <v>91</v>
      </c>
      <c r="D20" s="224">
        <v>4</v>
      </c>
      <c r="E20" s="224">
        <v>4</v>
      </c>
      <c r="F20" s="224">
        <v>0</v>
      </c>
      <c r="G20" s="224">
        <v>0</v>
      </c>
      <c r="H20" s="221">
        <f t="shared" si="3"/>
        <v>100</v>
      </c>
      <c r="I20" s="221"/>
    </row>
    <row r="21" spans="1:9" ht="15" customHeight="1" x14ac:dyDescent="0.15">
      <c r="A21" s="631"/>
      <c r="B21" s="631"/>
      <c r="C21" s="200" t="s">
        <v>101</v>
      </c>
      <c r="D21" s="224">
        <v>7</v>
      </c>
      <c r="E21" s="224">
        <v>7</v>
      </c>
      <c r="F21" s="224">
        <v>5</v>
      </c>
      <c r="G21" s="224">
        <v>5</v>
      </c>
      <c r="H21" s="221">
        <f t="shared" si="3"/>
        <v>100</v>
      </c>
      <c r="I21" s="221">
        <f t="shared" si="2"/>
        <v>100</v>
      </c>
    </row>
    <row r="22" spans="1:9" ht="15" customHeight="1" x14ac:dyDescent="0.15">
      <c r="A22" s="631"/>
      <c r="B22" s="631"/>
      <c r="C22" s="200" t="s">
        <v>97</v>
      </c>
      <c r="D22" s="224">
        <v>17</v>
      </c>
      <c r="E22" s="224">
        <v>17</v>
      </c>
      <c r="F22" s="224">
        <v>3</v>
      </c>
      <c r="G22" s="224">
        <v>3</v>
      </c>
      <c r="H22" s="221">
        <f t="shared" si="3"/>
        <v>100</v>
      </c>
      <c r="I22" s="221">
        <f t="shared" si="2"/>
        <v>100</v>
      </c>
    </row>
    <row r="23" spans="1:9" ht="15" customHeight="1" x14ac:dyDescent="0.15">
      <c r="A23" s="631"/>
      <c r="B23" s="631"/>
      <c r="C23" s="200" t="s">
        <v>99</v>
      </c>
      <c r="D23" s="224">
        <v>1</v>
      </c>
      <c r="E23" s="224">
        <v>1</v>
      </c>
      <c r="F23" s="224">
        <v>2</v>
      </c>
      <c r="G23" s="224">
        <v>2</v>
      </c>
      <c r="H23" s="221">
        <f t="shared" si="3"/>
        <v>100</v>
      </c>
      <c r="I23" s="221">
        <f t="shared" si="2"/>
        <v>100</v>
      </c>
    </row>
    <row r="24" spans="1:9" ht="15" customHeight="1" x14ac:dyDescent="0.15">
      <c r="A24" s="631"/>
      <c r="B24" s="631" t="s">
        <v>190</v>
      </c>
      <c r="C24" s="200" t="s">
        <v>57</v>
      </c>
      <c r="D24" s="224">
        <v>192</v>
      </c>
      <c r="E24" s="224">
        <v>165</v>
      </c>
      <c r="F24" s="224">
        <v>133</v>
      </c>
      <c r="G24" s="224">
        <v>115.00000000000001</v>
      </c>
      <c r="H24" s="221">
        <f t="shared" si="3"/>
        <v>85.9375</v>
      </c>
      <c r="I24" s="221">
        <f t="shared" si="2"/>
        <v>86.466165413533844</v>
      </c>
    </row>
    <row r="25" spans="1:9" ht="15" customHeight="1" x14ac:dyDescent="0.15">
      <c r="A25" s="631"/>
      <c r="B25" s="631"/>
      <c r="C25" s="200" t="s">
        <v>116</v>
      </c>
      <c r="D25" s="224">
        <v>17</v>
      </c>
      <c r="E25" s="224">
        <v>10</v>
      </c>
      <c r="F25" s="224">
        <v>13</v>
      </c>
      <c r="G25" s="224">
        <v>13</v>
      </c>
      <c r="H25" s="221">
        <f t="shared" si="3"/>
        <v>58.82352941176471</v>
      </c>
      <c r="I25" s="221">
        <f t="shared" si="2"/>
        <v>100</v>
      </c>
    </row>
    <row r="26" spans="1:9" ht="15" customHeight="1" x14ac:dyDescent="0.15">
      <c r="A26" s="631"/>
      <c r="B26" s="631"/>
      <c r="C26" s="200" t="s">
        <v>128</v>
      </c>
      <c r="D26" s="224">
        <v>11</v>
      </c>
      <c r="E26" s="224">
        <v>7</v>
      </c>
      <c r="F26" s="224">
        <v>9</v>
      </c>
      <c r="G26" s="224">
        <v>8</v>
      </c>
      <c r="H26" s="221">
        <f t="shared" si="3"/>
        <v>63.636363636363633</v>
      </c>
      <c r="I26" s="221">
        <f t="shared" si="2"/>
        <v>88.888888888888886</v>
      </c>
    </row>
    <row r="27" spans="1:9" ht="15" customHeight="1" x14ac:dyDescent="0.15">
      <c r="A27" s="631"/>
      <c r="B27" s="631"/>
      <c r="C27" s="200" t="s">
        <v>126</v>
      </c>
      <c r="D27" s="224">
        <v>0</v>
      </c>
      <c r="E27" s="224">
        <v>0</v>
      </c>
      <c r="F27" s="224">
        <v>0</v>
      </c>
      <c r="G27" s="224">
        <v>0</v>
      </c>
      <c r="H27" s="221"/>
      <c r="I27" s="221"/>
    </row>
    <row r="28" spans="1:9" ht="15" customHeight="1" x14ac:dyDescent="0.15">
      <c r="A28" s="631"/>
      <c r="B28" s="631"/>
      <c r="C28" s="200" t="s">
        <v>121</v>
      </c>
      <c r="D28" s="224">
        <v>1</v>
      </c>
      <c r="E28" s="224">
        <v>1</v>
      </c>
      <c r="F28" s="224">
        <v>2</v>
      </c>
      <c r="G28" s="224">
        <v>0</v>
      </c>
      <c r="H28" s="221">
        <f t="shared" si="3"/>
        <v>100</v>
      </c>
      <c r="I28" s="221">
        <f t="shared" si="2"/>
        <v>0</v>
      </c>
    </row>
    <row r="29" spans="1:9" ht="15" customHeight="1" x14ac:dyDescent="0.15">
      <c r="A29" s="631"/>
      <c r="B29" s="631"/>
      <c r="C29" s="200" t="s">
        <v>130</v>
      </c>
      <c r="D29" s="224">
        <v>2</v>
      </c>
      <c r="E29" s="224">
        <v>2</v>
      </c>
      <c r="F29" s="224">
        <v>0</v>
      </c>
      <c r="G29" s="224">
        <v>0</v>
      </c>
      <c r="H29" s="221">
        <f t="shared" si="3"/>
        <v>100</v>
      </c>
      <c r="I29" s="221"/>
    </row>
    <row r="30" spans="1:9" ht="15" customHeight="1" x14ac:dyDescent="0.15">
      <c r="A30" s="631"/>
      <c r="B30" s="631"/>
      <c r="C30" s="200" t="s">
        <v>127</v>
      </c>
      <c r="D30" s="224">
        <v>10</v>
      </c>
      <c r="E30" s="224">
        <v>10</v>
      </c>
      <c r="F30" s="224">
        <v>5</v>
      </c>
      <c r="G30" s="224">
        <v>5</v>
      </c>
      <c r="H30" s="221">
        <f t="shared" si="3"/>
        <v>100</v>
      </c>
      <c r="I30" s="221">
        <f t="shared" si="2"/>
        <v>100</v>
      </c>
    </row>
    <row r="31" spans="1:9" ht="15" customHeight="1" x14ac:dyDescent="0.15">
      <c r="A31" s="631"/>
      <c r="B31" s="631"/>
      <c r="C31" s="200" t="s">
        <v>123</v>
      </c>
      <c r="D31" s="224">
        <v>17</v>
      </c>
      <c r="E31" s="224">
        <v>17</v>
      </c>
      <c r="F31" s="224">
        <v>12</v>
      </c>
      <c r="G31" s="224">
        <v>12</v>
      </c>
      <c r="H31" s="221">
        <f t="shared" si="3"/>
        <v>100</v>
      </c>
      <c r="I31" s="221">
        <f t="shared" si="2"/>
        <v>100</v>
      </c>
    </row>
    <row r="32" spans="1:9" ht="15" customHeight="1" x14ac:dyDescent="0.15">
      <c r="A32" s="631"/>
      <c r="B32" s="631"/>
      <c r="C32" s="200" t="s">
        <v>129</v>
      </c>
      <c r="D32" s="224">
        <v>14</v>
      </c>
      <c r="E32" s="224">
        <v>13</v>
      </c>
      <c r="F32" s="224">
        <v>1</v>
      </c>
      <c r="G32" s="224">
        <v>0</v>
      </c>
      <c r="H32" s="221">
        <f t="shared" si="3"/>
        <v>92.857142857142861</v>
      </c>
      <c r="I32" s="221">
        <f t="shared" si="2"/>
        <v>0</v>
      </c>
    </row>
    <row r="33" spans="1:9" ht="15" customHeight="1" x14ac:dyDescent="0.15">
      <c r="A33" s="631"/>
      <c r="B33" s="631"/>
      <c r="C33" s="200" t="s">
        <v>125</v>
      </c>
      <c r="D33" s="224">
        <v>8</v>
      </c>
      <c r="E33" s="224">
        <v>8</v>
      </c>
      <c r="F33" s="224">
        <v>3</v>
      </c>
      <c r="G33" s="224">
        <v>2</v>
      </c>
      <c r="H33" s="221">
        <f t="shared" si="3"/>
        <v>100</v>
      </c>
      <c r="I33" s="221">
        <f t="shared" si="2"/>
        <v>66.666666666666657</v>
      </c>
    </row>
    <row r="34" spans="1:9" ht="15" customHeight="1" x14ac:dyDescent="0.15">
      <c r="A34" s="631"/>
      <c r="B34" s="631"/>
      <c r="C34" s="200" t="s">
        <v>117</v>
      </c>
      <c r="D34" s="224">
        <v>21</v>
      </c>
      <c r="E34" s="224">
        <v>13</v>
      </c>
      <c r="F34" s="224">
        <v>11</v>
      </c>
      <c r="G34" s="224">
        <v>7</v>
      </c>
      <c r="H34" s="221">
        <f t="shared" si="3"/>
        <v>61.904761904761905</v>
      </c>
      <c r="I34" s="221">
        <f t="shared" si="2"/>
        <v>63.636363636363633</v>
      </c>
    </row>
    <row r="35" spans="1:9" ht="15" customHeight="1" x14ac:dyDescent="0.15">
      <c r="A35" s="631"/>
      <c r="B35" s="631"/>
      <c r="C35" s="200" t="s">
        <v>124</v>
      </c>
      <c r="D35" s="224">
        <v>10</v>
      </c>
      <c r="E35" s="224">
        <v>10</v>
      </c>
      <c r="F35" s="224">
        <v>3</v>
      </c>
      <c r="G35" s="224">
        <v>3</v>
      </c>
      <c r="H35" s="221">
        <f t="shared" si="3"/>
        <v>100</v>
      </c>
      <c r="I35" s="221">
        <f t="shared" si="2"/>
        <v>100</v>
      </c>
    </row>
    <row r="36" spans="1:9" ht="15" customHeight="1" x14ac:dyDescent="0.15">
      <c r="A36" s="631"/>
      <c r="B36" s="631"/>
      <c r="C36" s="200" t="s">
        <v>131</v>
      </c>
      <c r="D36" s="224">
        <v>7</v>
      </c>
      <c r="E36" s="224">
        <v>7</v>
      </c>
      <c r="F36" s="224">
        <v>6</v>
      </c>
      <c r="G36" s="224">
        <v>5</v>
      </c>
      <c r="H36" s="221">
        <f t="shared" si="3"/>
        <v>100</v>
      </c>
      <c r="I36" s="221">
        <f t="shared" si="2"/>
        <v>83.333333333333343</v>
      </c>
    </row>
    <row r="37" spans="1:9" ht="15" customHeight="1" x14ac:dyDescent="0.15">
      <c r="A37" s="631"/>
      <c r="B37" s="631"/>
      <c r="C37" s="200" t="s">
        <v>119</v>
      </c>
      <c r="D37" s="224">
        <v>7</v>
      </c>
      <c r="E37" s="224">
        <v>7</v>
      </c>
      <c r="F37" s="224">
        <v>23</v>
      </c>
      <c r="G37" s="224">
        <v>23</v>
      </c>
      <c r="H37" s="221">
        <f t="shared" si="3"/>
        <v>100</v>
      </c>
      <c r="I37" s="221">
        <f t="shared" si="2"/>
        <v>100</v>
      </c>
    </row>
    <row r="38" spans="1:9" ht="15" customHeight="1" x14ac:dyDescent="0.15">
      <c r="A38" s="631"/>
      <c r="B38" s="631"/>
      <c r="C38" s="200" t="s">
        <v>68</v>
      </c>
      <c r="D38" s="224">
        <v>14</v>
      </c>
      <c r="E38" s="224">
        <v>13</v>
      </c>
      <c r="F38" s="224">
        <v>14</v>
      </c>
      <c r="G38" s="224">
        <v>11</v>
      </c>
      <c r="H38" s="221">
        <f t="shared" si="3"/>
        <v>92.857142857142861</v>
      </c>
      <c r="I38" s="221">
        <f t="shared" si="2"/>
        <v>78.571428571428569</v>
      </c>
    </row>
    <row r="39" spans="1:9" ht="15" customHeight="1" x14ac:dyDescent="0.15">
      <c r="A39" s="631"/>
      <c r="B39" s="631"/>
      <c r="C39" s="200" t="s">
        <v>122</v>
      </c>
      <c r="D39" s="224">
        <v>6</v>
      </c>
      <c r="E39" s="224">
        <v>6</v>
      </c>
      <c r="F39" s="224">
        <v>7</v>
      </c>
      <c r="G39" s="224">
        <v>7</v>
      </c>
      <c r="H39" s="221">
        <f t="shared" si="3"/>
        <v>100</v>
      </c>
      <c r="I39" s="221">
        <f t="shared" si="2"/>
        <v>100</v>
      </c>
    </row>
    <row r="40" spans="1:9" ht="15" customHeight="1" x14ac:dyDescent="0.15">
      <c r="A40" s="631"/>
      <c r="B40" s="631"/>
      <c r="C40" s="200" t="s">
        <v>118</v>
      </c>
      <c r="D40" s="224">
        <v>35</v>
      </c>
      <c r="E40" s="224">
        <v>30</v>
      </c>
      <c r="F40" s="224">
        <v>21</v>
      </c>
      <c r="G40" s="224">
        <v>16</v>
      </c>
      <c r="H40" s="221">
        <f t="shared" si="3"/>
        <v>85.714285714285708</v>
      </c>
      <c r="I40" s="221">
        <f t="shared" si="2"/>
        <v>76.19047619047619</v>
      </c>
    </row>
    <row r="41" spans="1:9" ht="15" customHeight="1" x14ac:dyDescent="0.15">
      <c r="A41" s="631"/>
      <c r="B41" s="631"/>
      <c r="C41" s="200" t="s">
        <v>120</v>
      </c>
      <c r="D41" s="224">
        <v>12</v>
      </c>
      <c r="E41" s="224">
        <v>11</v>
      </c>
      <c r="F41" s="224">
        <v>3</v>
      </c>
      <c r="G41" s="224">
        <v>3</v>
      </c>
      <c r="H41" s="221">
        <f t="shared" si="3"/>
        <v>91.666666666666657</v>
      </c>
      <c r="I41" s="221">
        <f t="shared" si="2"/>
        <v>100</v>
      </c>
    </row>
    <row r="42" spans="1:9" ht="15" customHeight="1" x14ac:dyDescent="0.15">
      <c r="A42" s="631"/>
      <c r="B42" s="631" t="s">
        <v>191</v>
      </c>
      <c r="C42" s="200" t="s">
        <v>57</v>
      </c>
      <c r="D42" s="224">
        <v>287</v>
      </c>
      <c r="E42" s="224">
        <v>252</v>
      </c>
      <c r="F42" s="224">
        <v>125.00000000000001</v>
      </c>
      <c r="G42" s="224">
        <v>115.00000000000001</v>
      </c>
      <c r="H42" s="221">
        <f t="shared" si="3"/>
        <v>87.804878048780495</v>
      </c>
      <c r="I42" s="221">
        <f t="shared" si="2"/>
        <v>92</v>
      </c>
    </row>
    <row r="43" spans="1:9" ht="15" customHeight="1" x14ac:dyDescent="0.15">
      <c r="A43" s="631"/>
      <c r="B43" s="631"/>
      <c r="C43" s="200" t="s">
        <v>132</v>
      </c>
      <c r="D43" s="224">
        <v>113</v>
      </c>
      <c r="E43" s="224">
        <v>84</v>
      </c>
      <c r="F43" s="224">
        <v>72</v>
      </c>
      <c r="G43" s="224">
        <v>63</v>
      </c>
      <c r="H43" s="221">
        <f t="shared" si="3"/>
        <v>74.336283185840713</v>
      </c>
      <c r="I43" s="221">
        <f t="shared" si="2"/>
        <v>87.5</v>
      </c>
    </row>
    <row r="44" spans="1:9" ht="15" customHeight="1" x14ac:dyDescent="0.15">
      <c r="A44" s="631"/>
      <c r="B44" s="631"/>
      <c r="C44" s="200" t="s">
        <v>135</v>
      </c>
      <c r="D44" s="224">
        <v>3</v>
      </c>
      <c r="E44" s="224">
        <v>1</v>
      </c>
      <c r="F44" s="224">
        <v>2</v>
      </c>
      <c r="G44" s="224">
        <v>1</v>
      </c>
      <c r="H44" s="221">
        <f t="shared" si="3"/>
        <v>33.333333333333329</v>
      </c>
      <c r="I44" s="221">
        <f t="shared" si="2"/>
        <v>50</v>
      </c>
    </row>
    <row r="45" spans="1:9" ht="15" customHeight="1" x14ac:dyDescent="0.15">
      <c r="A45" s="631"/>
      <c r="B45" s="631"/>
      <c r="C45" s="200" t="s">
        <v>145</v>
      </c>
      <c r="D45" s="224">
        <v>0</v>
      </c>
      <c r="E45" s="224">
        <v>0</v>
      </c>
      <c r="F45" s="224">
        <v>0</v>
      </c>
      <c r="G45" s="224">
        <v>0</v>
      </c>
      <c r="H45" s="221"/>
      <c r="I45" s="221"/>
    </row>
    <row r="46" spans="1:9" ht="15" customHeight="1" x14ac:dyDescent="0.15">
      <c r="A46" s="631"/>
      <c r="B46" s="631"/>
      <c r="C46" s="200" t="s">
        <v>137</v>
      </c>
      <c r="D46" s="224">
        <v>7</v>
      </c>
      <c r="E46" s="224">
        <v>7</v>
      </c>
      <c r="F46" s="224">
        <v>1</v>
      </c>
      <c r="G46" s="224">
        <v>1</v>
      </c>
      <c r="H46" s="221">
        <f t="shared" si="3"/>
        <v>100</v>
      </c>
      <c r="I46" s="221">
        <f t="shared" si="2"/>
        <v>100</v>
      </c>
    </row>
    <row r="47" spans="1:9" ht="15" customHeight="1" x14ac:dyDescent="0.15">
      <c r="A47" s="631"/>
      <c r="B47" s="631"/>
      <c r="C47" s="200" t="s">
        <v>149</v>
      </c>
      <c r="D47" s="224">
        <v>27</v>
      </c>
      <c r="E47" s="224">
        <v>27</v>
      </c>
      <c r="F47" s="224">
        <v>4</v>
      </c>
      <c r="G47" s="224">
        <v>4</v>
      </c>
      <c r="H47" s="221">
        <f t="shared" si="3"/>
        <v>100</v>
      </c>
      <c r="I47" s="221">
        <f t="shared" si="2"/>
        <v>100</v>
      </c>
    </row>
    <row r="48" spans="1:9" ht="15" customHeight="1" x14ac:dyDescent="0.15">
      <c r="A48" s="631"/>
      <c r="B48" s="631"/>
      <c r="C48" s="200" t="s">
        <v>146</v>
      </c>
      <c r="D48" s="224">
        <v>10</v>
      </c>
      <c r="E48" s="224">
        <v>10</v>
      </c>
      <c r="F48" s="224">
        <v>0</v>
      </c>
      <c r="G48" s="224"/>
      <c r="H48" s="221">
        <f t="shared" si="3"/>
        <v>100</v>
      </c>
      <c r="I48" s="221"/>
    </row>
    <row r="49" spans="1:9" ht="15" customHeight="1" x14ac:dyDescent="0.15">
      <c r="A49" s="631"/>
      <c r="B49" s="631"/>
      <c r="C49" s="200" t="s">
        <v>69</v>
      </c>
      <c r="D49" s="224">
        <v>1</v>
      </c>
      <c r="E49" s="224">
        <v>1</v>
      </c>
      <c r="F49" s="224">
        <v>1</v>
      </c>
      <c r="G49" s="224">
        <v>1</v>
      </c>
      <c r="H49" s="221">
        <f t="shared" si="3"/>
        <v>100</v>
      </c>
      <c r="I49" s="221">
        <f t="shared" si="2"/>
        <v>100</v>
      </c>
    </row>
    <row r="50" spans="1:9" ht="15" customHeight="1" x14ac:dyDescent="0.15">
      <c r="A50" s="631"/>
      <c r="B50" s="631"/>
      <c r="C50" s="200" t="s">
        <v>143</v>
      </c>
      <c r="D50" s="224">
        <v>16</v>
      </c>
      <c r="E50" s="224">
        <v>16</v>
      </c>
      <c r="F50" s="224">
        <v>3</v>
      </c>
      <c r="G50" s="224">
        <v>3</v>
      </c>
      <c r="H50" s="221">
        <f t="shared" si="3"/>
        <v>100</v>
      </c>
      <c r="I50" s="221">
        <f t="shared" si="2"/>
        <v>100</v>
      </c>
    </row>
    <row r="51" spans="1:9" ht="15" customHeight="1" x14ac:dyDescent="0.15">
      <c r="A51" s="631"/>
      <c r="B51" s="631"/>
      <c r="C51" s="200" t="s">
        <v>144</v>
      </c>
      <c r="D51" s="224">
        <v>21</v>
      </c>
      <c r="E51" s="224">
        <v>21</v>
      </c>
      <c r="F51" s="224">
        <v>14</v>
      </c>
      <c r="G51" s="224">
        <v>14</v>
      </c>
      <c r="H51" s="221">
        <f t="shared" si="3"/>
        <v>100</v>
      </c>
      <c r="I51" s="221">
        <f t="shared" si="2"/>
        <v>100</v>
      </c>
    </row>
    <row r="52" spans="1:9" ht="15" customHeight="1" x14ac:dyDescent="0.15">
      <c r="A52" s="631"/>
      <c r="B52" s="631"/>
      <c r="C52" s="200" t="s">
        <v>134</v>
      </c>
      <c r="D52" s="224">
        <v>6</v>
      </c>
      <c r="E52" s="224">
        <v>6</v>
      </c>
      <c r="F52" s="224">
        <v>6</v>
      </c>
      <c r="G52" s="224">
        <v>6</v>
      </c>
      <c r="H52" s="221">
        <f t="shared" si="3"/>
        <v>100</v>
      </c>
      <c r="I52" s="221">
        <f t="shared" si="2"/>
        <v>100</v>
      </c>
    </row>
    <row r="53" spans="1:9" ht="15" customHeight="1" x14ac:dyDescent="0.15">
      <c r="A53" s="631"/>
      <c r="B53" s="631"/>
      <c r="C53" s="200" t="s">
        <v>147</v>
      </c>
      <c r="D53" s="224">
        <v>22</v>
      </c>
      <c r="E53" s="224">
        <v>22</v>
      </c>
      <c r="F53" s="224">
        <v>2</v>
      </c>
      <c r="G53" s="224">
        <v>2</v>
      </c>
      <c r="H53" s="221">
        <f t="shared" si="3"/>
        <v>100</v>
      </c>
      <c r="I53" s="221">
        <f t="shared" si="2"/>
        <v>100</v>
      </c>
    </row>
    <row r="54" spans="1:9" ht="15" customHeight="1" x14ac:dyDescent="0.15">
      <c r="A54" s="631"/>
      <c r="B54" s="631"/>
      <c r="C54" s="200" t="s">
        <v>141</v>
      </c>
      <c r="D54" s="224">
        <v>15</v>
      </c>
      <c r="E54" s="224">
        <v>15</v>
      </c>
      <c r="F54" s="224">
        <v>13</v>
      </c>
      <c r="G54" s="224">
        <v>13</v>
      </c>
      <c r="H54" s="221">
        <f t="shared" si="3"/>
        <v>100</v>
      </c>
      <c r="I54" s="221">
        <f t="shared" si="2"/>
        <v>100</v>
      </c>
    </row>
    <row r="55" spans="1:9" ht="15" customHeight="1" x14ac:dyDescent="0.15">
      <c r="A55" s="631"/>
      <c r="B55" s="631"/>
      <c r="C55" s="200" t="s">
        <v>148</v>
      </c>
      <c r="D55" s="224">
        <v>5</v>
      </c>
      <c r="E55" s="224">
        <v>5</v>
      </c>
      <c r="F55" s="224">
        <v>0</v>
      </c>
      <c r="G55" s="224">
        <v>0</v>
      </c>
      <c r="H55" s="221">
        <f t="shared" si="3"/>
        <v>100</v>
      </c>
      <c r="I55" s="221"/>
    </row>
    <row r="56" spans="1:9" ht="15" customHeight="1" x14ac:dyDescent="0.15">
      <c r="A56" s="631"/>
      <c r="B56" s="631"/>
      <c r="C56" s="200" t="s">
        <v>140</v>
      </c>
      <c r="D56" s="224">
        <v>12</v>
      </c>
      <c r="E56" s="224">
        <v>9</v>
      </c>
      <c r="F56" s="224">
        <v>2</v>
      </c>
      <c r="G56" s="224">
        <v>2</v>
      </c>
      <c r="H56" s="221">
        <f t="shared" si="3"/>
        <v>75</v>
      </c>
      <c r="I56" s="221">
        <f t="shared" si="2"/>
        <v>100</v>
      </c>
    </row>
    <row r="57" spans="1:9" ht="15" customHeight="1" x14ac:dyDescent="0.15">
      <c r="A57" s="631"/>
      <c r="B57" s="631"/>
      <c r="C57" s="200" t="s">
        <v>136</v>
      </c>
      <c r="D57" s="224">
        <v>4</v>
      </c>
      <c r="E57" s="224">
        <v>3</v>
      </c>
      <c r="F57" s="224">
        <v>0</v>
      </c>
      <c r="G57" s="224">
        <v>0</v>
      </c>
      <c r="H57" s="221">
        <f t="shared" si="3"/>
        <v>75</v>
      </c>
      <c r="I57" s="221"/>
    </row>
    <row r="58" spans="1:9" ht="15" customHeight="1" x14ac:dyDescent="0.15">
      <c r="A58" s="631"/>
      <c r="B58" s="631"/>
      <c r="C58" s="200" t="s">
        <v>142</v>
      </c>
      <c r="D58" s="224">
        <v>3</v>
      </c>
      <c r="E58" s="224">
        <v>3</v>
      </c>
      <c r="F58" s="224">
        <v>1</v>
      </c>
      <c r="G58" s="224">
        <v>1</v>
      </c>
      <c r="H58" s="221">
        <f t="shared" si="3"/>
        <v>100</v>
      </c>
      <c r="I58" s="221">
        <f t="shared" si="2"/>
        <v>100</v>
      </c>
    </row>
    <row r="59" spans="1:9" ht="15" customHeight="1" x14ac:dyDescent="0.15">
      <c r="A59" s="631"/>
      <c r="B59" s="631"/>
      <c r="C59" s="200" t="s">
        <v>66</v>
      </c>
      <c r="D59" s="224">
        <v>0</v>
      </c>
      <c r="E59" s="224">
        <v>0</v>
      </c>
      <c r="F59" s="224">
        <v>0</v>
      </c>
      <c r="G59" s="224">
        <v>0</v>
      </c>
      <c r="H59" s="221"/>
      <c r="I59" s="221"/>
    </row>
    <row r="60" spans="1:9" ht="15" customHeight="1" x14ac:dyDescent="0.15">
      <c r="A60" s="631"/>
      <c r="B60" s="631"/>
      <c r="C60" s="200" t="s">
        <v>133</v>
      </c>
      <c r="D60" s="224">
        <v>1</v>
      </c>
      <c r="E60" s="224">
        <v>1</v>
      </c>
      <c r="F60" s="224">
        <v>1</v>
      </c>
      <c r="G60" s="224">
        <v>1</v>
      </c>
      <c r="H60" s="221">
        <f t="shared" si="3"/>
        <v>100</v>
      </c>
      <c r="I60" s="221">
        <f t="shared" si="2"/>
        <v>100</v>
      </c>
    </row>
    <row r="61" spans="1:9" ht="15" customHeight="1" x14ac:dyDescent="0.15">
      <c r="A61" s="631"/>
      <c r="B61" s="631"/>
      <c r="C61" s="200" t="s">
        <v>65</v>
      </c>
      <c r="D61" s="224">
        <v>2</v>
      </c>
      <c r="E61" s="224">
        <v>2</v>
      </c>
      <c r="F61" s="224">
        <v>2</v>
      </c>
      <c r="G61" s="224">
        <v>2</v>
      </c>
      <c r="H61" s="221">
        <f t="shared" si="3"/>
        <v>100</v>
      </c>
      <c r="I61" s="221">
        <f t="shared" si="2"/>
        <v>100</v>
      </c>
    </row>
    <row r="62" spans="1:9" ht="15" customHeight="1" x14ac:dyDescent="0.15">
      <c r="A62" s="631"/>
      <c r="B62" s="631"/>
      <c r="C62" s="200" t="s">
        <v>150</v>
      </c>
      <c r="D62" s="224">
        <v>7</v>
      </c>
      <c r="E62" s="224">
        <v>7</v>
      </c>
      <c r="F62" s="224">
        <v>0</v>
      </c>
      <c r="G62" s="224">
        <v>0</v>
      </c>
      <c r="H62" s="221">
        <f t="shared" si="3"/>
        <v>100</v>
      </c>
      <c r="I62" s="221"/>
    </row>
    <row r="63" spans="1:9" ht="15" customHeight="1" x14ac:dyDescent="0.15">
      <c r="A63" s="631"/>
      <c r="B63" s="631"/>
      <c r="C63" s="200" t="s">
        <v>138</v>
      </c>
      <c r="D63" s="224">
        <v>3</v>
      </c>
      <c r="E63" s="224">
        <v>3</v>
      </c>
      <c r="F63" s="224">
        <v>1</v>
      </c>
      <c r="G63" s="224">
        <v>1</v>
      </c>
      <c r="H63" s="221">
        <f t="shared" si="3"/>
        <v>100</v>
      </c>
      <c r="I63" s="221">
        <f t="shared" si="2"/>
        <v>100</v>
      </c>
    </row>
    <row r="64" spans="1:9" ht="15" customHeight="1" x14ac:dyDescent="0.15">
      <c r="A64" s="631"/>
      <c r="B64" s="631"/>
      <c r="C64" s="200" t="s">
        <v>139</v>
      </c>
      <c r="D64" s="224">
        <v>9</v>
      </c>
      <c r="E64" s="224">
        <v>9</v>
      </c>
      <c r="F64" s="224">
        <v>0</v>
      </c>
      <c r="G64" s="224">
        <v>0</v>
      </c>
      <c r="H64" s="221">
        <f t="shared" si="3"/>
        <v>100</v>
      </c>
      <c r="I64" s="221"/>
    </row>
    <row r="65" spans="1:9" ht="15" customHeight="1" x14ac:dyDescent="0.15">
      <c r="A65" s="631"/>
      <c r="B65" s="631" t="s">
        <v>192</v>
      </c>
      <c r="C65" s="200" t="s">
        <v>57</v>
      </c>
      <c r="D65" s="224">
        <v>211</v>
      </c>
      <c r="E65" s="224">
        <v>153</v>
      </c>
      <c r="F65" s="224">
        <v>106</v>
      </c>
      <c r="G65" s="224">
        <v>70</v>
      </c>
      <c r="H65" s="221">
        <f t="shared" si="3"/>
        <v>72.511848341232238</v>
      </c>
      <c r="I65" s="221">
        <f t="shared" si="2"/>
        <v>66.037735849056602</v>
      </c>
    </row>
    <row r="66" spans="1:9" ht="15" customHeight="1" x14ac:dyDescent="0.15">
      <c r="A66" s="631"/>
      <c r="B66" s="631"/>
      <c r="C66" s="200" t="s">
        <v>151</v>
      </c>
      <c r="D66" s="224">
        <v>23</v>
      </c>
      <c r="E66" s="224">
        <v>5</v>
      </c>
      <c r="F66" s="224">
        <v>20</v>
      </c>
      <c r="G66" s="224">
        <v>5</v>
      </c>
      <c r="H66" s="221">
        <f t="shared" si="3"/>
        <v>21.739130434782609</v>
      </c>
      <c r="I66" s="221">
        <f t="shared" si="2"/>
        <v>25</v>
      </c>
    </row>
    <row r="67" spans="1:9" ht="15" customHeight="1" x14ac:dyDescent="0.15">
      <c r="A67" s="631"/>
      <c r="B67" s="631"/>
      <c r="C67" s="200" t="s">
        <v>162</v>
      </c>
      <c r="D67" s="224">
        <v>9</v>
      </c>
      <c r="E67" s="224">
        <v>8</v>
      </c>
      <c r="F67" s="224">
        <v>1</v>
      </c>
      <c r="G67" s="224">
        <v>1</v>
      </c>
      <c r="H67" s="221">
        <f t="shared" si="3"/>
        <v>88.888888888888886</v>
      </c>
      <c r="I67" s="221">
        <f t="shared" si="2"/>
        <v>100</v>
      </c>
    </row>
    <row r="68" spans="1:9" ht="15" customHeight="1" x14ac:dyDescent="0.15">
      <c r="A68" s="631"/>
      <c r="B68" s="631"/>
      <c r="C68" s="200" t="s">
        <v>156</v>
      </c>
      <c r="D68" s="224">
        <v>25</v>
      </c>
      <c r="E68" s="224">
        <v>21</v>
      </c>
      <c r="F68" s="224">
        <v>12</v>
      </c>
      <c r="G68" s="224">
        <v>9</v>
      </c>
      <c r="H68" s="221">
        <f t="shared" si="3"/>
        <v>84</v>
      </c>
      <c r="I68" s="221">
        <f t="shared" si="2"/>
        <v>75</v>
      </c>
    </row>
    <row r="69" spans="1:9" ht="15" customHeight="1" x14ac:dyDescent="0.15">
      <c r="A69" s="631"/>
      <c r="B69" s="631"/>
      <c r="C69" s="200" t="s">
        <v>155</v>
      </c>
      <c r="D69" s="224">
        <v>23</v>
      </c>
      <c r="E69" s="224">
        <v>22</v>
      </c>
      <c r="F69" s="224">
        <v>6</v>
      </c>
      <c r="G69" s="224">
        <v>6</v>
      </c>
      <c r="H69" s="221">
        <f t="shared" si="3"/>
        <v>95.652173913043484</v>
      </c>
      <c r="I69" s="221">
        <f t="shared" si="2"/>
        <v>100</v>
      </c>
    </row>
    <row r="70" spans="1:9" ht="15" customHeight="1" x14ac:dyDescent="0.15">
      <c r="A70" s="631"/>
      <c r="B70" s="631"/>
      <c r="C70" s="200" t="s">
        <v>154</v>
      </c>
      <c r="D70" s="224">
        <v>1</v>
      </c>
      <c r="E70" s="224">
        <v>1</v>
      </c>
      <c r="F70" s="224">
        <v>1</v>
      </c>
      <c r="G70" s="224">
        <v>1</v>
      </c>
      <c r="H70" s="221">
        <f t="shared" si="3"/>
        <v>100</v>
      </c>
      <c r="I70" s="221">
        <f t="shared" si="2"/>
        <v>100</v>
      </c>
    </row>
    <row r="71" spans="1:9" ht="15" customHeight="1" x14ac:dyDescent="0.15">
      <c r="A71" s="631"/>
      <c r="B71" s="631"/>
      <c r="C71" s="200" t="s">
        <v>161</v>
      </c>
      <c r="D71" s="224">
        <v>12</v>
      </c>
      <c r="E71" s="224">
        <v>11</v>
      </c>
      <c r="F71" s="224">
        <v>0</v>
      </c>
      <c r="G71" s="224">
        <v>0</v>
      </c>
      <c r="H71" s="221">
        <f t="shared" si="3"/>
        <v>91.666666666666657</v>
      </c>
      <c r="I71" s="221"/>
    </row>
    <row r="72" spans="1:9" ht="15" customHeight="1" x14ac:dyDescent="0.15">
      <c r="A72" s="631"/>
      <c r="B72" s="631"/>
      <c r="C72" s="200" t="s">
        <v>157</v>
      </c>
      <c r="D72" s="224">
        <v>26</v>
      </c>
      <c r="E72" s="224">
        <v>22</v>
      </c>
      <c r="F72" s="224">
        <v>13</v>
      </c>
      <c r="G72" s="224">
        <v>9</v>
      </c>
      <c r="H72" s="221">
        <f t="shared" si="3"/>
        <v>84.615384615384613</v>
      </c>
      <c r="I72" s="221">
        <f t="shared" si="2"/>
        <v>69.230769230769226</v>
      </c>
    </row>
    <row r="73" spans="1:9" ht="15" customHeight="1" x14ac:dyDescent="0.15">
      <c r="A73" s="631"/>
      <c r="B73" s="631"/>
      <c r="C73" s="200" t="s">
        <v>159</v>
      </c>
      <c r="D73" s="224">
        <v>13</v>
      </c>
      <c r="E73" s="224">
        <v>1</v>
      </c>
      <c r="F73" s="224">
        <v>8</v>
      </c>
      <c r="G73" s="224">
        <v>2</v>
      </c>
      <c r="H73" s="221">
        <f t="shared" si="3"/>
        <v>7.6923076923076925</v>
      </c>
      <c r="I73" s="221">
        <f t="shared" si="2"/>
        <v>25</v>
      </c>
    </row>
    <row r="74" spans="1:9" ht="15" customHeight="1" x14ac:dyDescent="0.15">
      <c r="A74" s="631"/>
      <c r="B74" s="631"/>
      <c r="C74" s="200" t="s">
        <v>164</v>
      </c>
      <c r="D74" s="224">
        <v>17</v>
      </c>
      <c r="E74" s="224">
        <v>4</v>
      </c>
      <c r="F74" s="224">
        <v>10</v>
      </c>
      <c r="G74" s="224">
        <v>6</v>
      </c>
      <c r="H74" s="221">
        <f t="shared" si="3"/>
        <v>23.52941176470588</v>
      </c>
      <c r="I74" s="221">
        <f t="shared" ref="I74:I136" si="4">G74/F74*100</f>
        <v>60</v>
      </c>
    </row>
    <row r="75" spans="1:9" ht="15" customHeight="1" x14ac:dyDescent="0.15">
      <c r="A75" s="631"/>
      <c r="B75" s="631"/>
      <c r="C75" s="200" t="s">
        <v>152</v>
      </c>
      <c r="D75" s="224">
        <v>0</v>
      </c>
      <c r="E75" s="224">
        <v>0</v>
      </c>
      <c r="F75" s="224">
        <v>0</v>
      </c>
      <c r="G75" s="224">
        <v>0</v>
      </c>
      <c r="H75" s="221"/>
      <c r="I75" s="221"/>
    </row>
    <row r="76" spans="1:9" ht="15" customHeight="1" x14ac:dyDescent="0.15">
      <c r="A76" s="631"/>
      <c r="B76" s="631"/>
      <c r="C76" s="200" t="s">
        <v>67</v>
      </c>
      <c r="D76" s="224">
        <v>20</v>
      </c>
      <c r="E76" s="224">
        <v>17</v>
      </c>
      <c r="F76" s="224">
        <v>17</v>
      </c>
      <c r="G76" s="224">
        <v>15</v>
      </c>
      <c r="H76" s="221">
        <f t="shared" ref="H76:H136" si="5">E76/D76*100</f>
        <v>85</v>
      </c>
      <c r="I76" s="221">
        <f t="shared" si="4"/>
        <v>88.235294117647058</v>
      </c>
    </row>
    <row r="77" spans="1:9" ht="15" customHeight="1" x14ac:dyDescent="0.15">
      <c r="A77" s="631"/>
      <c r="B77" s="631"/>
      <c r="C77" s="200" t="s">
        <v>70</v>
      </c>
      <c r="D77" s="224">
        <v>10</v>
      </c>
      <c r="E77" s="224">
        <v>10</v>
      </c>
      <c r="F77" s="224">
        <v>3</v>
      </c>
      <c r="G77" s="224">
        <v>3</v>
      </c>
      <c r="H77" s="221">
        <f t="shared" si="5"/>
        <v>100</v>
      </c>
      <c r="I77" s="221">
        <f t="shared" si="4"/>
        <v>100</v>
      </c>
    </row>
    <row r="78" spans="1:9" ht="15" customHeight="1" x14ac:dyDescent="0.15">
      <c r="A78" s="631"/>
      <c r="B78" s="631"/>
      <c r="C78" s="200" t="s">
        <v>153</v>
      </c>
      <c r="D78" s="224">
        <v>14</v>
      </c>
      <c r="E78" s="224">
        <v>14</v>
      </c>
      <c r="F78" s="224">
        <v>2</v>
      </c>
      <c r="G78" s="224">
        <v>2</v>
      </c>
      <c r="H78" s="221">
        <f t="shared" si="5"/>
        <v>100</v>
      </c>
      <c r="I78" s="221">
        <f t="shared" si="4"/>
        <v>100</v>
      </c>
    </row>
    <row r="79" spans="1:9" ht="15" customHeight="1" x14ac:dyDescent="0.15">
      <c r="A79" s="631"/>
      <c r="B79" s="631"/>
      <c r="C79" s="200" t="s">
        <v>158</v>
      </c>
      <c r="D79" s="224">
        <v>1</v>
      </c>
      <c r="E79" s="224">
        <v>1</v>
      </c>
      <c r="F79" s="224">
        <v>0</v>
      </c>
      <c r="G79" s="224">
        <v>0</v>
      </c>
      <c r="H79" s="221">
        <f t="shared" si="5"/>
        <v>100</v>
      </c>
      <c r="I79" s="221"/>
    </row>
    <row r="80" spans="1:9" ht="15" customHeight="1" x14ac:dyDescent="0.15">
      <c r="A80" s="631"/>
      <c r="B80" s="631"/>
      <c r="C80" s="200" t="s">
        <v>163</v>
      </c>
      <c r="D80" s="224">
        <v>17</v>
      </c>
      <c r="E80" s="224">
        <v>16</v>
      </c>
      <c r="F80" s="224">
        <v>13</v>
      </c>
      <c r="G80" s="224">
        <v>11</v>
      </c>
      <c r="H80" s="221">
        <f t="shared" si="5"/>
        <v>94.117647058823522</v>
      </c>
      <c r="I80" s="221">
        <f t="shared" si="4"/>
        <v>84.615384615384613</v>
      </c>
    </row>
    <row r="81" spans="1:9" ht="15" customHeight="1" x14ac:dyDescent="0.15">
      <c r="A81" s="631"/>
      <c r="B81" s="631"/>
      <c r="C81" s="200" t="s">
        <v>160</v>
      </c>
      <c r="D81" s="224">
        <v>0</v>
      </c>
      <c r="E81" s="224"/>
      <c r="F81" s="224">
        <v>0</v>
      </c>
      <c r="G81" s="224"/>
      <c r="H81" s="221"/>
      <c r="I81" s="221"/>
    </row>
    <row r="82" spans="1:9" ht="15" customHeight="1" x14ac:dyDescent="0.15">
      <c r="A82" s="631"/>
      <c r="B82" s="631" t="s">
        <v>193</v>
      </c>
      <c r="C82" s="200" t="s">
        <v>57</v>
      </c>
      <c r="D82" s="224">
        <v>102</v>
      </c>
      <c r="E82" s="224">
        <v>89.999999999999972</v>
      </c>
      <c r="F82" s="224">
        <v>47</v>
      </c>
      <c r="G82" s="224">
        <v>36</v>
      </c>
      <c r="H82" s="221">
        <f t="shared" si="5"/>
        <v>88.23529411764703</v>
      </c>
      <c r="I82" s="221">
        <f t="shared" si="4"/>
        <v>76.59574468085107</v>
      </c>
    </row>
    <row r="83" spans="1:9" ht="15" customHeight="1" x14ac:dyDescent="0.15">
      <c r="A83" s="631"/>
      <c r="B83" s="631"/>
      <c r="C83" s="200" t="s">
        <v>165</v>
      </c>
      <c r="D83" s="224">
        <v>23</v>
      </c>
      <c r="E83" s="224">
        <v>17</v>
      </c>
      <c r="F83" s="224">
        <v>21</v>
      </c>
      <c r="G83" s="224">
        <v>17</v>
      </c>
      <c r="H83" s="221">
        <f t="shared" si="5"/>
        <v>73.91304347826086</v>
      </c>
      <c r="I83" s="221">
        <f t="shared" si="4"/>
        <v>80.952380952380949</v>
      </c>
    </row>
    <row r="84" spans="1:9" ht="15" customHeight="1" x14ac:dyDescent="0.15">
      <c r="A84" s="631"/>
      <c r="B84" s="631"/>
      <c r="C84" s="200" t="s">
        <v>175</v>
      </c>
      <c r="D84" s="224">
        <v>0</v>
      </c>
      <c r="E84" s="224">
        <v>0</v>
      </c>
      <c r="F84" s="224">
        <v>1</v>
      </c>
      <c r="G84" s="224">
        <v>1</v>
      </c>
      <c r="H84" s="221"/>
      <c r="I84" s="221">
        <f t="shared" si="4"/>
        <v>100</v>
      </c>
    </row>
    <row r="85" spans="1:9" ht="15" customHeight="1" x14ac:dyDescent="0.15">
      <c r="A85" s="631"/>
      <c r="B85" s="631"/>
      <c r="C85" s="200" t="s">
        <v>178</v>
      </c>
      <c r="D85" s="224">
        <v>0</v>
      </c>
      <c r="E85" s="224"/>
      <c r="F85" s="224">
        <v>3</v>
      </c>
      <c r="G85" s="224">
        <v>1</v>
      </c>
      <c r="H85" s="221"/>
      <c r="I85" s="221">
        <f t="shared" si="4"/>
        <v>33.333333333333329</v>
      </c>
    </row>
    <row r="86" spans="1:9" ht="15" customHeight="1" x14ac:dyDescent="0.15">
      <c r="A86" s="631"/>
      <c r="B86" s="631"/>
      <c r="C86" s="200" t="s">
        <v>179</v>
      </c>
      <c r="D86" s="224">
        <v>2</v>
      </c>
      <c r="E86" s="224">
        <v>2</v>
      </c>
      <c r="F86" s="224">
        <v>3</v>
      </c>
      <c r="G86" s="224">
        <v>3</v>
      </c>
      <c r="H86" s="221">
        <f t="shared" si="5"/>
        <v>100</v>
      </c>
      <c r="I86" s="221">
        <f t="shared" si="4"/>
        <v>100</v>
      </c>
    </row>
    <row r="87" spans="1:9" ht="15" customHeight="1" x14ac:dyDescent="0.15">
      <c r="A87" s="631"/>
      <c r="B87" s="631"/>
      <c r="C87" s="200" t="s">
        <v>171</v>
      </c>
      <c r="D87" s="224">
        <v>4</v>
      </c>
      <c r="E87" s="224">
        <v>4</v>
      </c>
      <c r="F87" s="224">
        <v>0</v>
      </c>
      <c r="G87" s="224">
        <v>0</v>
      </c>
      <c r="H87" s="221">
        <f t="shared" si="5"/>
        <v>100</v>
      </c>
      <c r="I87" s="221"/>
    </row>
    <row r="88" spans="1:9" ht="15" customHeight="1" x14ac:dyDescent="0.15">
      <c r="A88" s="631"/>
      <c r="B88" s="631"/>
      <c r="C88" s="200" t="s">
        <v>184</v>
      </c>
      <c r="D88" s="224">
        <v>0</v>
      </c>
      <c r="E88" s="224">
        <v>0</v>
      </c>
      <c r="F88" s="224">
        <v>0</v>
      </c>
      <c r="G88" s="224">
        <v>0</v>
      </c>
      <c r="H88" s="221"/>
      <c r="I88" s="221"/>
    </row>
    <row r="89" spans="1:9" ht="15" customHeight="1" x14ac:dyDescent="0.15">
      <c r="A89" s="631"/>
      <c r="B89" s="631"/>
      <c r="C89" s="200" t="s">
        <v>183</v>
      </c>
      <c r="D89" s="224">
        <v>0</v>
      </c>
      <c r="E89" s="224">
        <v>0</v>
      </c>
      <c r="F89" s="224">
        <v>0</v>
      </c>
      <c r="G89" s="224">
        <v>0</v>
      </c>
      <c r="H89" s="221"/>
      <c r="I89" s="221"/>
    </row>
    <row r="90" spans="1:9" ht="15" customHeight="1" x14ac:dyDescent="0.15">
      <c r="A90" s="631"/>
      <c r="B90" s="631"/>
      <c r="C90" s="200" t="s">
        <v>181</v>
      </c>
      <c r="D90" s="224">
        <v>0</v>
      </c>
      <c r="E90" s="224">
        <v>0</v>
      </c>
      <c r="F90" s="224">
        <v>3</v>
      </c>
      <c r="G90" s="224">
        <v>2</v>
      </c>
      <c r="H90" s="221"/>
      <c r="I90" s="221">
        <f t="shared" si="4"/>
        <v>66.666666666666657</v>
      </c>
    </row>
    <row r="91" spans="1:9" ht="15" customHeight="1" x14ac:dyDescent="0.15">
      <c r="A91" s="631"/>
      <c r="B91" s="631"/>
      <c r="C91" s="200" t="s">
        <v>180</v>
      </c>
      <c r="D91" s="224">
        <v>0</v>
      </c>
      <c r="E91" s="224">
        <v>0</v>
      </c>
      <c r="F91" s="224">
        <v>0</v>
      </c>
      <c r="G91" s="224">
        <v>0</v>
      </c>
      <c r="H91" s="221"/>
      <c r="I91" s="221"/>
    </row>
    <row r="92" spans="1:9" ht="15" customHeight="1" x14ac:dyDescent="0.15">
      <c r="A92" s="631"/>
      <c r="B92" s="631"/>
      <c r="C92" s="200" t="s">
        <v>169</v>
      </c>
      <c r="D92" s="224">
        <v>20</v>
      </c>
      <c r="E92" s="224">
        <v>20</v>
      </c>
      <c r="F92" s="224">
        <v>2</v>
      </c>
      <c r="G92" s="224">
        <v>2</v>
      </c>
      <c r="H92" s="221">
        <f t="shared" si="5"/>
        <v>100</v>
      </c>
      <c r="I92" s="221">
        <f t="shared" si="4"/>
        <v>100</v>
      </c>
    </row>
    <row r="93" spans="1:9" ht="15" customHeight="1" x14ac:dyDescent="0.15">
      <c r="A93" s="631"/>
      <c r="B93" s="631"/>
      <c r="C93" s="200" t="s">
        <v>173</v>
      </c>
      <c r="D93" s="224">
        <v>1</v>
      </c>
      <c r="E93" s="224">
        <v>1</v>
      </c>
      <c r="F93" s="224">
        <v>1</v>
      </c>
      <c r="G93" s="224">
        <v>1</v>
      </c>
      <c r="H93" s="221">
        <f t="shared" si="5"/>
        <v>100</v>
      </c>
      <c r="I93" s="221">
        <f t="shared" si="4"/>
        <v>100</v>
      </c>
    </row>
    <row r="94" spans="1:9" ht="15" customHeight="1" x14ac:dyDescent="0.15">
      <c r="A94" s="631"/>
      <c r="B94" s="631"/>
      <c r="C94" s="200" t="s">
        <v>176</v>
      </c>
      <c r="D94" s="224">
        <v>1</v>
      </c>
      <c r="E94" s="224">
        <v>1</v>
      </c>
      <c r="F94" s="224">
        <v>0</v>
      </c>
      <c r="G94" s="224">
        <v>0</v>
      </c>
      <c r="H94" s="221">
        <f t="shared" si="5"/>
        <v>100</v>
      </c>
      <c r="I94" s="221"/>
    </row>
    <row r="95" spans="1:9" ht="15" customHeight="1" x14ac:dyDescent="0.15">
      <c r="A95" s="631"/>
      <c r="B95" s="631"/>
      <c r="C95" s="200" t="s">
        <v>167</v>
      </c>
      <c r="D95" s="224">
        <v>7</v>
      </c>
      <c r="E95" s="224">
        <v>7</v>
      </c>
      <c r="F95" s="224">
        <v>1</v>
      </c>
      <c r="G95" s="224">
        <v>1</v>
      </c>
      <c r="H95" s="221">
        <f t="shared" si="5"/>
        <v>100</v>
      </c>
      <c r="I95" s="221">
        <f t="shared" si="4"/>
        <v>100</v>
      </c>
    </row>
    <row r="96" spans="1:9" ht="15" customHeight="1" x14ac:dyDescent="0.15">
      <c r="A96" s="631"/>
      <c r="B96" s="631"/>
      <c r="C96" s="200" t="s">
        <v>185</v>
      </c>
      <c r="D96" s="224">
        <v>0</v>
      </c>
      <c r="E96" s="224">
        <v>0</v>
      </c>
      <c r="F96" s="224">
        <v>0</v>
      </c>
      <c r="G96" s="224">
        <v>0</v>
      </c>
      <c r="H96" s="221"/>
      <c r="I96" s="221"/>
    </row>
    <row r="97" spans="1:9" ht="15" customHeight="1" x14ac:dyDescent="0.15">
      <c r="A97" s="631"/>
      <c r="B97" s="631"/>
      <c r="C97" s="200" t="s">
        <v>172</v>
      </c>
      <c r="D97" s="224">
        <v>6</v>
      </c>
      <c r="E97" s="224">
        <v>4</v>
      </c>
      <c r="F97" s="224">
        <v>6</v>
      </c>
      <c r="G97" s="224">
        <v>4</v>
      </c>
      <c r="H97" s="221">
        <f t="shared" si="5"/>
        <v>66.666666666666657</v>
      </c>
      <c r="I97" s="221">
        <f t="shared" si="4"/>
        <v>66.666666666666657</v>
      </c>
    </row>
    <row r="98" spans="1:9" ht="15" customHeight="1" x14ac:dyDescent="0.15">
      <c r="A98" s="631"/>
      <c r="B98" s="631"/>
      <c r="C98" s="200" t="s">
        <v>174</v>
      </c>
      <c r="D98" s="224">
        <v>0</v>
      </c>
      <c r="E98" s="224"/>
      <c r="F98" s="224">
        <v>0</v>
      </c>
      <c r="G98" s="224"/>
      <c r="H98" s="221"/>
      <c r="I98" s="221"/>
    </row>
    <row r="99" spans="1:9" ht="15" customHeight="1" x14ac:dyDescent="0.15">
      <c r="A99" s="631"/>
      <c r="B99" s="631"/>
      <c r="C99" s="200" t="s">
        <v>168</v>
      </c>
      <c r="D99" s="224">
        <v>26</v>
      </c>
      <c r="E99" s="224">
        <v>22</v>
      </c>
      <c r="F99" s="224">
        <v>3</v>
      </c>
      <c r="G99" s="224">
        <v>3</v>
      </c>
      <c r="H99" s="221">
        <f t="shared" si="5"/>
        <v>84.615384615384613</v>
      </c>
      <c r="I99" s="221">
        <f t="shared" si="4"/>
        <v>100</v>
      </c>
    </row>
    <row r="100" spans="1:9" ht="15" customHeight="1" x14ac:dyDescent="0.15">
      <c r="A100" s="631"/>
      <c r="B100" s="631"/>
      <c r="C100" s="200" t="s">
        <v>182</v>
      </c>
      <c r="D100" s="224">
        <v>0</v>
      </c>
      <c r="E100" s="224">
        <v>0</v>
      </c>
      <c r="F100" s="224">
        <v>0</v>
      </c>
      <c r="G100" s="224">
        <v>0</v>
      </c>
      <c r="H100" s="221"/>
      <c r="I100" s="221"/>
    </row>
    <row r="101" spans="1:9" ht="15" customHeight="1" x14ac:dyDescent="0.15">
      <c r="A101" s="631"/>
      <c r="B101" s="631"/>
      <c r="C101" s="200" t="s">
        <v>170</v>
      </c>
      <c r="D101" s="224">
        <v>1</v>
      </c>
      <c r="E101" s="224">
        <v>1</v>
      </c>
      <c r="F101" s="224">
        <v>1</v>
      </c>
      <c r="G101" s="224">
        <v>1</v>
      </c>
      <c r="H101" s="221">
        <f t="shared" si="5"/>
        <v>100</v>
      </c>
      <c r="I101" s="221">
        <f t="shared" si="4"/>
        <v>100</v>
      </c>
    </row>
    <row r="102" spans="1:9" ht="15" customHeight="1" x14ac:dyDescent="0.15">
      <c r="A102" s="631"/>
      <c r="B102" s="631"/>
      <c r="C102" s="200" t="s">
        <v>177</v>
      </c>
      <c r="D102" s="224">
        <v>0</v>
      </c>
      <c r="E102" s="224">
        <v>0</v>
      </c>
      <c r="F102" s="224">
        <v>1</v>
      </c>
      <c r="G102" s="224">
        <v>0</v>
      </c>
      <c r="H102" s="221"/>
      <c r="I102" s="221">
        <f t="shared" si="4"/>
        <v>0</v>
      </c>
    </row>
    <row r="103" spans="1:9" ht="15" customHeight="1" x14ac:dyDescent="0.15">
      <c r="A103" s="631"/>
      <c r="B103" s="631"/>
      <c r="C103" s="200" t="s">
        <v>166</v>
      </c>
      <c r="D103" s="224">
        <v>11</v>
      </c>
      <c r="E103" s="224">
        <v>11</v>
      </c>
      <c r="F103" s="224">
        <v>1</v>
      </c>
      <c r="G103" s="224">
        <v>0</v>
      </c>
      <c r="H103" s="221">
        <f t="shared" si="5"/>
        <v>100</v>
      </c>
      <c r="I103" s="221">
        <f t="shared" si="4"/>
        <v>0</v>
      </c>
    </row>
    <row r="104" spans="1:9" ht="15" customHeight="1" x14ac:dyDescent="0.15">
      <c r="A104" s="631"/>
      <c r="B104" s="631"/>
      <c r="C104" s="200" t="s">
        <v>71</v>
      </c>
      <c r="D104" s="224">
        <v>0</v>
      </c>
      <c r="E104" s="224"/>
      <c r="F104" s="224">
        <v>0</v>
      </c>
      <c r="G104" s="224"/>
      <c r="H104" s="221"/>
      <c r="I104" s="221"/>
    </row>
    <row r="105" spans="1:9" ht="15" customHeight="1" x14ac:dyDescent="0.15">
      <c r="A105" s="631"/>
      <c r="B105" s="631" t="s">
        <v>189</v>
      </c>
      <c r="C105" s="200" t="s">
        <v>57</v>
      </c>
      <c r="D105" s="224">
        <v>233.00000000000003</v>
      </c>
      <c r="E105" s="224">
        <v>211.00000000000003</v>
      </c>
      <c r="F105" s="224">
        <v>37</v>
      </c>
      <c r="G105" s="224">
        <v>34.000000000000007</v>
      </c>
      <c r="H105" s="221">
        <f t="shared" si="5"/>
        <v>90.557939914163086</v>
      </c>
      <c r="I105" s="221">
        <f t="shared" si="4"/>
        <v>91.891891891891902</v>
      </c>
    </row>
    <row r="106" spans="1:9" ht="15" customHeight="1" x14ac:dyDescent="0.15">
      <c r="A106" s="631"/>
      <c r="B106" s="631"/>
      <c r="C106" s="200" t="s">
        <v>105</v>
      </c>
      <c r="D106" s="224">
        <v>57</v>
      </c>
      <c r="E106" s="224">
        <v>53</v>
      </c>
      <c r="F106" s="224">
        <v>11</v>
      </c>
      <c r="G106" s="224">
        <v>11</v>
      </c>
      <c r="H106" s="221">
        <f t="shared" si="5"/>
        <v>92.982456140350877</v>
      </c>
      <c r="I106" s="221">
        <f t="shared" si="4"/>
        <v>100</v>
      </c>
    </row>
    <row r="107" spans="1:9" ht="15" customHeight="1" x14ac:dyDescent="0.15">
      <c r="A107" s="631"/>
      <c r="B107" s="631"/>
      <c r="C107" s="200" t="s">
        <v>107</v>
      </c>
      <c r="D107" s="224">
        <v>30</v>
      </c>
      <c r="E107" s="224">
        <v>30</v>
      </c>
      <c r="F107" s="224">
        <v>4</v>
      </c>
      <c r="G107" s="224">
        <v>4</v>
      </c>
      <c r="H107" s="221">
        <f t="shared" si="5"/>
        <v>100</v>
      </c>
      <c r="I107" s="221">
        <f t="shared" si="4"/>
        <v>100</v>
      </c>
    </row>
    <row r="108" spans="1:9" ht="15" customHeight="1" x14ac:dyDescent="0.15">
      <c r="A108" s="631"/>
      <c r="B108" s="631"/>
      <c r="C108" s="200" t="s">
        <v>108</v>
      </c>
      <c r="D108" s="224">
        <v>13</v>
      </c>
      <c r="E108" s="224">
        <v>0</v>
      </c>
      <c r="F108" s="224">
        <v>0</v>
      </c>
      <c r="G108" s="224">
        <v>0</v>
      </c>
      <c r="H108" s="221">
        <f t="shared" si="5"/>
        <v>0</v>
      </c>
      <c r="I108" s="221"/>
    </row>
    <row r="109" spans="1:9" ht="15" customHeight="1" x14ac:dyDescent="0.15">
      <c r="A109" s="631"/>
      <c r="B109" s="631"/>
      <c r="C109" s="200" t="s">
        <v>110</v>
      </c>
      <c r="D109" s="224">
        <v>33</v>
      </c>
      <c r="E109" s="224">
        <v>33</v>
      </c>
      <c r="F109" s="224">
        <v>1</v>
      </c>
      <c r="G109" s="224">
        <v>1</v>
      </c>
      <c r="H109" s="221">
        <f t="shared" si="5"/>
        <v>100</v>
      </c>
      <c r="I109" s="221">
        <f t="shared" si="4"/>
        <v>100</v>
      </c>
    </row>
    <row r="110" spans="1:9" ht="15" customHeight="1" x14ac:dyDescent="0.15">
      <c r="A110" s="631"/>
      <c r="B110" s="631"/>
      <c r="C110" s="200" t="s">
        <v>115</v>
      </c>
      <c r="D110" s="224">
        <v>5</v>
      </c>
      <c r="E110" s="224">
        <v>5</v>
      </c>
      <c r="F110" s="224">
        <v>1</v>
      </c>
      <c r="G110" s="224">
        <v>1</v>
      </c>
      <c r="H110" s="221">
        <f t="shared" si="5"/>
        <v>100</v>
      </c>
      <c r="I110" s="221">
        <f t="shared" si="4"/>
        <v>100</v>
      </c>
    </row>
    <row r="111" spans="1:9" ht="15" customHeight="1" x14ac:dyDescent="0.15">
      <c r="A111" s="631"/>
      <c r="B111" s="631"/>
      <c r="C111" s="200" t="s">
        <v>113</v>
      </c>
      <c r="D111" s="224">
        <v>13</v>
      </c>
      <c r="E111" s="224">
        <v>10</v>
      </c>
      <c r="F111" s="224">
        <v>1</v>
      </c>
      <c r="G111" s="224">
        <v>1</v>
      </c>
      <c r="H111" s="221">
        <f t="shared" si="5"/>
        <v>76.923076923076934</v>
      </c>
      <c r="I111" s="221">
        <f t="shared" si="4"/>
        <v>100</v>
      </c>
    </row>
    <row r="112" spans="1:9" ht="15" customHeight="1" x14ac:dyDescent="0.15">
      <c r="A112" s="631"/>
      <c r="B112" s="631"/>
      <c r="C112" s="200" t="s">
        <v>114</v>
      </c>
      <c r="D112" s="224">
        <v>11</v>
      </c>
      <c r="E112" s="224">
        <v>10</v>
      </c>
      <c r="F112" s="224">
        <v>2</v>
      </c>
      <c r="G112" s="224">
        <v>2</v>
      </c>
      <c r="H112" s="221">
        <f t="shared" si="5"/>
        <v>90.909090909090907</v>
      </c>
      <c r="I112" s="221">
        <f t="shared" si="4"/>
        <v>100</v>
      </c>
    </row>
    <row r="113" spans="1:9" ht="15" customHeight="1" x14ac:dyDescent="0.15">
      <c r="A113" s="631"/>
      <c r="B113" s="631"/>
      <c r="C113" s="200" t="s">
        <v>106</v>
      </c>
      <c r="D113" s="224">
        <v>3</v>
      </c>
      <c r="E113" s="224">
        <v>3</v>
      </c>
      <c r="F113" s="224">
        <v>0</v>
      </c>
      <c r="G113" s="224">
        <v>0</v>
      </c>
      <c r="H113" s="221">
        <f t="shared" si="5"/>
        <v>100</v>
      </c>
      <c r="I113" s="221"/>
    </row>
    <row r="114" spans="1:9" ht="15" customHeight="1" x14ac:dyDescent="0.15">
      <c r="A114" s="631"/>
      <c r="B114" s="631"/>
      <c r="C114" s="200" t="s">
        <v>112</v>
      </c>
      <c r="D114" s="224">
        <v>24</v>
      </c>
      <c r="E114" s="224">
        <v>24</v>
      </c>
      <c r="F114" s="224">
        <v>3</v>
      </c>
      <c r="G114" s="224">
        <v>3</v>
      </c>
      <c r="H114" s="221">
        <f t="shared" si="5"/>
        <v>100</v>
      </c>
      <c r="I114" s="221">
        <f t="shared" si="4"/>
        <v>100</v>
      </c>
    </row>
    <row r="115" spans="1:9" ht="15" customHeight="1" x14ac:dyDescent="0.15">
      <c r="A115" s="631"/>
      <c r="B115" s="631"/>
      <c r="C115" s="200" t="s">
        <v>109</v>
      </c>
      <c r="D115" s="224">
        <v>0</v>
      </c>
      <c r="E115" s="224">
        <v>0</v>
      </c>
      <c r="F115" s="224">
        <v>0</v>
      </c>
      <c r="G115" s="224">
        <v>0</v>
      </c>
      <c r="H115" s="221"/>
      <c r="I115" s="221"/>
    </row>
    <row r="116" spans="1:9" ht="15" customHeight="1" x14ac:dyDescent="0.15">
      <c r="A116" s="631"/>
      <c r="B116" s="631"/>
      <c r="C116" s="200" t="s">
        <v>111</v>
      </c>
      <c r="D116" s="224">
        <v>44</v>
      </c>
      <c r="E116" s="224">
        <v>43</v>
      </c>
      <c r="F116" s="224">
        <v>14</v>
      </c>
      <c r="G116" s="224">
        <v>11</v>
      </c>
      <c r="H116" s="221">
        <f t="shared" si="5"/>
        <v>97.727272727272734</v>
      </c>
      <c r="I116" s="221">
        <f t="shared" si="4"/>
        <v>78.571428571428569</v>
      </c>
    </row>
    <row r="117" spans="1:9" ht="15" customHeight="1" x14ac:dyDescent="0.15">
      <c r="A117" s="631"/>
      <c r="B117" s="631" t="s">
        <v>187</v>
      </c>
      <c r="C117" s="200" t="s">
        <v>57</v>
      </c>
      <c r="D117" s="224">
        <v>82</v>
      </c>
      <c r="E117" s="224">
        <v>59</v>
      </c>
      <c r="F117" s="224">
        <v>31</v>
      </c>
      <c r="G117" s="224">
        <v>28.000000000000004</v>
      </c>
      <c r="H117" s="221">
        <f t="shared" si="5"/>
        <v>71.951219512195124</v>
      </c>
      <c r="I117" s="221">
        <f t="shared" si="4"/>
        <v>90.322580645161295</v>
      </c>
    </row>
    <row r="118" spans="1:9" ht="15" customHeight="1" x14ac:dyDescent="0.15">
      <c r="A118" s="631"/>
      <c r="B118" s="631"/>
      <c r="C118" s="200" t="s">
        <v>85</v>
      </c>
      <c r="D118" s="224">
        <v>0</v>
      </c>
      <c r="E118" s="224">
        <v>0</v>
      </c>
      <c r="F118" s="224">
        <v>0</v>
      </c>
      <c r="G118" s="224">
        <v>0</v>
      </c>
      <c r="H118" s="221"/>
      <c r="I118" s="221"/>
    </row>
    <row r="119" spans="1:9" ht="15" customHeight="1" x14ac:dyDescent="0.15">
      <c r="A119" s="631"/>
      <c r="B119" s="631"/>
      <c r="C119" s="200" t="s">
        <v>79</v>
      </c>
      <c r="D119" s="224">
        <v>0</v>
      </c>
      <c r="E119" s="224">
        <v>0</v>
      </c>
      <c r="F119" s="224">
        <v>4</v>
      </c>
      <c r="G119" s="224">
        <v>4</v>
      </c>
      <c r="H119" s="221"/>
      <c r="I119" s="221">
        <f t="shared" si="4"/>
        <v>100</v>
      </c>
    </row>
    <row r="120" spans="1:9" ht="15" customHeight="1" x14ac:dyDescent="0.15">
      <c r="A120" s="631"/>
      <c r="B120" s="631"/>
      <c r="C120" s="200" t="s">
        <v>81</v>
      </c>
      <c r="D120" s="224">
        <v>9</v>
      </c>
      <c r="E120" s="224">
        <v>7</v>
      </c>
      <c r="F120" s="224">
        <v>5</v>
      </c>
      <c r="G120" s="224">
        <v>4</v>
      </c>
      <c r="H120" s="221">
        <f t="shared" si="5"/>
        <v>77.777777777777786</v>
      </c>
      <c r="I120" s="221">
        <f t="shared" si="4"/>
        <v>80</v>
      </c>
    </row>
    <row r="121" spans="1:9" ht="15" customHeight="1" x14ac:dyDescent="0.15">
      <c r="A121" s="631"/>
      <c r="B121" s="631"/>
      <c r="C121" s="200" t="s">
        <v>88</v>
      </c>
      <c r="D121" s="224">
        <v>0</v>
      </c>
      <c r="E121" s="224">
        <v>0</v>
      </c>
      <c r="F121" s="224">
        <v>0</v>
      </c>
      <c r="G121" s="224">
        <v>0</v>
      </c>
      <c r="H121" s="221"/>
      <c r="I121" s="221"/>
    </row>
    <row r="122" spans="1:9" ht="15" customHeight="1" x14ac:dyDescent="0.15">
      <c r="A122" s="631"/>
      <c r="B122" s="631"/>
      <c r="C122" s="200" t="s">
        <v>86</v>
      </c>
      <c r="D122" s="224">
        <v>4</v>
      </c>
      <c r="E122" s="224">
        <v>4</v>
      </c>
      <c r="F122" s="224">
        <v>3</v>
      </c>
      <c r="G122" s="224">
        <v>2</v>
      </c>
      <c r="H122" s="221">
        <f t="shared" si="5"/>
        <v>100</v>
      </c>
      <c r="I122" s="221">
        <f t="shared" si="4"/>
        <v>66.666666666666657</v>
      </c>
    </row>
    <row r="123" spans="1:9" ht="15" customHeight="1" x14ac:dyDescent="0.15">
      <c r="A123" s="631"/>
      <c r="B123" s="631"/>
      <c r="C123" s="200" t="s">
        <v>82</v>
      </c>
      <c r="D123" s="224">
        <v>8</v>
      </c>
      <c r="E123" s="224">
        <v>8</v>
      </c>
      <c r="F123" s="224">
        <v>1</v>
      </c>
      <c r="G123" s="224">
        <v>1</v>
      </c>
      <c r="H123" s="221">
        <f t="shared" si="5"/>
        <v>100</v>
      </c>
      <c r="I123" s="221">
        <f t="shared" si="4"/>
        <v>100</v>
      </c>
    </row>
    <row r="124" spans="1:9" ht="15" customHeight="1" x14ac:dyDescent="0.15">
      <c r="A124" s="631"/>
      <c r="B124" s="631"/>
      <c r="C124" s="200" t="s">
        <v>83</v>
      </c>
      <c r="D124" s="224">
        <v>0</v>
      </c>
      <c r="E124" s="224">
        <v>0</v>
      </c>
      <c r="F124" s="224">
        <v>0</v>
      </c>
      <c r="G124" s="224">
        <v>0</v>
      </c>
      <c r="H124" s="221"/>
      <c r="I124" s="221"/>
    </row>
    <row r="125" spans="1:9" ht="15" customHeight="1" x14ac:dyDescent="0.15">
      <c r="A125" s="631"/>
      <c r="B125" s="631"/>
      <c r="C125" s="200" t="s">
        <v>87</v>
      </c>
      <c r="D125" s="224">
        <v>33</v>
      </c>
      <c r="E125" s="224">
        <v>33</v>
      </c>
      <c r="F125" s="224">
        <v>10</v>
      </c>
      <c r="G125" s="224">
        <v>10</v>
      </c>
      <c r="H125" s="221">
        <f t="shared" si="5"/>
        <v>100</v>
      </c>
      <c r="I125" s="221">
        <f t="shared" si="4"/>
        <v>100</v>
      </c>
    </row>
    <row r="126" spans="1:9" ht="15" customHeight="1" x14ac:dyDescent="0.15">
      <c r="A126" s="631"/>
      <c r="B126" s="631"/>
      <c r="C126" s="200" t="s">
        <v>80</v>
      </c>
      <c r="D126" s="224">
        <v>6</v>
      </c>
      <c r="E126" s="224">
        <v>6</v>
      </c>
      <c r="F126" s="224">
        <v>2</v>
      </c>
      <c r="G126" s="224">
        <v>2</v>
      </c>
      <c r="H126" s="221">
        <f t="shared" si="5"/>
        <v>100</v>
      </c>
      <c r="I126" s="221">
        <f t="shared" si="4"/>
        <v>100</v>
      </c>
    </row>
    <row r="127" spans="1:9" ht="15" customHeight="1" x14ac:dyDescent="0.15">
      <c r="A127" s="631"/>
      <c r="B127" s="631"/>
      <c r="C127" s="200" t="s">
        <v>84</v>
      </c>
      <c r="D127" s="224">
        <v>22</v>
      </c>
      <c r="E127" s="224">
        <v>1</v>
      </c>
      <c r="F127" s="224">
        <v>6</v>
      </c>
      <c r="G127" s="224">
        <v>5</v>
      </c>
      <c r="H127" s="221">
        <f t="shared" si="5"/>
        <v>4.5454545454545459</v>
      </c>
      <c r="I127" s="221">
        <f t="shared" si="4"/>
        <v>83.333333333333343</v>
      </c>
    </row>
    <row r="128" spans="1:9" ht="15" customHeight="1" x14ac:dyDescent="0.15">
      <c r="A128" s="631"/>
      <c r="B128" s="631" t="s">
        <v>186</v>
      </c>
      <c r="C128" s="200" t="s">
        <v>57</v>
      </c>
      <c r="D128" s="224">
        <v>195</v>
      </c>
      <c r="E128" s="224">
        <v>89.000000000000014</v>
      </c>
      <c r="F128" s="224">
        <v>171</v>
      </c>
      <c r="G128" s="224">
        <v>66</v>
      </c>
      <c r="H128" s="221">
        <f t="shared" si="5"/>
        <v>45.641025641025649</v>
      </c>
      <c r="I128" s="221">
        <f t="shared" si="4"/>
        <v>38.596491228070171</v>
      </c>
    </row>
    <row r="129" spans="1:9" ht="15" customHeight="1" x14ac:dyDescent="0.15">
      <c r="A129" s="631"/>
      <c r="B129" s="631"/>
      <c r="C129" s="200" t="s">
        <v>74</v>
      </c>
      <c r="D129" s="224">
        <v>25</v>
      </c>
      <c r="E129" s="224">
        <v>7</v>
      </c>
      <c r="F129" s="224">
        <v>20</v>
      </c>
      <c r="G129" s="224">
        <v>11</v>
      </c>
      <c r="H129" s="221">
        <f t="shared" si="5"/>
        <v>28.000000000000004</v>
      </c>
      <c r="I129" s="221">
        <f t="shared" si="4"/>
        <v>55.000000000000007</v>
      </c>
    </row>
    <row r="130" spans="1:9" ht="15" customHeight="1" x14ac:dyDescent="0.15">
      <c r="A130" s="631"/>
      <c r="B130" s="631"/>
      <c r="C130" s="200" t="s">
        <v>76</v>
      </c>
      <c r="D130" s="224">
        <v>46</v>
      </c>
      <c r="E130" s="224">
        <v>32</v>
      </c>
      <c r="F130" s="224">
        <v>18</v>
      </c>
      <c r="G130" s="224">
        <v>12</v>
      </c>
      <c r="H130" s="221">
        <f t="shared" si="5"/>
        <v>69.565217391304344</v>
      </c>
      <c r="I130" s="221">
        <f t="shared" si="4"/>
        <v>66.666666666666657</v>
      </c>
    </row>
    <row r="131" spans="1:9" ht="15" customHeight="1" x14ac:dyDescent="0.15">
      <c r="A131" s="631"/>
      <c r="B131" s="631"/>
      <c r="C131" s="200" t="s">
        <v>72</v>
      </c>
      <c r="D131" s="224">
        <v>30</v>
      </c>
      <c r="E131" s="224">
        <v>8</v>
      </c>
      <c r="F131" s="224">
        <v>14</v>
      </c>
      <c r="G131" s="224">
        <v>5</v>
      </c>
      <c r="H131" s="221">
        <f t="shared" si="5"/>
        <v>26.666666666666668</v>
      </c>
      <c r="I131" s="221">
        <f t="shared" si="4"/>
        <v>35.714285714285715</v>
      </c>
    </row>
    <row r="132" spans="1:9" ht="15" customHeight="1" x14ac:dyDescent="0.15">
      <c r="A132" s="631"/>
      <c r="B132" s="631"/>
      <c r="C132" s="200" t="s">
        <v>75</v>
      </c>
      <c r="D132" s="224">
        <v>20</v>
      </c>
      <c r="E132" s="224">
        <v>0</v>
      </c>
      <c r="F132" s="224">
        <v>10</v>
      </c>
      <c r="G132" s="224">
        <v>2</v>
      </c>
      <c r="H132" s="221">
        <f t="shared" si="5"/>
        <v>0</v>
      </c>
      <c r="I132" s="221">
        <f t="shared" si="4"/>
        <v>20</v>
      </c>
    </row>
    <row r="133" spans="1:9" ht="15" customHeight="1" x14ac:dyDescent="0.15">
      <c r="A133" s="631"/>
      <c r="B133" s="631"/>
      <c r="C133" s="200" t="s">
        <v>73</v>
      </c>
      <c r="D133" s="224">
        <v>32</v>
      </c>
      <c r="E133" s="224">
        <v>7</v>
      </c>
      <c r="F133" s="224">
        <v>88</v>
      </c>
      <c r="G133" s="224">
        <v>18</v>
      </c>
      <c r="H133" s="221">
        <f t="shared" si="5"/>
        <v>21.875</v>
      </c>
      <c r="I133" s="221">
        <f t="shared" si="4"/>
        <v>20.454545454545457</v>
      </c>
    </row>
    <row r="134" spans="1:9" ht="15" customHeight="1" x14ac:dyDescent="0.15">
      <c r="A134" s="631"/>
      <c r="B134" s="631"/>
      <c r="C134" s="200" t="s">
        <v>78</v>
      </c>
      <c r="D134" s="224">
        <v>15</v>
      </c>
      <c r="E134" s="224">
        <v>11</v>
      </c>
      <c r="F134" s="224">
        <v>10</v>
      </c>
      <c r="G134" s="224">
        <v>9</v>
      </c>
      <c r="H134" s="221">
        <f t="shared" si="5"/>
        <v>73.333333333333329</v>
      </c>
      <c r="I134" s="221">
        <f t="shared" si="4"/>
        <v>90</v>
      </c>
    </row>
    <row r="135" spans="1:9" ht="15" customHeight="1" x14ac:dyDescent="0.15">
      <c r="A135" s="631"/>
      <c r="B135" s="631"/>
      <c r="C135" s="200" t="s">
        <v>64</v>
      </c>
      <c r="D135" s="224">
        <v>21</v>
      </c>
      <c r="E135" s="224">
        <v>19</v>
      </c>
      <c r="F135" s="224">
        <v>7</v>
      </c>
      <c r="G135" s="224">
        <v>6</v>
      </c>
      <c r="H135" s="221">
        <f t="shared" si="5"/>
        <v>90.476190476190482</v>
      </c>
      <c r="I135" s="221">
        <f t="shared" si="4"/>
        <v>85.714285714285708</v>
      </c>
    </row>
    <row r="136" spans="1:9" ht="15" customHeight="1" x14ac:dyDescent="0.15">
      <c r="A136" s="631"/>
      <c r="B136" s="631"/>
      <c r="C136" s="200" t="s">
        <v>77</v>
      </c>
      <c r="D136" s="224">
        <v>6</v>
      </c>
      <c r="E136" s="224">
        <v>5</v>
      </c>
      <c r="F136" s="224">
        <v>4</v>
      </c>
      <c r="G136" s="224">
        <v>3</v>
      </c>
      <c r="H136" s="221">
        <f t="shared" si="5"/>
        <v>83.333333333333343</v>
      </c>
      <c r="I136" s="221">
        <f t="shared" si="4"/>
        <v>75</v>
      </c>
    </row>
  </sheetData>
  <mergeCells count="15">
    <mergeCell ref="B1:C1"/>
    <mergeCell ref="A2:I2"/>
    <mergeCell ref="B3:I3"/>
    <mergeCell ref="A4:C4"/>
    <mergeCell ref="A5:C5"/>
    <mergeCell ref="A6:A136"/>
    <mergeCell ref="B6:C6"/>
    <mergeCell ref="B7:B23"/>
    <mergeCell ref="B24:B41"/>
    <mergeCell ref="B42:B64"/>
    <mergeCell ref="B65:B81"/>
    <mergeCell ref="B82:B104"/>
    <mergeCell ref="B105:B116"/>
    <mergeCell ref="B117:B127"/>
    <mergeCell ref="B128:B136"/>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7"/>
  <sheetViews>
    <sheetView zoomScaleNormal="100" workbookViewId="0">
      <selection activeCell="A7" sqref="A7:K137"/>
    </sheetView>
  </sheetViews>
  <sheetFormatPr defaultRowHeight="15" customHeight="1" x14ac:dyDescent="0.15"/>
  <cols>
    <col min="1" max="1" width="20.1640625" style="159" customWidth="1"/>
    <col min="2" max="2" width="17.1640625" style="159" customWidth="1"/>
    <col min="3" max="3" width="29.1640625" style="159" customWidth="1"/>
    <col min="4" max="6" width="10.5" style="160" customWidth="1"/>
    <col min="7" max="7" width="13.6640625" style="160" customWidth="1"/>
    <col min="8" max="10" width="10.5" style="160" customWidth="1"/>
    <col min="11" max="11" width="13.83203125" style="160" customWidth="1"/>
    <col min="12" max="19" width="14.5" style="159" customWidth="1"/>
    <col min="20" max="258" width="9.33203125" style="159"/>
    <col min="259" max="259" width="10" style="159" customWidth="1"/>
    <col min="260" max="260" width="25.33203125" style="159" customWidth="1"/>
    <col min="261" max="261" width="16.5" style="159" customWidth="1"/>
    <col min="262" max="262" width="12.5" style="159" customWidth="1"/>
    <col min="263" max="263" width="14" style="159" customWidth="1"/>
    <col min="264" max="264" width="13" style="159" customWidth="1"/>
    <col min="265" max="265" width="11" style="159" customWidth="1"/>
    <col min="266" max="266" width="14" style="159" customWidth="1"/>
    <col min="267" max="267" width="13.5" style="159" customWidth="1"/>
    <col min="268" max="514" width="9.33203125" style="159"/>
    <col min="515" max="515" width="10" style="159" customWidth="1"/>
    <col min="516" max="516" width="25.33203125" style="159" customWidth="1"/>
    <col min="517" max="517" width="16.5" style="159" customWidth="1"/>
    <col min="518" max="518" width="12.5" style="159" customWidth="1"/>
    <col min="519" max="519" width="14" style="159" customWidth="1"/>
    <col min="520" max="520" width="13" style="159" customWidth="1"/>
    <col min="521" max="521" width="11" style="159" customWidth="1"/>
    <col min="522" max="522" width="14" style="159" customWidth="1"/>
    <col min="523" max="523" width="13.5" style="159" customWidth="1"/>
    <col min="524" max="770" width="9.33203125" style="159"/>
    <col min="771" max="771" width="10" style="159" customWidth="1"/>
    <col min="772" max="772" width="25.33203125" style="159" customWidth="1"/>
    <col min="773" max="773" width="16.5" style="159" customWidth="1"/>
    <col min="774" max="774" width="12.5" style="159" customWidth="1"/>
    <col min="775" max="775" width="14" style="159" customWidth="1"/>
    <col min="776" max="776" width="13" style="159" customWidth="1"/>
    <col min="777" max="777" width="11" style="159" customWidth="1"/>
    <col min="778" max="778" width="14" style="159" customWidth="1"/>
    <col min="779" max="779" width="13.5" style="159" customWidth="1"/>
    <col min="780" max="1026" width="9.33203125" style="159"/>
    <col min="1027" max="1027" width="10" style="159" customWidth="1"/>
    <col min="1028" max="1028" width="25.33203125" style="159" customWidth="1"/>
    <col min="1029" max="1029" width="16.5" style="159" customWidth="1"/>
    <col min="1030" max="1030" width="12.5" style="159" customWidth="1"/>
    <col min="1031" max="1031" width="14" style="159" customWidth="1"/>
    <col min="1032" max="1032" width="13" style="159" customWidth="1"/>
    <col min="1033" max="1033" width="11" style="159" customWidth="1"/>
    <col min="1034" max="1034" width="14" style="159" customWidth="1"/>
    <col min="1035" max="1035" width="13.5" style="159" customWidth="1"/>
    <col min="1036" max="1282" width="9.33203125" style="159"/>
    <col min="1283" max="1283" width="10" style="159" customWidth="1"/>
    <col min="1284" max="1284" width="25.33203125" style="159" customWidth="1"/>
    <col min="1285" max="1285" width="16.5" style="159" customWidth="1"/>
    <col min="1286" max="1286" width="12.5" style="159" customWidth="1"/>
    <col min="1287" max="1287" width="14" style="159" customWidth="1"/>
    <col min="1288" max="1288" width="13" style="159" customWidth="1"/>
    <col min="1289" max="1289" width="11" style="159" customWidth="1"/>
    <col min="1290" max="1290" width="14" style="159" customWidth="1"/>
    <col min="1291" max="1291" width="13.5" style="159" customWidth="1"/>
    <col min="1292" max="1538" width="9.33203125" style="159"/>
    <col min="1539" max="1539" width="10" style="159" customWidth="1"/>
    <col min="1540" max="1540" width="25.33203125" style="159" customWidth="1"/>
    <col min="1541" max="1541" width="16.5" style="159" customWidth="1"/>
    <col min="1542" max="1542" width="12.5" style="159" customWidth="1"/>
    <col min="1543" max="1543" width="14" style="159" customWidth="1"/>
    <col min="1544" max="1544" width="13" style="159" customWidth="1"/>
    <col min="1545" max="1545" width="11" style="159" customWidth="1"/>
    <col min="1546" max="1546" width="14" style="159" customWidth="1"/>
    <col min="1547" max="1547" width="13.5" style="159" customWidth="1"/>
    <col min="1548" max="1794" width="9.33203125" style="159"/>
    <col min="1795" max="1795" width="10" style="159" customWidth="1"/>
    <col min="1796" max="1796" width="25.33203125" style="159" customWidth="1"/>
    <col min="1797" max="1797" width="16.5" style="159" customWidth="1"/>
    <col min="1798" max="1798" width="12.5" style="159" customWidth="1"/>
    <col min="1799" max="1799" width="14" style="159" customWidth="1"/>
    <col min="1800" max="1800" width="13" style="159" customWidth="1"/>
    <col min="1801" max="1801" width="11" style="159" customWidth="1"/>
    <col min="1802" max="1802" width="14" style="159" customWidth="1"/>
    <col min="1803" max="1803" width="13.5" style="159" customWidth="1"/>
    <col min="1804" max="2050" width="9.33203125" style="159"/>
    <col min="2051" max="2051" width="10" style="159" customWidth="1"/>
    <col min="2052" max="2052" width="25.33203125" style="159" customWidth="1"/>
    <col min="2053" max="2053" width="16.5" style="159" customWidth="1"/>
    <col min="2054" max="2054" width="12.5" style="159" customWidth="1"/>
    <col min="2055" max="2055" width="14" style="159" customWidth="1"/>
    <col min="2056" max="2056" width="13" style="159" customWidth="1"/>
    <col min="2057" max="2057" width="11" style="159" customWidth="1"/>
    <col min="2058" max="2058" width="14" style="159" customWidth="1"/>
    <col min="2059" max="2059" width="13.5" style="159" customWidth="1"/>
    <col min="2060" max="2306" width="9.33203125" style="159"/>
    <col min="2307" max="2307" width="10" style="159" customWidth="1"/>
    <col min="2308" max="2308" width="25.33203125" style="159" customWidth="1"/>
    <col min="2309" max="2309" width="16.5" style="159" customWidth="1"/>
    <col min="2310" max="2310" width="12.5" style="159" customWidth="1"/>
    <col min="2311" max="2311" width="14" style="159" customWidth="1"/>
    <col min="2312" max="2312" width="13" style="159" customWidth="1"/>
    <col min="2313" max="2313" width="11" style="159" customWidth="1"/>
    <col min="2314" max="2314" width="14" style="159" customWidth="1"/>
    <col min="2315" max="2315" width="13.5" style="159" customWidth="1"/>
    <col min="2316" max="2562" width="9.33203125" style="159"/>
    <col min="2563" max="2563" width="10" style="159" customWidth="1"/>
    <col min="2564" max="2564" width="25.33203125" style="159" customWidth="1"/>
    <col min="2565" max="2565" width="16.5" style="159" customWidth="1"/>
    <col min="2566" max="2566" width="12.5" style="159" customWidth="1"/>
    <col min="2567" max="2567" width="14" style="159" customWidth="1"/>
    <col min="2568" max="2568" width="13" style="159" customWidth="1"/>
    <col min="2569" max="2569" width="11" style="159" customWidth="1"/>
    <col min="2570" max="2570" width="14" style="159" customWidth="1"/>
    <col min="2571" max="2571" width="13.5" style="159" customWidth="1"/>
    <col min="2572" max="2818" width="9.33203125" style="159"/>
    <col min="2819" max="2819" width="10" style="159" customWidth="1"/>
    <col min="2820" max="2820" width="25.33203125" style="159" customWidth="1"/>
    <col min="2821" max="2821" width="16.5" style="159" customWidth="1"/>
    <col min="2822" max="2822" width="12.5" style="159" customWidth="1"/>
    <col min="2823" max="2823" width="14" style="159" customWidth="1"/>
    <col min="2824" max="2824" width="13" style="159" customWidth="1"/>
    <col min="2825" max="2825" width="11" style="159" customWidth="1"/>
    <col min="2826" max="2826" width="14" style="159" customWidth="1"/>
    <col min="2827" max="2827" width="13.5" style="159" customWidth="1"/>
    <col min="2828" max="3074" width="9.33203125" style="159"/>
    <col min="3075" max="3075" width="10" style="159" customWidth="1"/>
    <col min="3076" max="3076" width="25.33203125" style="159" customWidth="1"/>
    <col min="3077" max="3077" width="16.5" style="159" customWidth="1"/>
    <col min="3078" max="3078" width="12.5" style="159" customWidth="1"/>
    <col min="3079" max="3079" width="14" style="159" customWidth="1"/>
    <col min="3080" max="3080" width="13" style="159" customWidth="1"/>
    <col min="3081" max="3081" width="11" style="159" customWidth="1"/>
    <col min="3082" max="3082" width="14" style="159" customWidth="1"/>
    <col min="3083" max="3083" width="13.5" style="159" customWidth="1"/>
    <col min="3084" max="3330" width="9.33203125" style="159"/>
    <col min="3331" max="3331" width="10" style="159" customWidth="1"/>
    <col min="3332" max="3332" width="25.33203125" style="159" customWidth="1"/>
    <col min="3333" max="3333" width="16.5" style="159" customWidth="1"/>
    <col min="3334" max="3334" width="12.5" style="159" customWidth="1"/>
    <col min="3335" max="3335" width="14" style="159" customWidth="1"/>
    <col min="3336" max="3336" width="13" style="159" customWidth="1"/>
    <col min="3337" max="3337" width="11" style="159" customWidth="1"/>
    <col min="3338" max="3338" width="14" style="159" customWidth="1"/>
    <col min="3339" max="3339" width="13.5" style="159" customWidth="1"/>
    <col min="3340" max="3586" width="9.33203125" style="159"/>
    <col min="3587" max="3587" width="10" style="159" customWidth="1"/>
    <col min="3588" max="3588" width="25.33203125" style="159" customWidth="1"/>
    <col min="3589" max="3589" width="16.5" style="159" customWidth="1"/>
    <col min="3590" max="3590" width="12.5" style="159" customWidth="1"/>
    <col min="3591" max="3591" width="14" style="159" customWidth="1"/>
    <col min="3592" max="3592" width="13" style="159" customWidth="1"/>
    <col min="3593" max="3593" width="11" style="159" customWidth="1"/>
    <col min="3594" max="3594" width="14" style="159" customWidth="1"/>
    <col min="3595" max="3595" width="13.5" style="159" customWidth="1"/>
    <col min="3596" max="3842" width="9.33203125" style="159"/>
    <col min="3843" max="3843" width="10" style="159" customWidth="1"/>
    <col min="3844" max="3844" width="25.33203125" style="159" customWidth="1"/>
    <col min="3845" max="3845" width="16.5" style="159" customWidth="1"/>
    <col min="3846" max="3846" width="12.5" style="159" customWidth="1"/>
    <col min="3847" max="3847" width="14" style="159" customWidth="1"/>
    <col min="3848" max="3848" width="13" style="159" customWidth="1"/>
    <col min="3849" max="3849" width="11" style="159" customWidth="1"/>
    <col min="3850" max="3850" width="14" style="159" customWidth="1"/>
    <col min="3851" max="3851" width="13.5" style="159" customWidth="1"/>
    <col min="3852" max="4098" width="9.33203125" style="159"/>
    <col min="4099" max="4099" width="10" style="159" customWidth="1"/>
    <col min="4100" max="4100" width="25.33203125" style="159" customWidth="1"/>
    <col min="4101" max="4101" width="16.5" style="159" customWidth="1"/>
    <col min="4102" max="4102" width="12.5" style="159" customWidth="1"/>
    <col min="4103" max="4103" width="14" style="159" customWidth="1"/>
    <col min="4104" max="4104" width="13" style="159" customWidth="1"/>
    <col min="4105" max="4105" width="11" style="159" customWidth="1"/>
    <col min="4106" max="4106" width="14" style="159" customWidth="1"/>
    <col min="4107" max="4107" width="13.5" style="159" customWidth="1"/>
    <col min="4108" max="4354" width="9.33203125" style="159"/>
    <col min="4355" max="4355" width="10" style="159" customWidth="1"/>
    <col min="4356" max="4356" width="25.33203125" style="159" customWidth="1"/>
    <col min="4357" max="4357" width="16.5" style="159" customWidth="1"/>
    <col min="4358" max="4358" width="12.5" style="159" customWidth="1"/>
    <col min="4359" max="4359" width="14" style="159" customWidth="1"/>
    <col min="4360" max="4360" width="13" style="159" customWidth="1"/>
    <col min="4361" max="4361" width="11" style="159" customWidth="1"/>
    <col min="4362" max="4362" width="14" style="159" customWidth="1"/>
    <col min="4363" max="4363" width="13.5" style="159" customWidth="1"/>
    <col min="4364" max="4610" width="9.33203125" style="159"/>
    <col min="4611" max="4611" width="10" style="159" customWidth="1"/>
    <col min="4612" max="4612" width="25.33203125" style="159" customWidth="1"/>
    <col min="4613" max="4613" width="16.5" style="159" customWidth="1"/>
    <col min="4614" max="4614" width="12.5" style="159" customWidth="1"/>
    <col min="4615" max="4615" width="14" style="159" customWidth="1"/>
    <col min="4616" max="4616" width="13" style="159" customWidth="1"/>
    <col min="4617" max="4617" width="11" style="159" customWidth="1"/>
    <col min="4618" max="4618" width="14" style="159" customWidth="1"/>
    <col min="4619" max="4619" width="13.5" style="159" customWidth="1"/>
    <col min="4620" max="4866" width="9.33203125" style="159"/>
    <col min="4867" max="4867" width="10" style="159" customWidth="1"/>
    <col min="4868" max="4868" width="25.33203125" style="159" customWidth="1"/>
    <col min="4869" max="4869" width="16.5" style="159" customWidth="1"/>
    <col min="4870" max="4870" width="12.5" style="159" customWidth="1"/>
    <col min="4871" max="4871" width="14" style="159" customWidth="1"/>
    <col min="4872" max="4872" width="13" style="159" customWidth="1"/>
    <col min="4873" max="4873" width="11" style="159" customWidth="1"/>
    <col min="4874" max="4874" width="14" style="159" customWidth="1"/>
    <col min="4875" max="4875" width="13.5" style="159" customWidth="1"/>
    <col min="4876" max="5122" width="9.33203125" style="159"/>
    <col min="5123" max="5123" width="10" style="159" customWidth="1"/>
    <col min="5124" max="5124" width="25.33203125" style="159" customWidth="1"/>
    <col min="5125" max="5125" width="16.5" style="159" customWidth="1"/>
    <col min="5126" max="5126" width="12.5" style="159" customWidth="1"/>
    <col min="5127" max="5127" width="14" style="159" customWidth="1"/>
    <col min="5128" max="5128" width="13" style="159" customWidth="1"/>
    <col min="5129" max="5129" width="11" style="159" customWidth="1"/>
    <col min="5130" max="5130" width="14" style="159" customWidth="1"/>
    <col min="5131" max="5131" width="13.5" style="159" customWidth="1"/>
    <col min="5132" max="5378" width="9.33203125" style="159"/>
    <col min="5379" max="5379" width="10" style="159" customWidth="1"/>
    <col min="5380" max="5380" width="25.33203125" style="159" customWidth="1"/>
    <col min="5381" max="5381" width="16.5" style="159" customWidth="1"/>
    <col min="5382" max="5382" width="12.5" style="159" customWidth="1"/>
    <col min="5383" max="5383" width="14" style="159" customWidth="1"/>
    <col min="5384" max="5384" width="13" style="159" customWidth="1"/>
    <col min="5385" max="5385" width="11" style="159" customWidth="1"/>
    <col min="5386" max="5386" width="14" style="159" customWidth="1"/>
    <col min="5387" max="5387" width="13.5" style="159" customWidth="1"/>
    <col min="5388" max="5634" width="9.33203125" style="159"/>
    <col min="5635" max="5635" width="10" style="159" customWidth="1"/>
    <col min="5636" max="5636" width="25.33203125" style="159" customWidth="1"/>
    <col min="5637" max="5637" width="16.5" style="159" customWidth="1"/>
    <col min="5638" max="5638" width="12.5" style="159" customWidth="1"/>
    <col min="5639" max="5639" width="14" style="159" customWidth="1"/>
    <col min="5640" max="5640" width="13" style="159" customWidth="1"/>
    <col min="5641" max="5641" width="11" style="159" customWidth="1"/>
    <col min="5642" max="5642" width="14" style="159" customWidth="1"/>
    <col min="5643" max="5643" width="13.5" style="159" customWidth="1"/>
    <col min="5644" max="5890" width="9.33203125" style="159"/>
    <col min="5891" max="5891" width="10" style="159" customWidth="1"/>
    <col min="5892" max="5892" width="25.33203125" style="159" customWidth="1"/>
    <col min="5893" max="5893" width="16.5" style="159" customWidth="1"/>
    <col min="5894" max="5894" width="12.5" style="159" customWidth="1"/>
    <col min="5895" max="5895" width="14" style="159" customWidth="1"/>
    <col min="5896" max="5896" width="13" style="159" customWidth="1"/>
    <col min="5897" max="5897" width="11" style="159" customWidth="1"/>
    <col min="5898" max="5898" width="14" style="159" customWidth="1"/>
    <col min="5899" max="5899" width="13.5" style="159" customWidth="1"/>
    <col min="5900" max="6146" width="9.33203125" style="159"/>
    <col min="6147" max="6147" width="10" style="159" customWidth="1"/>
    <col min="6148" max="6148" width="25.33203125" style="159" customWidth="1"/>
    <col min="6149" max="6149" width="16.5" style="159" customWidth="1"/>
    <col min="6150" max="6150" width="12.5" style="159" customWidth="1"/>
    <col min="6151" max="6151" width="14" style="159" customWidth="1"/>
    <col min="6152" max="6152" width="13" style="159" customWidth="1"/>
    <col min="6153" max="6153" width="11" style="159" customWidth="1"/>
    <col min="6154" max="6154" width="14" style="159" customWidth="1"/>
    <col min="6155" max="6155" width="13.5" style="159" customWidth="1"/>
    <col min="6156" max="6402" width="9.33203125" style="159"/>
    <col min="6403" max="6403" width="10" style="159" customWidth="1"/>
    <col min="6404" max="6404" width="25.33203125" style="159" customWidth="1"/>
    <col min="6405" max="6405" width="16.5" style="159" customWidth="1"/>
    <col min="6406" max="6406" width="12.5" style="159" customWidth="1"/>
    <col min="6407" max="6407" width="14" style="159" customWidth="1"/>
    <col min="6408" max="6408" width="13" style="159" customWidth="1"/>
    <col min="6409" max="6409" width="11" style="159" customWidth="1"/>
    <col min="6410" max="6410" width="14" style="159" customWidth="1"/>
    <col min="6411" max="6411" width="13.5" style="159" customWidth="1"/>
    <col min="6412" max="6658" width="9.33203125" style="159"/>
    <col min="6659" max="6659" width="10" style="159" customWidth="1"/>
    <col min="6660" max="6660" width="25.33203125" style="159" customWidth="1"/>
    <col min="6661" max="6661" width="16.5" style="159" customWidth="1"/>
    <col min="6662" max="6662" width="12.5" style="159" customWidth="1"/>
    <col min="6663" max="6663" width="14" style="159" customWidth="1"/>
    <col min="6664" max="6664" width="13" style="159" customWidth="1"/>
    <col min="6665" max="6665" width="11" style="159" customWidth="1"/>
    <col min="6666" max="6666" width="14" style="159" customWidth="1"/>
    <col min="6667" max="6667" width="13.5" style="159" customWidth="1"/>
    <col min="6668" max="6914" width="9.33203125" style="159"/>
    <col min="6915" max="6915" width="10" style="159" customWidth="1"/>
    <col min="6916" max="6916" width="25.33203125" style="159" customWidth="1"/>
    <col min="6917" max="6917" width="16.5" style="159" customWidth="1"/>
    <col min="6918" max="6918" width="12.5" style="159" customWidth="1"/>
    <col min="6919" max="6919" width="14" style="159" customWidth="1"/>
    <col min="6920" max="6920" width="13" style="159" customWidth="1"/>
    <col min="6921" max="6921" width="11" style="159" customWidth="1"/>
    <col min="6922" max="6922" width="14" style="159" customWidth="1"/>
    <col min="6923" max="6923" width="13.5" style="159" customWidth="1"/>
    <col min="6924" max="7170" width="9.33203125" style="159"/>
    <col min="7171" max="7171" width="10" style="159" customWidth="1"/>
    <col min="7172" max="7172" width="25.33203125" style="159" customWidth="1"/>
    <col min="7173" max="7173" width="16.5" style="159" customWidth="1"/>
    <col min="7174" max="7174" width="12.5" style="159" customWidth="1"/>
    <col min="7175" max="7175" width="14" style="159" customWidth="1"/>
    <col min="7176" max="7176" width="13" style="159" customWidth="1"/>
    <col min="7177" max="7177" width="11" style="159" customWidth="1"/>
    <col min="7178" max="7178" width="14" style="159" customWidth="1"/>
    <col min="7179" max="7179" width="13.5" style="159" customWidth="1"/>
    <col min="7180" max="7426" width="9.33203125" style="159"/>
    <col min="7427" max="7427" width="10" style="159" customWidth="1"/>
    <col min="7428" max="7428" width="25.33203125" style="159" customWidth="1"/>
    <col min="7429" max="7429" width="16.5" style="159" customWidth="1"/>
    <col min="7430" max="7430" width="12.5" style="159" customWidth="1"/>
    <col min="7431" max="7431" width="14" style="159" customWidth="1"/>
    <col min="7432" max="7432" width="13" style="159" customWidth="1"/>
    <col min="7433" max="7433" width="11" style="159" customWidth="1"/>
    <col min="7434" max="7434" width="14" style="159" customWidth="1"/>
    <col min="7435" max="7435" width="13.5" style="159" customWidth="1"/>
    <col min="7436" max="7682" width="9.33203125" style="159"/>
    <col min="7683" max="7683" width="10" style="159" customWidth="1"/>
    <col min="7684" max="7684" width="25.33203125" style="159" customWidth="1"/>
    <col min="7685" max="7685" width="16.5" style="159" customWidth="1"/>
    <col min="7686" max="7686" width="12.5" style="159" customWidth="1"/>
    <col min="7687" max="7687" width="14" style="159" customWidth="1"/>
    <col min="7688" max="7688" width="13" style="159" customWidth="1"/>
    <col min="7689" max="7689" width="11" style="159" customWidth="1"/>
    <col min="7690" max="7690" width="14" style="159" customWidth="1"/>
    <col min="7691" max="7691" width="13.5" style="159" customWidth="1"/>
    <col min="7692" max="7938" width="9.33203125" style="159"/>
    <col min="7939" max="7939" width="10" style="159" customWidth="1"/>
    <col min="7940" max="7940" width="25.33203125" style="159" customWidth="1"/>
    <col min="7941" max="7941" width="16.5" style="159" customWidth="1"/>
    <col min="7942" max="7942" width="12.5" style="159" customWidth="1"/>
    <col min="7943" max="7943" width="14" style="159" customWidth="1"/>
    <col min="7944" max="7944" width="13" style="159" customWidth="1"/>
    <col min="7945" max="7945" width="11" style="159" customWidth="1"/>
    <col min="7946" max="7946" width="14" style="159" customWidth="1"/>
    <col min="7947" max="7947" width="13.5" style="159" customWidth="1"/>
    <col min="7948" max="8194" width="9.33203125" style="159"/>
    <col min="8195" max="8195" width="10" style="159" customWidth="1"/>
    <col min="8196" max="8196" width="25.33203125" style="159" customWidth="1"/>
    <col min="8197" max="8197" width="16.5" style="159" customWidth="1"/>
    <col min="8198" max="8198" width="12.5" style="159" customWidth="1"/>
    <col min="8199" max="8199" width="14" style="159" customWidth="1"/>
    <col min="8200" max="8200" width="13" style="159" customWidth="1"/>
    <col min="8201" max="8201" width="11" style="159" customWidth="1"/>
    <col min="8202" max="8202" width="14" style="159" customWidth="1"/>
    <col min="8203" max="8203" width="13.5" style="159" customWidth="1"/>
    <col min="8204" max="8450" width="9.33203125" style="159"/>
    <col min="8451" max="8451" width="10" style="159" customWidth="1"/>
    <col min="8452" max="8452" width="25.33203125" style="159" customWidth="1"/>
    <col min="8453" max="8453" width="16.5" style="159" customWidth="1"/>
    <col min="8454" max="8454" width="12.5" style="159" customWidth="1"/>
    <col min="8455" max="8455" width="14" style="159" customWidth="1"/>
    <col min="8456" max="8456" width="13" style="159" customWidth="1"/>
    <col min="8457" max="8457" width="11" style="159" customWidth="1"/>
    <col min="8458" max="8458" width="14" style="159" customWidth="1"/>
    <col min="8459" max="8459" width="13.5" style="159" customWidth="1"/>
    <col min="8460" max="8706" width="9.33203125" style="159"/>
    <col min="8707" max="8707" width="10" style="159" customWidth="1"/>
    <col min="8708" max="8708" width="25.33203125" style="159" customWidth="1"/>
    <col min="8709" max="8709" width="16.5" style="159" customWidth="1"/>
    <col min="8710" max="8710" width="12.5" style="159" customWidth="1"/>
    <col min="8711" max="8711" width="14" style="159" customWidth="1"/>
    <col min="8712" max="8712" width="13" style="159" customWidth="1"/>
    <col min="8713" max="8713" width="11" style="159" customWidth="1"/>
    <col min="8714" max="8714" width="14" style="159" customWidth="1"/>
    <col min="8715" max="8715" width="13.5" style="159" customWidth="1"/>
    <col min="8716" max="8962" width="9.33203125" style="159"/>
    <col min="8963" max="8963" width="10" style="159" customWidth="1"/>
    <col min="8964" max="8964" width="25.33203125" style="159" customWidth="1"/>
    <col min="8965" max="8965" width="16.5" style="159" customWidth="1"/>
    <col min="8966" max="8966" width="12.5" style="159" customWidth="1"/>
    <col min="8967" max="8967" width="14" style="159" customWidth="1"/>
    <col min="8968" max="8968" width="13" style="159" customWidth="1"/>
    <col min="8969" max="8969" width="11" style="159" customWidth="1"/>
    <col min="8970" max="8970" width="14" style="159" customWidth="1"/>
    <col min="8971" max="8971" width="13.5" style="159" customWidth="1"/>
    <col min="8972" max="9218" width="9.33203125" style="159"/>
    <col min="9219" max="9219" width="10" style="159" customWidth="1"/>
    <col min="9220" max="9220" width="25.33203125" style="159" customWidth="1"/>
    <col min="9221" max="9221" width="16.5" style="159" customWidth="1"/>
    <col min="9222" max="9222" width="12.5" style="159" customWidth="1"/>
    <col min="9223" max="9223" width="14" style="159" customWidth="1"/>
    <col min="9224" max="9224" width="13" style="159" customWidth="1"/>
    <col min="9225" max="9225" width="11" style="159" customWidth="1"/>
    <col min="9226" max="9226" width="14" style="159" customWidth="1"/>
    <col min="9227" max="9227" width="13.5" style="159" customWidth="1"/>
    <col min="9228" max="9474" width="9.33203125" style="159"/>
    <col min="9475" max="9475" width="10" style="159" customWidth="1"/>
    <col min="9476" max="9476" width="25.33203125" style="159" customWidth="1"/>
    <col min="9477" max="9477" width="16.5" style="159" customWidth="1"/>
    <col min="9478" max="9478" width="12.5" style="159" customWidth="1"/>
    <col min="9479" max="9479" width="14" style="159" customWidth="1"/>
    <col min="9480" max="9480" width="13" style="159" customWidth="1"/>
    <col min="9481" max="9481" width="11" style="159" customWidth="1"/>
    <col min="9482" max="9482" width="14" style="159" customWidth="1"/>
    <col min="9483" max="9483" width="13.5" style="159" customWidth="1"/>
    <col min="9484" max="9730" width="9.33203125" style="159"/>
    <col min="9731" max="9731" width="10" style="159" customWidth="1"/>
    <col min="9732" max="9732" width="25.33203125" style="159" customWidth="1"/>
    <col min="9733" max="9733" width="16.5" style="159" customWidth="1"/>
    <col min="9734" max="9734" width="12.5" style="159" customWidth="1"/>
    <col min="9735" max="9735" width="14" style="159" customWidth="1"/>
    <col min="9736" max="9736" width="13" style="159" customWidth="1"/>
    <col min="9737" max="9737" width="11" style="159" customWidth="1"/>
    <col min="9738" max="9738" width="14" style="159" customWidth="1"/>
    <col min="9739" max="9739" width="13.5" style="159" customWidth="1"/>
    <col min="9740" max="9986" width="9.33203125" style="159"/>
    <col min="9987" max="9987" width="10" style="159" customWidth="1"/>
    <col min="9988" max="9988" width="25.33203125" style="159" customWidth="1"/>
    <col min="9989" max="9989" width="16.5" style="159" customWidth="1"/>
    <col min="9990" max="9990" width="12.5" style="159" customWidth="1"/>
    <col min="9991" max="9991" width="14" style="159" customWidth="1"/>
    <col min="9992" max="9992" width="13" style="159" customWidth="1"/>
    <col min="9993" max="9993" width="11" style="159" customWidth="1"/>
    <col min="9994" max="9994" width="14" style="159" customWidth="1"/>
    <col min="9995" max="9995" width="13.5" style="159" customWidth="1"/>
    <col min="9996" max="10242" width="9.33203125" style="159"/>
    <col min="10243" max="10243" width="10" style="159" customWidth="1"/>
    <col min="10244" max="10244" width="25.33203125" style="159" customWidth="1"/>
    <col min="10245" max="10245" width="16.5" style="159" customWidth="1"/>
    <col min="10246" max="10246" width="12.5" style="159" customWidth="1"/>
    <col min="10247" max="10247" width="14" style="159" customWidth="1"/>
    <col min="10248" max="10248" width="13" style="159" customWidth="1"/>
    <col min="10249" max="10249" width="11" style="159" customWidth="1"/>
    <col min="10250" max="10250" width="14" style="159" customWidth="1"/>
    <col min="10251" max="10251" width="13.5" style="159" customWidth="1"/>
    <col min="10252" max="10498" width="9.33203125" style="159"/>
    <col min="10499" max="10499" width="10" style="159" customWidth="1"/>
    <col min="10500" max="10500" width="25.33203125" style="159" customWidth="1"/>
    <col min="10501" max="10501" width="16.5" style="159" customWidth="1"/>
    <col min="10502" max="10502" width="12.5" style="159" customWidth="1"/>
    <col min="10503" max="10503" width="14" style="159" customWidth="1"/>
    <col min="10504" max="10504" width="13" style="159" customWidth="1"/>
    <col min="10505" max="10505" width="11" style="159" customWidth="1"/>
    <col min="10506" max="10506" width="14" style="159" customWidth="1"/>
    <col min="10507" max="10507" width="13.5" style="159" customWidth="1"/>
    <col min="10508" max="10754" width="9.33203125" style="159"/>
    <col min="10755" max="10755" width="10" style="159" customWidth="1"/>
    <col min="10756" max="10756" width="25.33203125" style="159" customWidth="1"/>
    <col min="10757" max="10757" width="16.5" style="159" customWidth="1"/>
    <col min="10758" max="10758" width="12.5" style="159" customWidth="1"/>
    <col min="10759" max="10759" width="14" style="159" customWidth="1"/>
    <col min="10760" max="10760" width="13" style="159" customWidth="1"/>
    <col min="10761" max="10761" width="11" style="159" customWidth="1"/>
    <col min="10762" max="10762" width="14" style="159" customWidth="1"/>
    <col min="10763" max="10763" width="13.5" style="159" customWidth="1"/>
    <col min="10764" max="11010" width="9.33203125" style="159"/>
    <col min="11011" max="11011" width="10" style="159" customWidth="1"/>
    <col min="11012" max="11012" width="25.33203125" style="159" customWidth="1"/>
    <col min="11013" max="11013" width="16.5" style="159" customWidth="1"/>
    <col min="11014" max="11014" width="12.5" style="159" customWidth="1"/>
    <col min="11015" max="11015" width="14" style="159" customWidth="1"/>
    <col min="11016" max="11016" width="13" style="159" customWidth="1"/>
    <col min="11017" max="11017" width="11" style="159" customWidth="1"/>
    <col min="11018" max="11018" width="14" style="159" customWidth="1"/>
    <col min="11019" max="11019" width="13.5" style="159" customWidth="1"/>
    <col min="11020" max="11266" width="9.33203125" style="159"/>
    <col min="11267" max="11267" width="10" style="159" customWidth="1"/>
    <col min="11268" max="11268" width="25.33203125" style="159" customWidth="1"/>
    <col min="11269" max="11269" width="16.5" style="159" customWidth="1"/>
    <col min="11270" max="11270" width="12.5" style="159" customWidth="1"/>
    <col min="11271" max="11271" width="14" style="159" customWidth="1"/>
    <col min="11272" max="11272" width="13" style="159" customWidth="1"/>
    <col min="11273" max="11273" width="11" style="159" customWidth="1"/>
    <col min="11274" max="11274" width="14" style="159" customWidth="1"/>
    <col min="11275" max="11275" width="13.5" style="159" customWidth="1"/>
    <col min="11276" max="11522" width="9.33203125" style="159"/>
    <col min="11523" max="11523" width="10" style="159" customWidth="1"/>
    <col min="11524" max="11524" width="25.33203125" style="159" customWidth="1"/>
    <col min="11525" max="11525" width="16.5" style="159" customWidth="1"/>
    <col min="11526" max="11526" width="12.5" style="159" customWidth="1"/>
    <col min="11527" max="11527" width="14" style="159" customWidth="1"/>
    <col min="11528" max="11528" width="13" style="159" customWidth="1"/>
    <col min="11529" max="11529" width="11" style="159" customWidth="1"/>
    <col min="11530" max="11530" width="14" style="159" customWidth="1"/>
    <col min="11531" max="11531" width="13.5" style="159" customWidth="1"/>
    <col min="11532" max="11778" width="9.33203125" style="159"/>
    <col min="11779" max="11779" width="10" style="159" customWidth="1"/>
    <col min="11780" max="11780" width="25.33203125" style="159" customWidth="1"/>
    <col min="11781" max="11781" width="16.5" style="159" customWidth="1"/>
    <col min="11782" max="11782" width="12.5" style="159" customWidth="1"/>
    <col min="11783" max="11783" width="14" style="159" customWidth="1"/>
    <col min="11784" max="11784" width="13" style="159" customWidth="1"/>
    <col min="11785" max="11785" width="11" style="159" customWidth="1"/>
    <col min="11786" max="11786" width="14" style="159" customWidth="1"/>
    <col min="11787" max="11787" width="13.5" style="159" customWidth="1"/>
    <col min="11788" max="12034" width="9.33203125" style="159"/>
    <col min="12035" max="12035" width="10" style="159" customWidth="1"/>
    <col min="12036" max="12036" width="25.33203125" style="159" customWidth="1"/>
    <col min="12037" max="12037" width="16.5" style="159" customWidth="1"/>
    <col min="12038" max="12038" width="12.5" style="159" customWidth="1"/>
    <col min="12039" max="12039" width="14" style="159" customWidth="1"/>
    <col min="12040" max="12040" width="13" style="159" customWidth="1"/>
    <col min="12041" max="12041" width="11" style="159" customWidth="1"/>
    <col min="12042" max="12042" width="14" style="159" customWidth="1"/>
    <col min="12043" max="12043" width="13.5" style="159" customWidth="1"/>
    <col min="12044" max="12290" width="9.33203125" style="159"/>
    <col min="12291" max="12291" width="10" style="159" customWidth="1"/>
    <col min="12292" max="12292" width="25.33203125" style="159" customWidth="1"/>
    <col min="12293" max="12293" width="16.5" style="159" customWidth="1"/>
    <col min="12294" max="12294" width="12.5" style="159" customWidth="1"/>
    <col min="12295" max="12295" width="14" style="159" customWidth="1"/>
    <col min="12296" max="12296" width="13" style="159" customWidth="1"/>
    <col min="12297" max="12297" width="11" style="159" customWidth="1"/>
    <col min="12298" max="12298" width="14" style="159" customWidth="1"/>
    <col min="12299" max="12299" width="13.5" style="159" customWidth="1"/>
    <col min="12300" max="12546" width="9.33203125" style="159"/>
    <col min="12547" max="12547" width="10" style="159" customWidth="1"/>
    <col min="12548" max="12548" width="25.33203125" style="159" customWidth="1"/>
    <col min="12549" max="12549" width="16.5" style="159" customWidth="1"/>
    <col min="12550" max="12550" width="12.5" style="159" customWidth="1"/>
    <col min="12551" max="12551" width="14" style="159" customWidth="1"/>
    <col min="12552" max="12552" width="13" style="159" customWidth="1"/>
    <col min="12553" max="12553" width="11" style="159" customWidth="1"/>
    <col min="12554" max="12554" width="14" style="159" customWidth="1"/>
    <col min="12555" max="12555" width="13.5" style="159" customWidth="1"/>
    <col min="12556" max="12802" width="9.33203125" style="159"/>
    <col min="12803" max="12803" width="10" style="159" customWidth="1"/>
    <col min="12804" max="12804" width="25.33203125" style="159" customWidth="1"/>
    <col min="12805" max="12805" width="16.5" style="159" customWidth="1"/>
    <col min="12806" max="12806" width="12.5" style="159" customWidth="1"/>
    <col min="12807" max="12807" width="14" style="159" customWidth="1"/>
    <col min="12808" max="12808" width="13" style="159" customWidth="1"/>
    <col min="12809" max="12809" width="11" style="159" customWidth="1"/>
    <col min="12810" max="12810" width="14" style="159" customWidth="1"/>
    <col min="12811" max="12811" width="13.5" style="159" customWidth="1"/>
    <col min="12812" max="13058" width="9.33203125" style="159"/>
    <col min="13059" max="13059" width="10" style="159" customWidth="1"/>
    <col min="13060" max="13060" width="25.33203125" style="159" customWidth="1"/>
    <col min="13061" max="13061" width="16.5" style="159" customWidth="1"/>
    <col min="13062" max="13062" width="12.5" style="159" customWidth="1"/>
    <col min="13063" max="13063" width="14" style="159" customWidth="1"/>
    <col min="13064" max="13064" width="13" style="159" customWidth="1"/>
    <col min="13065" max="13065" width="11" style="159" customWidth="1"/>
    <col min="13066" max="13066" width="14" style="159" customWidth="1"/>
    <col min="13067" max="13067" width="13.5" style="159" customWidth="1"/>
    <col min="13068" max="13314" width="9.33203125" style="159"/>
    <col min="13315" max="13315" width="10" style="159" customWidth="1"/>
    <col min="13316" max="13316" width="25.33203125" style="159" customWidth="1"/>
    <col min="13317" max="13317" width="16.5" style="159" customWidth="1"/>
    <col min="13318" max="13318" width="12.5" style="159" customWidth="1"/>
    <col min="13319" max="13319" width="14" style="159" customWidth="1"/>
    <col min="13320" max="13320" width="13" style="159" customWidth="1"/>
    <col min="13321" max="13321" width="11" style="159" customWidth="1"/>
    <col min="13322" max="13322" width="14" style="159" customWidth="1"/>
    <col min="13323" max="13323" width="13.5" style="159" customWidth="1"/>
    <col min="13324" max="13570" width="9.33203125" style="159"/>
    <col min="13571" max="13571" width="10" style="159" customWidth="1"/>
    <col min="13572" max="13572" width="25.33203125" style="159" customWidth="1"/>
    <col min="13573" max="13573" width="16.5" style="159" customWidth="1"/>
    <col min="13574" max="13574" width="12.5" style="159" customWidth="1"/>
    <col min="13575" max="13575" width="14" style="159" customWidth="1"/>
    <col min="13576" max="13576" width="13" style="159" customWidth="1"/>
    <col min="13577" max="13577" width="11" style="159" customWidth="1"/>
    <col min="13578" max="13578" width="14" style="159" customWidth="1"/>
    <col min="13579" max="13579" width="13.5" style="159" customWidth="1"/>
    <col min="13580" max="13826" width="9.33203125" style="159"/>
    <col min="13827" max="13827" width="10" style="159" customWidth="1"/>
    <col min="13828" max="13828" width="25.33203125" style="159" customWidth="1"/>
    <col min="13829" max="13829" width="16.5" style="159" customWidth="1"/>
    <col min="13830" max="13830" width="12.5" style="159" customWidth="1"/>
    <col min="13831" max="13831" width="14" style="159" customWidth="1"/>
    <col min="13832" max="13832" width="13" style="159" customWidth="1"/>
    <col min="13833" max="13833" width="11" style="159" customWidth="1"/>
    <col min="13834" max="13834" width="14" style="159" customWidth="1"/>
    <col min="13835" max="13835" width="13.5" style="159" customWidth="1"/>
    <col min="13836" max="14082" width="9.33203125" style="159"/>
    <col min="14083" max="14083" width="10" style="159" customWidth="1"/>
    <col min="14084" max="14084" width="25.33203125" style="159" customWidth="1"/>
    <col min="14085" max="14085" width="16.5" style="159" customWidth="1"/>
    <col min="14086" max="14086" width="12.5" style="159" customWidth="1"/>
    <col min="14087" max="14087" width="14" style="159" customWidth="1"/>
    <col min="14088" max="14088" width="13" style="159" customWidth="1"/>
    <col min="14089" max="14089" width="11" style="159" customWidth="1"/>
    <col min="14090" max="14090" width="14" style="159" customWidth="1"/>
    <col min="14091" max="14091" width="13.5" style="159" customWidth="1"/>
    <col min="14092" max="14338" width="9.33203125" style="159"/>
    <col min="14339" max="14339" width="10" style="159" customWidth="1"/>
    <col min="14340" max="14340" width="25.33203125" style="159" customWidth="1"/>
    <col min="14341" max="14341" width="16.5" style="159" customWidth="1"/>
    <col min="14342" max="14342" width="12.5" style="159" customWidth="1"/>
    <col min="14343" max="14343" width="14" style="159" customWidth="1"/>
    <col min="14344" max="14344" width="13" style="159" customWidth="1"/>
    <col min="14345" max="14345" width="11" style="159" customWidth="1"/>
    <col min="14346" max="14346" width="14" style="159" customWidth="1"/>
    <col min="14347" max="14347" width="13.5" style="159" customWidth="1"/>
    <col min="14348" max="14594" width="9.33203125" style="159"/>
    <col min="14595" max="14595" width="10" style="159" customWidth="1"/>
    <col min="14596" max="14596" width="25.33203125" style="159" customWidth="1"/>
    <col min="14597" max="14597" width="16.5" style="159" customWidth="1"/>
    <col min="14598" max="14598" width="12.5" style="159" customWidth="1"/>
    <col min="14599" max="14599" width="14" style="159" customWidth="1"/>
    <col min="14600" max="14600" width="13" style="159" customWidth="1"/>
    <col min="14601" max="14601" width="11" style="159" customWidth="1"/>
    <col min="14602" max="14602" width="14" style="159" customWidth="1"/>
    <col min="14603" max="14603" width="13.5" style="159" customWidth="1"/>
    <col min="14604" max="14850" width="9.33203125" style="159"/>
    <col min="14851" max="14851" width="10" style="159" customWidth="1"/>
    <col min="14852" max="14852" width="25.33203125" style="159" customWidth="1"/>
    <col min="14853" max="14853" width="16.5" style="159" customWidth="1"/>
    <col min="14854" max="14854" width="12.5" style="159" customWidth="1"/>
    <col min="14855" max="14855" width="14" style="159" customWidth="1"/>
    <col min="14856" max="14856" width="13" style="159" customWidth="1"/>
    <col min="14857" max="14857" width="11" style="159" customWidth="1"/>
    <col min="14858" max="14858" width="14" style="159" customWidth="1"/>
    <col min="14859" max="14859" width="13.5" style="159" customWidth="1"/>
    <col min="14860" max="15106" width="9.33203125" style="159"/>
    <col min="15107" max="15107" width="10" style="159" customWidth="1"/>
    <col min="15108" max="15108" width="25.33203125" style="159" customWidth="1"/>
    <col min="15109" max="15109" width="16.5" style="159" customWidth="1"/>
    <col min="15110" max="15110" width="12.5" style="159" customWidth="1"/>
    <col min="15111" max="15111" width="14" style="159" customWidth="1"/>
    <col min="15112" max="15112" width="13" style="159" customWidth="1"/>
    <col min="15113" max="15113" width="11" style="159" customWidth="1"/>
    <col min="15114" max="15114" width="14" style="159" customWidth="1"/>
    <col min="15115" max="15115" width="13.5" style="159" customWidth="1"/>
    <col min="15116" max="15362" width="9.33203125" style="159"/>
    <col min="15363" max="15363" width="10" style="159" customWidth="1"/>
    <col min="15364" max="15364" width="25.33203125" style="159" customWidth="1"/>
    <col min="15365" max="15365" width="16.5" style="159" customWidth="1"/>
    <col min="15366" max="15366" width="12.5" style="159" customWidth="1"/>
    <col min="15367" max="15367" width="14" style="159" customWidth="1"/>
    <col min="15368" max="15368" width="13" style="159" customWidth="1"/>
    <col min="15369" max="15369" width="11" style="159" customWidth="1"/>
    <col min="15370" max="15370" width="14" style="159" customWidth="1"/>
    <col min="15371" max="15371" width="13.5" style="159" customWidth="1"/>
    <col min="15372" max="15618" width="9.33203125" style="159"/>
    <col min="15619" max="15619" width="10" style="159" customWidth="1"/>
    <col min="15620" max="15620" width="25.33203125" style="159" customWidth="1"/>
    <col min="15621" max="15621" width="16.5" style="159" customWidth="1"/>
    <col min="15622" max="15622" width="12.5" style="159" customWidth="1"/>
    <col min="15623" max="15623" width="14" style="159" customWidth="1"/>
    <col min="15624" max="15624" width="13" style="159" customWidth="1"/>
    <col min="15625" max="15625" width="11" style="159" customWidth="1"/>
    <col min="15626" max="15626" width="14" style="159" customWidth="1"/>
    <col min="15627" max="15627" width="13.5" style="159" customWidth="1"/>
    <col min="15628" max="15874" width="9.33203125" style="159"/>
    <col min="15875" max="15875" width="10" style="159" customWidth="1"/>
    <col min="15876" max="15876" width="25.33203125" style="159" customWidth="1"/>
    <col min="15877" max="15877" width="16.5" style="159" customWidth="1"/>
    <col min="15878" max="15878" width="12.5" style="159" customWidth="1"/>
    <col min="15879" max="15879" width="14" style="159" customWidth="1"/>
    <col min="15880" max="15880" width="13" style="159" customWidth="1"/>
    <col min="15881" max="15881" width="11" style="159" customWidth="1"/>
    <col min="15882" max="15882" width="14" style="159" customWidth="1"/>
    <col min="15883" max="15883" width="13.5" style="159" customWidth="1"/>
    <col min="15884" max="16130" width="9.33203125" style="159"/>
    <col min="16131" max="16131" width="10" style="159" customWidth="1"/>
    <col min="16132" max="16132" width="25.33203125" style="159" customWidth="1"/>
    <col min="16133" max="16133" width="16.5" style="159" customWidth="1"/>
    <col min="16134" max="16134" width="12.5" style="159" customWidth="1"/>
    <col min="16135" max="16135" width="14" style="159" customWidth="1"/>
    <col min="16136" max="16136" width="13" style="159" customWidth="1"/>
    <col min="16137" max="16137" width="11" style="159" customWidth="1"/>
    <col min="16138" max="16138" width="14" style="159" customWidth="1"/>
    <col min="16139" max="16139" width="13.5" style="159" customWidth="1"/>
    <col min="16140" max="16384" width="9.33203125" style="159"/>
  </cols>
  <sheetData>
    <row r="1" spans="1:12" ht="15" customHeight="1" x14ac:dyDescent="0.15">
      <c r="A1" s="158" t="s">
        <v>368</v>
      </c>
      <c r="D1" s="159"/>
    </row>
    <row r="2" spans="1:12" ht="21.75" customHeight="1" x14ac:dyDescent="0.15">
      <c r="A2" s="617" t="s">
        <v>481</v>
      </c>
      <c r="B2" s="617"/>
      <c r="C2" s="617"/>
      <c r="D2" s="617"/>
      <c r="E2" s="617"/>
      <c r="F2" s="617"/>
      <c r="G2" s="617"/>
      <c r="H2" s="617"/>
      <c r="I2" s="617"/>
      <c r="J2" s="617"/>
      <c r="K2" s="617"/>
      <c r="L2" s="617"/>
    </row>
    <row r="3" spans="1:12" ht="10.5" customHeight="1" x14ac:dyDescent="0.15">
      <c r="A3" s="416"/>
      <c r="B3" s="416"/>
      <c r="C3" s="416"/>
      <c r="D3" s="416"/>
      <c r="E3" s="416"/>
      <c r="F3" s="416"/>
      <c r="G3" s="416"/>
      <c r="H3" s="416"/>
      <c r="I3" s="416"/>
      <c r="J3" s="416"/>
      <c r="K3" s="416"/>
      <c r="L3" s="416"/>
    </row>
    <row r="4" spans="1:12" ht="21" customHeight="1" x14ac:dyDescent="0.15">
      <c r="A4" s="615" t="s">
        <v>490</v>
      </c>
      <c r="B4" s="615"/>
      <c r="C4" s="615"/>
      <c r="D4" s="616" t="s">
        <v>369</v>
      </c>
      <c r="E4" s="681"/>
      <c r="F4" s="681"/>
      <c r="G4" s="681"/>
      <c r="H4" s="616" t="s">
        <v>370</v>
      </c>
      <c r="I4" s="616"/>
      <c r="J4" s="616"/>
      <c r="K4" s="616"/>
    </row>
    <row r="5" spans="1:12" ht="65.25" customHeight="1" x14ac:dyDescent="0.15">
      <c r="A5" s="615"/>
      <c r="B5" s="615"/>
      <c r="C5" s="615"/>
      <c r="D5" s="415" t="s">
        <v>57</v>
      </c>
      <c r="E5" s="415" t="s">
        <v>371</v>
      </c>
      <c r="F5" s="415" t="s">
        <v>372</v>
      </c>
      <c r="G5" s="415" t="s">
        <v>373</v>
      </c>
      <c r="H5" s="415" t="s">
        <v>57</v>
      </c>
      <c r="I5" s="415" t="s">
        <v>371</v>
      </c>
      <c r="J5" s="415" t="s">
        <v>372</v>
      </c>
      <c r="K5" s="415" t="s">
        <v>373</v>
      </c>
    </row>
    <row r="6" spans="1:12" ht="15" customHeight="1" x14ac:dyDescent="0.25">
      <c r="A6" s="682" t="s">
        <v>426</v>
      </c>
      <c r="B6" s="682"/>
      <c r="C6" s="682"/>
      <c r="D6" s="414">
        <v>3151</v>
      </c>
      <c r="E6" s="414">
        <v>2023</v>
      </c>
      <c r="F6" s="414">
        <v>1089</v>
      </c>
      <c r="G6" s="414">
        <v>198</v>
      </c>
      <c r="H6" s="508">
        <v>4146.0000000000009</v>
      </c>
      <c r="I6" s="509">
        <v>2745.0000000000005</v>
      </c>
      <c r="J6" s="509">
        <v>1175.0000000000007</v>
      </c>
      <c r="K6" s="510">
        <v>226.00000000000026</v>
      </c>
    </row>
    <row r="7" spans="1:12" ht="15" customHeight="1" x14ac:dyDescent="0.15">
      <c r="A7" s="680" t="s">
        <v>489</v>
      </c>
      <c r="B7" s="680" t="s">
        <v>57</v>
      </c>
      <c r="C7" s="680"/>
      <c r="D7" s="517">
        <v>63</v>
      </c>
      <c r="E7" s="517">
        <v>5</v>
      </c>
      <c r="F7" s="517">
        <v>55</v>
      </c>
      <c r="G7" s="517">
        <v>5</v>
      </c>
      <c r="H7" s="518">
        <v>65.999999999999972</v>
      </c>
      <c r="I7" s="519">
        <v>6.0000000000000036</v>
      </c>
      <c r="J7" s="519">
        <v>54.999999999999993</v>
      </c>
      <c r="K7" s="520">
        <v>5.0000000000000009</v>
      </c>
    </row>
    <row r="8" spans="1:12" ht="15" customHeight="1" x14ac:dyDescent="0.15">
      <c r="A8" s="678"/>
      <c r="B8" s="678" t="s">
        <v>188</v>
      </c>
      <c r="C8" s="514" t="s">
        <v>57</v>
      </c>
      <c r="D8" s="215">
        <v>7</v>
      </c>
      <c r="E8" s="215">
        <v>1</v>
      </c>
      <c r="F8" s="215">
        <v>7</v>
      </c>
      <c r="G8" s="215">
        <v>0</v>
      </c>
      <c r="H8" s="511">
        <v>8</v>
      </c>
      <c r="I8" s="512">
        <v>1.0000000000000002</v>
      </c>
      <c r="J8" s="512">
        <v>7</v>
      </c>
      <c r="K8" s="513">
        <v>0</v>
      </c>
    </row>
    <row r="9" spans="1:12" ht="15" customHeight="1" x14ac:dyDescent="0.15">
      <c r="A9" s="678"/>
      <c r="B9" s="678"/>
      <c r="C9" s="514" t="s">
        <v>89</v>
      </c>
      <c r="D9" s="215">
        <v>1</v>
      </c>
      <c r="E9" s="215">
        <v>1</v>
      </c>
      <c r="F9" s="215">
        <v>1</v>
      </c>
      <c r="G9" s="215">
        <v>0</v>
      </c>
      <c r="H9" s="511">
        <v>2</v>
      </c>
      <c r="I9" s="512">
        <v>1</v>
      </c>
      <c r="J9" s="512">
        <v>1</v>
      </c>
      <c r="K9" s="513">
        <v>0</v>
      </c>
    </row>
    <row r="10" spans="1:12" ht="15" customHeight="1" x14ac:dyDescent="0.15">
      <c r="A10" s="678"/>
      <c r="B10" s="678"/>
      <c r="C10" s="514" t="s">
        <v>90</v>
      </c>
      <c r="D10" s="215">
        <v>0</v>
      </c>
      <c r="E10" s="215">
        <v>0</v>
      </c>
      <c r="F10" s="215">
        <v>0</v>
      </c>
      <c r="G10" s="215">
        <v>0</v>
      </c>
      <c r="H10" s="511">
        <v>0</v>
      </c>
      <c r="I10" s="515"/>
      <c r="J10" s="515"/>
      <c r="K10" s="516"/>
    </row>
    <row r="11" spans="1:12" ht="15" customHeight="1" x14ac:dyDescent="0.15">
      <c r="A11" s="678"/>
      <c r="B11" s="678"/>
      <c r="C11" s="514" t="s">
        <v>93</v>
      </c>
      <c r="D11" s="215">
        <v>1</v>
      </c>
      <c r="E11" s="215">
        <v>0</v>
      </c>
      <c r="F11" s="215">
        <v>1</v>
      </c>
      <c r="G11" s="215">
        <v>0</v>
      </c>
      <c r="H11" s="511">
        <v>1</v>
      </c>
      <c r="I11" s="512">
        <v>0</v>
      </c>
      <c r="J11" s="512">
        <v>1</v>
      </c>
      <c r="K11" s="513">
        <v>0</v>
      </c>
    </row>
    <row r="12" spans="1:12" ht="15" customHeight="1" x14ac:dyDescent="0.15">
      <c r="A12" s="678"/>
      <c r="B12" s="678"/>
      <c r="C12" s="514" t="s">
        <v>94</v>
      </c>
      <c r="D12" s="215">
        <v>0</v>
      </c>
      <c r="E12" s="215">
        <v>0</v>
      </c>
      <c r="F12" s="215">
        <v>0</v>
      </c>
      <c r="G12" s="215">
        <v>0</v>
      </c>
      <c r="H12" s="511">
        <v>0</v>
      </c>
      <c r="I12" s="515"/>
      <c r="J12" s="515"/>
      <c r="K12" s="516"/>
    </row>
    <row r="13" spans="1:12" ht="15" customHeight="1" x14ac:dyDescent="0.15">
      <c r="A13" s="678"/>
      <c r="B13" s="678"/>
      <c r="C13" s="514" t="s">
        <v>100</v>
      </c>
      <c r="D13" s="215">
        <v>1</v>
      </c>
      <c r="E13" s="215">
        <v>0</v>
      </c>
      <c r="F13" s="215">
        <v>1</v>
      </c>
      <c r="G13" s="215">
        <v>0</v>
      </c>
      <c r="H13" s="511">
        <v>1</v>
      </c>
      <c r="I13" s="512">
        <v>0</v>
      </c>
      <c r="J13" s="512">
        <v>1</v>
      </c>
      <c r="K13" s="513">
        <v>0</v>
      </c>
    </row>
    <row r="14" spans="1:12" ht="15" customHeight="1" x14ac:dyDescent="0.15">
      <c r="A14" s="678"/>
      <c r="B14" s="678"/>
      <c r="C14" s="514" t="s">
        <v>98</v>
      </c>
      <c r="D14" s="215">
        <v>0</v>
      </c>
      <c r="E14" s="215">
        <v>0</v>
      </c>
      <c r="F14" s="215">
        <v>0</v>
      </c>
      <c r="G14" s="215">
        <v>0</v>
      </c>
      <c r="H14" s="511">
        <v>0</v>
      </c>
      <c r="I14" s="515"/>
      <c r="J14" s="515"/>
      <c r="K14" s="516"/>
    </row>
    <row r="15" spans="1:12" ht="15" customHeight="1" x14ac:dyDescent="0.15">
      <c r="A15" s="678"/>
      <c r="B15" s="678"/>
      <c r="C15" s="514" t="s">
        <v>104</v>
      </c>
      <c r="D15" s="215">
        <v>0</v>
      </c>
      <c r="E15" s="215">
        <v>0</v>
      </c>
      <c r="F15" s="215">
        <v>0</v>
      </c>
      <c r="G15" s="215">
        <v>0</v>
      </c>
      <c r="H15" s="511">
        <v>0</v>
      </c>
      <c r="I15" s="515"/>
      <c r="J15" s="515"/>
      <c r="K15" s="516"/>
    </row>
    <row r="16" spans="1:12" ht="15" customHeight="1" x14ac:dyDescent="0.15">
      <c r="A16" s="678"/>
      <c r="B16" s="678"/>
      <c r="C16" s="514" t="s">
        <v>92</v>
      </c>
      <c r="D16" s="215">
        <v>1</v>
      </c>
      <c r="E16" s="215">
        <v>0</v>
      </c>
      <c r="F16" s="215">
        <v>1</v>
      </c>
      <c r="G16" s="215">
        <v>0</v>
      </c>
      <c r="H16" s="511">
        <v>1</v>
      </c>
      <c r="I16" s="512">
        <v>0</v>
      </c>
      <c r="J16" s="512">
        <v>1</v>
      </c>
      <c r="K16" s="513">
        <v>0</v>
      </c>
    </row>
    <row r="17" spans="1:11" ht="15" customHeight="1" x14ac:dyDescent="0.15">
      <c r="A17" s="678"/>
      <c r="B17" s="678"/>
      <c r="C17" s="514" t="s">
        <v>103</v>
      </c>
      <c r="D17" s="215">
        <v>0</v>
      </c>
      <c r="E17" s="215">
        <v>0</v>
      </c>
      <c r="F17" s="215">
        <v>0</v>
      </c>
      <c r="G17" s="215">
        <v>0</v>
      </c>
      <c r="H17" s="511">
        <v>0</v>
      </c>
      <c r="I17" s="515"/>
      <c r="J17" s="515"/>
      <c r="K17" s="516"/>
    </row>
    <row r="18" spans="1:11" ht="15" customHeight="1" x14ac:dyDescent="0.15">
      <c r="A18" s="678"/>
      <c r="B18" s="678"/>
      <c r="C18" s="514" t="s">
        <v>95</v>
      </c>
      <c r="D18" s="215">
        <v>1</v>
      </c>
      <c r="E18" s="215">
        <v>0</v>
      </c>
      <c r="F18" s="215">
        <v>1</v>
      </c>
      <c r="G18" s="215">
        <v>0</v>
      </c>
      <c r="H18" s="511">
        <v>1</v>
      </c>
      <c r="I18" s="512">
        <v>0</v>
      </c>
      <c r="J18" s="512">
        <v>1</v>
      </c>
      <c r="K18" s="513">
        <v>0</v>
      </c>
    </row>
    <row r="19" spans="1:11" ht="15" customHeight="1" x14ac:dyDescent="0.15">
      <c r="A19" s="678"/>
      <c r="B19" s="678"/>
      <c r="C19" s="514" t="s">
        <v>102</v>
      </c>
      <c r="D19" s="215">
        <v>0</v>
      </c>
      <c r="E19" s="215">
        <v>0</v>
      </c>
      <c r="F19" s="215">
        <v>0</v>
      </c>
      <c r="G19" s="215">
        <v>0</v>
      </c>
      <c r="H19" s="511">
        <v>0</v>
      </c>
      <c r="I19" s="515"/>
      <c r="J19" s="515"/>
      <c r="K19" s="516"/>
    </row>
    <row r="20" spans="1:11" ht="15" customHeight="1" x14ac:dyDescent="0.15">
      <c r="A20" s="678"/>
      <c r="B20" s="678"/>
      <c r="C20" s="514" t="s">
        <v>96</v>
      </c>
      <c r="D20" s="215">
        <v>0</v>
      </c>
      <c r="E20" s="215">
        <v>0</v>
      </c>
      <c r="F20" s="215">
        <v>0</v>
      </c>
      <c r="G20" s="215">
        <v>0</v>
      </c>
      <c r="H20" s="511">
        <v>0</v>
      </c>
      <c r="I20" s="515"/>
      <c r="J20" s="515"/>
      <c r="K20" s="516"/>
    </row>
    <row r="21" spans="1:11" ht="15" customHeight="1" x14ac:dyDescent="0.15">
      <c r="A21" s="678"/>
      <c r="B21" s="678"/>
      <c r="C21" s="514" t="s">
        <v>91</v>
      </c>
      <c r="D21" s="215">
        <v>0</v>
      </c>
      <c r="E21" s="215">
        <v>0</v>
      </c>
      <c r="F21" s="215">
        <v>0</v>
      </c>
      <c r="G21" s="215">
        <v>0</v>
      </c>
      <c r="H21" s="511">
        <v>0</v>
      </c>
      <c r="I21" s="515"/>
      <c r="J21" s="515"/>
      <c r="K21" s="516"/>
    </row>
    <row r="22" spans="1:11" ht="15" customHeight="1" x14ac:dyDescent="0.15">
      <c r="A22" s="678"/>
      <c r="B22" s="678"/>
      <c r="C22" s="514" t="s">
        <v>101</v>
      </c>
      <c r="D22" s="215">
        <v>1</v>
      </c>
      <c r="E22" s="215">
        <v>0</v>
      </c>
      <c r="F22" s="215">
        <v>1</v>
      </c>
      <c r="G22" s="215">
        <v>0</v>
      </c>
      <c r="H22" s="511">
        <v>1</v>
      </c>
      <c r="I22" s="512">
        <v>0</v>
      </c>
      <c r="J22" s="512">
        <v>1</v>
      </c>
      <c r="K22" s="513">
        <v>0</v>
      </c>
    </row>
    <row r="23" spans="1:11" ht="15" customHeight="1" x14ac:dyDescent="0.15">
      <c r="A23" s="678"/>
      <c r="B23" s="678"/>
      <c r="C23" s="514" t="s">
        <v>97</v>
      </c>
      <c r="D23" s="215">
        <v>0</v>
      </c>
      <c r="E23" s="215">
        <v>0</v>
      </c>
      <c r="F23" s="215">
        <v>0</v>
      </c>
      <c r="G23" s="215">
        <v>0</v>
      </c>
      <c r="H23" s="511">
        <v>0</v>
      </c>
      <c r="I23" s="515"/>
      <c r="J23" s="515"/>
      <c r="K23" s="516"/>
    </row>
    <row r="24" spans="1:11" ht="15" customHeight="1" x14ac:dyDescent="0.15">
      <c r="A24" s="678"/>
      <c r="B24" s="678"/>
      <c r="C24" s="514" t="s">
        <v>99</v>
      </c>
      <c r="D24" s="215">
        <v>1</v>
      </c>
      <c r="E24" s="215">
        <v>0</v>
      </c>
      <c r="F24" s="215">
        <v>1</v>
      </c>
      <c r="G24" s="215">
        <v>0</v>
      </c>
      <c r="H24" s="511">
        <v>1</v>
      </c>
      <c r="I24" s="512">
        <v>0</v>
      </c>
      <c r="J24" s="512">
        <v>1</v>
      </c>
      <c r="K24" s="513">
        <v>0</v>
      </c>
    </row>
    <row r="25" spans="1:11" ht="15" customHeight="1" x14ac:dyDescent="0.15">
      <c r="A25" s="678"/>
      <c r="B25" s="678" t="s">
        <v>190</v>
      </c>
      <c r="C25" s="514" t="s">
        <v>57</v>
      </c>
      <c r="D25" s="215">
        <v>7</v>
      </c>
      <c r="E25" s="215">
        <v>0</v>
      </c>
      <c r="F25" s="215">
        <v>7</v>
      </c>
      <c r="G25" s="215">
        <v>0</v>
      </c>
      <c r="H25" s="511">
        <v>7</v>
      </c>
      <c r="I25" s="512">
        <v>0</v>
      </c>
      <c r="J25" s="512">
        <v>7</v>
      </c>
      <c r="K25" s="513">
        <v>0</v>
      </c>
    </row>
    <row r="26" spans="1:11" ht="15" customHeight="1" x14ac:dyDescent="0.15">
      <c r="A26" s="678"/>
      <c r="B26" s="678"/>
      <c r="C26" s="514" t="s">
        <v>116</v>
      </c>
      <c r="D26" s="215">
        <v>1</v>
      </c>
      <c r="E26" s="215">
        <v>0</v>
      </c>
      <c r="F26" s="215">
        <v>1</v>
      </c>
      <c r="G26" s="215">
        <v>0</v>
      </c>
      <c r="H26" s="511">
        <v>1</v>
      </c>
      <c r="I26" s="512">
        <v>0</v>
      </c>
      <c r="J26" s="512">
        <v>1</v>
      </c>
      <c r="K26" s="513">
        <v>0</v>
      </c>
    </row>
    <row r="27" spans="1:11" ht="15" customHeight="1" x14ac:dyDescent="0.15">
      <c r="A27" s="678"/>
      <c r="B27" s="678"/>
      <c r="C27" s="514" t="s">
        <v>128</v>
      </c>
      <c r="D27" s="215">
        <v>1</v>
      </c>
      <c r="E27" s="215">
        <v>0</v>
      </c>
      <c r="F27" s="215">
        <v>1</v>
      </c>
      <c r="G27" s="215">
        <v>0</v>
      </c>
      <c r="H27" s="511">
        <v>1</v>
      </c>
      <c r="I27" s="512">
        <v>0</v>
      </c>
      <c r="J27" s="512">
        <v>1</v>
      </c>
      <c r="K27" s="513">
        <v>0</v>
      </c>
    </row>
    <row r="28" spans="1:11" ht="15" customHeight="1" x14ac:dyDescent="0.15">
      <c r="A28" s="678"/>
      <c r="B28" s="678"/>
      <c r="C28" s="514" t="s">
        <v>126</v>
      </c>
      <c r="D28" s="215">
        <v>1</v>
      </c>
      <c r="E28" s="215">
        <v>0</v>
      </c>
      <c r="F28" s="215">
        <v>1</v>
      </c>
      <c r="G28" s="215">
        <v>0</v>
      </c>
      <c r="H28" s="511">
        <v>1</v>
      </c>
      <c r="I28" s="512">
        <v>0</v>
      </c>
      <c r="J28" s="512">
        <v>1</v>
      </c>
      <c r="K28" s="513">
        <v>0</v>
      </c>
    </row>
    <row r="29" spans="1:11" ht="15" customHeight="1" x14ac:dyDescent="0.15">
      <c r="A29" s="678"/>
      <c r="B29" s="678"/>
      <c r="C29" s="514" t="s">
        <v>121</v>
      </c>
      <c r="D29" s="215">
        <v>0</v>
      </c>
      <c r="E29" s="215">
        <v>0</v>
      </c>
      <c r="F29" s="215">
        <v>0</v>
      </c>
      <c r="G29" s="215">
        <v>0</v>
      </c>
      <c r="H29" s="511">
        <v>0</v>
      </c>
      <c r="I29" s="515"/>
      <c r="J29" s="515"/>
      <c r="K29" s="516"/>
    </row>
    <row r="30" spans="1:11" ht="15" customHeight="1" x14ac:dyDescent="0.15">
      <c r="A30" s="678"/>
      <c r="B30" s="678"/>
      <c r="C30" s="514" t="s">
        <v>130</v>
      </c>
      <c r="D30" s="215">
        <v>0</v>
      </c>
      <c r="E30" s="215">
        <v>0</v>
      </c>
      <c r="F30" s="215">
        <v>0</v>
      </c>
      <c r="G30" s="215">
        <v>0</v>
      </c>
      <c r="H30" s="511">
        <v>0</v>
      </c>
      <c r="I30" s="515"/>
      <c r="J30" s="515"/>
      <c r="K30" s="516"/>
    </row>
    <row r="31" spans="1:11" ht="15" customHeight="1" x14ac:dyDescent="0.15">
      <c r="A31" s="678"/>
      <c r="B31" s="678"/>
      <c r="C31" s="514" t="s">
        <v>127</v>
      </c>
      <c r="D31" s="215">
        <v>0</v>
      </c>
      <c r="E31" s="215">
        <v>0</v>
      </c>
      <c r="F31" s="215">
        <v>0</v>
      </c>
      <c r="G31" s="215">
        <v>0</v>
      </c>
      <c r="H31" s="511">
        <v>0</v>
      </c>
      <c r="I31" s="515"/>
      <c r="J31" s="515"/>
      <c r="K31" s="516"/>
    </row>
    <row r="32" spans="1:11" ht="15" customHeight="1" x14ac:dyDescent="0.15">
      <c r="A32" s="678"/>
      <c r="B32" s="678"/>
      <c r="C32" s="514" t="s">
        <v>123</v>
      </c>
      <c r="D32" s="215">
        <v>1</v>
      </c>
      <c r="E32" s="215">
        <v>0</v>
      </c>
      <c r="F32" s="215">
        <v>1</v>
      </c>
      <c r="G32" s="215">
        <v>0</v>
      </c>
      <c r="H32" s="511">
        <v>1</v>
      </c>
      <c r="I32" s="512">
        <v>0</v>
      </c>
      <c r="J32" s="512">
        <v>1</v>
      </c>
      <c r="K32" s="513">
        <v>0</v>
      </c>
    </row>
    <row r="33" spans="1:11" ht="15" customHeight="1" x14ac:dyDescent="0.15">
      <c r="A33" s="678"/>
      <c r="B33" s="678"/>
      <c r="C33" s="514" t="s">
        <v>129</v>
      </c>
      <c r="D33" s="215">
        <v>0</v>
      </c>
      <c r="E33" s="215">
        <v>0</v>
      </c>
      <c r="F33" s="215">
        <v>0</v>
      </c>
      <c r="G33" s="215">
        <v>0</v>
      </c>
      <c r="H33" s="511">
        <v>0</v>
      </c>
      <c r="I33" s="515"/>
      <c r="J33" s="515"/>
      <c r="K33" s="516"/>
    </row>
    <row r="34" spans="1:11" ht="15" customHeight="1" x14ac:dyDescent="0.15">
      <c r="A34" s="678"/>
      <c r="B34" s="678"/>
      <c r="C34" s="514" t="s">
        <v>125</v>
      </c>
      <c r="D34" s="215">
        <v>0</v>
      </c>
      <c r="E34" s="215">
        <v>0</v>
      </c>
      <c r="F34" s="215">
        <v>0</v>
      </c>
      <c r="G34" s="215">
        <v>0</v>
      </c>
      <c r="H34" s="511">
        <v>0</v>
      </c>
      <c r="I34" s="515"/>
      <c r="J34" s="515"/>
      <c r="K34" s="516"/>
    </row>
    <row r="35" spans="1:11" ht="15" customHeight="1" x14ac:dyDescent="0.15">
      <c r="A35" s="678"/>
      <c r="B35" s="678"/>
      <c r="C35" s="514" t="s">
        <v>117</v>
      </c>
      <c r="D35" s="215">
        <v>0</v>
      </c>
      <c r="E35" s="215">
        <v>0</v>
      </c>
      <c r="F35" s="215">
        <v>0</v>
      </c>
      <c r="G35" s="215">
        <v>0</v>
      </c>
      <c r="H35" s="511">
        <v>0</v>
      </c>
      <c r="I35" s="515"/>
      <c r="J35" s="515"/>
      <c r="K35" s="516"/>
    </row>
    <row r="36" spans="1:11" ht="15" customHeight="1" x14ac:dyDescent="0.15">
      <c r="A36" s="678"/>
      <c r="B36" s="678"/>
      <c r="C36" s="514" t="s">
        <v>124</v>
      </c>
      <c r="D36" s="215">
        <v>1</v>
      </c>
      <c r="E36" s="215">
        <v>0</v>
      </c>
      <c r="F36" s="215">
        <v>1</v>
      </c>
      <c r="G36" s="215">
        <v>0</v>
      </c>
      <c r="H36" s="511">
        <v>1</v>
      </c>
      <c r="I36" s="512">
        <v>0</v>
      </c>
      <c r="J36" s="512">
        <v>1</v>
      </c>
      <c r="K36" s="513">
        <v>0</v>
      </c>
    </row>
    <row r="37" spans="1:11" ht="15" customHeight="1" x14ac:dyDescent="0.15">
      <c r="A37" s="678"/>
      <c r="B37" s="678"/>
      <c r="C37" s="514" t="s">
        <v>131</v>
      </c>
      <c r="D37" s="215">
        <v>0</v>
      </c>
      <c r="E37" s="215">
        <v>0</v>
      </c>
      <c r="F37" s="215">
        <v>0</v>
      </c>
      <c r="G37" s="215">
        <v>0</v>
      </c>
      <c r="H37" s="511">
        <v>0</v>
      </c>
      <c r="I37" s="515"/>
      <c r="J37" s="515"/>
      <c r="K37" s="516"/>
    </row>
    <row r="38" spans="1:11" ht="15" customHeight="1" x14ac:dyDescent="0.15">
      <c r="A38" s="678"/>
      <c r="B38" s="678"/>
      <c r="C38" s="514" t="s">
        <v>119</v>
      </c>
      <c r="D38" s="215">
        <v>1</v>
      </c>
      <c r="E38" s="215">
        <v>0</v>
      </c>
      <c r="F38" s="215">
        <v>1</v>
      </c>
      <c r="G38" s="215">
        <v>0</v>
      </c>
      <c r="H38" s="511">
        <v>1</v>
      </c>
      <c r="I38" s="512">
        <v>0</v>
      </c>
      <c r="J38" s="512">
        <v>1</v>
      </c>
      <c r="K38" s="513">
        <v>0</v>
      </c>
    </row>
    <row r="39" spans="1:11" ht="15" customHeight="1" x14ac:dyDescent="0.15">
      <c r="A39" s="678"/>
      <c r="B39" s="678"/>
      <c r="C39" s="514" t="s">
        <v>68</v>
      </c>
      <c r="D39" s="215">
        <v>0</v>
      </c>
      <c r="E39" s="215">
        <v>0</v>
      </c>
      <c r="F39" s="215">
        <v>0</v>
      </c>
      <c r="G39" s="215">
        <v>0</v>
      </c>
      <c r="H39" s="511">
        <v>0</v>
      </c>
      <c r="I39" s="515"/>
      <c r="J39" s="515"/>
      <c r="K39" s="516"/>
    </row>
    <row r="40" spans="1:11" ht="15" customHeight="1" x14ac:dyDescent="0.15">
      <c r="A40" s="678"/>
      <c r="B40" s="678"/>
      <c r="C40" s="514" t="s">
        <v>122</v>
      </c>
      <c r="D40" s="215">
        <v>0</v>
      </c>
      <c r="E40" s="215">
        <v>0</v>
      </c>
      <c r="F40" s="215">
        <v>0</v>
      </c>
      <c r="G40" s="215">
        <v>0</v>
      </c>
      <c r="H40" s="511">
        <v>0</v>
      </c>
      <c r="I40" s="515"/>
      <c r="J40" s="515"/>
      <c r="K40" s="516"/>
    </row>
    <row r="41" spans="1:11" ht="15" customHeight="1" x14ac:dyDescent="0.15">
      <c r="A41" s="678"/>
      <c r="B41" s="678"/>
      <c r="C41" s="514" t="s">
        <v>118</v>
      </c>
      <c r="D41" s="215">
        <v>1</v>
      </c>
      <c r="E41" s="215">
        <v>0</v>
      </c>
      <c r="F41" s="215">
        <v>1</v>
      </c>
      <c r="G41" s="215">
        <v>0</v>
      </c>
      <c r="H41" s="511">
        <v>1</v>
      </c>
      <c r="I41" s="512">
        <v>0</v>
      </c>
      <c r="J41" s="512">
        <v>1</v>
      </c>
      <c r="K41" s="513">
        <v>0</v>
      </c>
    </row>
    <row r="42" spans="1:11" ht="15" customHeight="1" x14ac:dyDescent="0.15">
      <c r="A42" s="678"/>
      <c r="B42" s="678"/>
      <c r="C42" s="514" t="s">
        <v>120</v>
      </c>
      <c r="D42" s="215">
        <v>0</v>
      </c>
      <c r="E42" s="215">
        <v>0</v>
      </c>
      <c r="F42" s="215">
        <v>0</v>
      </c>
      <c r="G42" s="215">
        <v>0</v>
      </c>
      <c r="H42" s="511">
        <v>0</v>
      </c>
      <c r="I42" s="515"/>
      <c r="J42" s="515"/>
      <c r="K42" s="516"/>
    </row>
    <row r="43" spans="1:11" ht="15" customHeight="1" x14ac:dyDescent="0.15">
      <c r="A43" s="678"/>
      <c r="B43" s="678" t="s">
        <v>191</v>
      </c>
      <c r="C43" s="514" t="s">
        <v>57</v>
      </c>
      <c r="D43" s="215">
        <v>15</v>
      </c>
      <c r="E43" s="215">
        <v>0</v>
      </c>
      <c r="F43" s="215">
        <v>14</v>
      </c>
      <c r="G43" s="215">
        <v>2</v>
      </c>
      <c r="H43" s="511">
        <v>16</v>
      </c>
      <c r="I43" s="512">
        <v>0</v>
      </c>
      <c r="J43" s="512">
        <v>13.999999999999998</v>
      </c>
      <c r="K43" s="513">
        <v>2.0000000000000004</v>
      </c>
    </row>
    <row r="44" spans="1:11" ht="15" customHeight="1" x14ac:dyDescent="0.15">
      <c r="A44" s="678"/>
      <c r="B44" s="678"/>
      <c r="C44" s="514" t="s">
        <v>132</v>
      </c>
      <c r="D44" s="215">
        <v>1</v>
      </c>
      <c r="E44" s="215">
        <v>0</v>
      </c>
      <c r="F44" s="215">
        <v>0</v>
      </c>
      <c r="G44" s="215">
        <v>1</v>
      </c>
      <c r="H44" s="511">
        <v>1</v>
      </c>
      <c r="I44" s="512">
        <v>0</v>
      </c>
      <c r="J44" s="512">
        <v>0</v>
      </c>
      <c r="K44" s="513">
        <v>1</v>
      </c>
    </row>
    <row r="45" spans="1:11" ht="15" customHeight="1" x14ac:dyDescent="0.15">
      <c r="A45" s="678"/>
      <c r="B45" s="678"/>
      <c r="C45" s="514" t="s">
        <v>135</v>
      </c>
      <c r="D45" s="215">
        <v>0</v>
      </c>
      <c r="E45" s="215">
        <v>0</v>
      </c>
      <c r="F45" s="215">
        <v>0</v>
      </c>
      <c r="G45" s="215">
        <v>0</v>
      </c>
      <c r="H45" s="511">
        <v>0</v>
      </c>
      <c r="I45" s="515"/>
      <c r="J45" s="515"/>
      <c r="K45" s="516"/>
    </row>
    <row r="46" spans="1:11" ht="15" customHeight="1" x14ac:dyDescent="0.15">
      <c r="A46" s="678"/>
      <c r="B46" s="678"/>
      <c r="C46" s="514" t="s">
        <v>145</v>
      </c>
      <c r="D46" s="215">
        <v>0</v>
      </c>
      <c r="E46" s="215">
        <v>0</v>
      </c>
      <c r="F46" s="215">
        <v>0</v>
      </c>
      <c r="G46" s="215">
        <v>0</v>
      </c>
      <c r="H46" s="511">
        <v>0</v>
      </c>
      <c r="I46" s="515"/>
      <c r="J46" s="515"/>
      <c r="K46" s="516"/>
    </row>
    <row r="47" spans="1:11" ht="15" customHeight="1" x14ac:dyDescent="0.15">
      <c r="A47" s="678"/>
      <c r="B47" s="678"/>
      <c r="C47" s="514" t="s">
        <v>137</v>
      </c>
      <c r="D47" s="215">
        <v>1</v>
      </c>
      <c r="E47" s="215">
        <v>0</v>
      </c>
      <c r="F47" s="215">
        <v>1</v>
      </c>
      <c r="G47" s="215">
        <v>0</v>
      </c>
      <c r="H47" s="511">
        <v>1</v>
      </c>
      <c r="I47" s="512">
        <v>0</v>
      </c>
      <c r="J47" s="512">
        <v>1</v>
      </c>
      <c r="K47" s="513">
        <v>0</v>
      </c>
    </row>
    <row r="48" spans="1:11" ht="15" customHeight="1" x14ac:dyDescent="0.15">
      <c r="A48" s="678"/>
      <c r="B48" s="678"/>
      <c r="C48" s="514" t="s">
        <v>149</v>
      </c>
      <c r="D48" s="215">
        <v>1</v>
      </c>
      <c r="E48" s="215">
        <v>0</v>
      </c>
      <c r="F48" s="215">
        <v>1</v>
      </c>
      <c r="G48" s="215">
        <v>1</v>
      </c>
      <c r="H48" s="511">
        <v>2</v>
      </c>
      <c r="I48" s="512">
        <v>0</v>
      </c>
      <c r="J48" s="512">
        <v>1</v>
      </c>
      <c r="K48" s="513">
        <v>1</v>
      </c>
    </row>
    <row r="49" spans="1:11" ht="15" customHeight="1" x14ac:dyDescent="0.15">
      <c r="A49" s="678"/>
      <c r="B49" s="678"/>
      <c r="C49" s="514" t="s">
        <v>146</v>
      </c>
      <c r="D49" s="215">
        <v>1</v>
      </c>
      <c r="E49" s="215">
        <v>0</v>
      </c>
      <c r="F49" s="215">
        <v>1</v>
      </c>
      <c r="G49" s="215">
        <v>0</v>
      </c>
      <c r="H49" s="511">
        <v>1</v>
      </c>
      <c r="I49" s="512">
        <v>0</v>
      </c>
      <c r="J49" s="512">
        <v>1</v>
      </c>
      <c r="K49" s="513">
        <v>0</v>
      </c>
    </row>
    <row r="50" spans="1:11" ht="15" customHeight="1" x14ac:dyDescent="0.15">
      <c r="A50" s="678"/>
      <c r="B50" s="678"/>
      <c r="C50" s="514" t="s">
        <v>69</v>
      </c>
      <c r="D50" s="215">
        <v>1</v>
      </c>
      <c r="E50" s="215">
        <v>0</v>
      </c>
      <c r="F50" s="215">
        <v>1</v>
      </c>
      <c r="G50" s="215">
        <v>0</v>
      </c>
      <c r="H50" s="511">
        <v>1</v>
      </c>
      <c r="I50" s="512">
        <v>0</v>
      </c>
      <c r="J50" s="512">
        <v>1</v>
      </c>
      <c r="K50" s="513">
        <v>0</v>
      </c>
    </row>
    <row r="51" spans="1:11" ht="15" customHeight="1" x14ac:dyDescent="0.15">
      <c r="A51" s="678"/>
      <c r="B51" s="678"/>
      <c r="C51" s="514" t="s">
        <v>143</v>
      </c>
      <c r="D51" s="215">
        <v>1</v>
      </c>
      <c r="E51" s="215">
        <v>0</v>
      </c>
      <c r="F51" s="215">
        <v>1</v>
      </c>
      <c r="G51" s="215">
        <v>0</v>
      </c>
      <c r="H51" s="511">
        <v>1</v>
      </c>
      <c r="I51" s="512">
        <v>0</v>
      </c>
      <c r="J51" s="512">
        <v>1</v>
      </c>
      <c r="K51" s="513">
        <v>0</v>
      </c>
    </row>
    <row r="52" spans="1:11" ht="15" customHeight="1" x14ac:dyDescent="0.15">
      <c r="A52" s="678"/>
      <c r="B52" s="678"/>
      <c r="C52" s="514" t="s">
        <v>144</v>
      </c>
      <c r="D52" s="215">
        <v>1</v>
      </c>
      <c r="E52" s="215">
        <v>0</v>
      </c>
      <c r="F52" s="215">
        <v>1</v>
      </c>
      <c r="G52" s="215">
        <v>0</v>
      </c>
      <c r="H52" s="511">
        <v>1</v>
      </c>
      <c r="I52" s="512">
        <v>0</v>
      </c>
      <c r="J52" s="512">
        <v>1</v>
      </c>
      <c r="K52" s="513">
        <v>0</v>
      </c>
    </row>
    <row r="53" spans="1:11" ht="15" customHeight="1" x14ac:dyDescent="0.15">
      <c r="A53" s="678"/>
      <c r="B53" s="678"/>
      <c r="C53" s="514" t="s">
        <v>134</v>
      </c>
      <c r="D53" s="215">
        <v>1</v>
      </c>
      <c r="E53" s="215">
        <v>0</v>
      </c>
      <c r="F53" s="215">
        <v>1</v>
      </c>
      <c r="G53" s="215">
        <v>0</v>
      </c>
      <c r="H53" s="511">
        <v>1</v>
      </c>
      <c r="I53" s="512">
        <v>0</v>
      </c>
      <c r="J53" s="512">
        <v>1</v>
      </c>
      <c r="K53" s="513">
        <v>0</v>
      </c>
    </row>
    <row r="54" spans="1:11" ht="15" customHeight="1" x14ac:dyDescent="0.15">
      <c r="A54" s="678"/>
      <c r="B54" s="678"/>
      <c r="C54" s="514" t="s">
        <v>147</v>
      </c>
      <c r="D54" s="215">
        <v>1</v>
      </c>
      <c r="E54" s="215">
        <v>0</v>
      </c>
      <c r="F54" s="215">
        <v>1</v>
      </c>
      <c r="G54" s="215">
        <v>0</v>
      </c>
      <c r="H54" s="511">
        <v>1</v>
      </c>
      <c r="I54" s="512">
        <v>0</v>
      </c>
      <c r="J54" s="512">
        <v>1</v>
      </c>
      <c r="K54" s="513">
        <v>0</v>
      </c>
    </row>
    <row r="55" spans="1:11" ht="15" customHeight="1" x14ac:dyDescent="0.15">
      <c r="A55" s="678"/>
      <c r="B55" s="678"/>
      <c r="C55" s="514" t="s">
        <v>141</v>
      </c>
      <c r="D55" s="215">
        <v>0</v>
      </c>
      <c r="E55" s="215">
        <v>0</v>
      </c>
      <c r="F55" s="215">
        <v>0</v>
      </c>
      <c r="G55" s="215">
        <v>0</v>
      </c>
      <c r="H55" s="511">
        <v>0</v>
      </c>
      <c r="I55" s="515"/>
      <c r="J55" s="515"/>
      <c r="K55" s="516"/>
    </row>
    <row r="56" spans="1:11" ht="15" customHeight="1" x14ac:dyDescent="0.15">
      <c r="A56" s="678"/>
      <c r="B56" s="678"/>
      <c r="C56" s="514" t="s">
        <v>148</v>
      </c>
      <c r="D56" s="215">
        <v>0</v>
      </c>
      <c r="E56" s="215">
        <v>0</v>
      </c>
      <c r="F56" s="215">
        <v>0</v>
      </c>
      <c r="G56" s="215">
        <v>0</v>
      </c>
      <c r="H56" s="511">
        <v>0</v>
      </c>
      <c r="I56" s="515"/>
      <c r="J56" s="515"/>
      <c r="K56" s="516"/>
    </row>
    <row r="57" spans="1:11" ht="15" customHeight="1" x14ac:dyDescent="0.15">
      <c r="A57" s="678"/>
      <c r="B57" s="678"/>
      <c r="C57" s="514" t="s">
        <v>140</v>
      </c>
      <c r="D57" s="215">
        <v>1</v>
      </c>
      <c r="E57" s="215">
        <v>0</v>
      </c>
      <c r="F57" s="215">
        <v>1</v>
      </c>
      <c r="G57" s="215">
        <v>0</v>
      </c>
      <c r="H57" s="511">
        <v>1</v>
      </c>
      <c r="I57" s="512">
        <v>0</v>
      </c>
      <c r="J57" s="512">
        <v>1</v>
      </c>
      <c r="K57" s="513">
        <v>0</v>
      </c>
    </row>
    <row r="58" spans="1:11" ht="15" customHeight="1" x14ac:dyDescent="0.15">
      <c r="A58" s="678"/>
      <c r="B58" s="678"/>
      <c r="C58" s="514" t="s">
        <v>136</v>
      </c>
      <c r="D58" s="215">
        <v>1</v>
      </c>
      <c r="E58" s="215">
        <v>0</v>
      </c>
      <c r="F58" s="215">
        <v>1</v>
      </c>
      <c r="G58" s="215">
        <v>0</v>
      </c>
      <c r="H58" s="511">
        <v>1</v>
      </c>
      <c r="I58" s="512">
        <v>0</v>
      </c>
      <c r="J58" s="512">
        <v>1</v>
      </c>
      <c r="K58" s="513">
        <v>0</v>
      </c>
    </row>
    <row r="59" spans="1:11" ht="15" customHeight="1" x14ac:dyDescent="0.15">
      <c r="A59" s="678"/>
      <c r="B59" s="678"/>
      <c r="C59" s="514" t="s">
        <v>142</v>
      </c>
      <c r="D59" s="215">
        <v>0</v>
      </c>
      <c r="E59" s="215">
        <v>0</v>
      </c>
      <c r="F59" s="215">
        <v>0</v>
      </c>
      <c r="G59" s="215">
        <v>0</v>
      </c>
      <c r="H59" s="511">
        <v>0</v>
      </c>
      <c r="I59" s="515"/>
      <c r="J59" s="515"/>
      <c r="K59" s="516"/>
    </row>
    <row r="60" spans="1:11" ht="15" customHeight="1" x14ac:dyDescent="0.15">
      <c r="A60" s="678"/>
      <c r="B60" s="678"/>
      <c r="C60" s="514" t="s">
        <v>66</v>
      </c>
      <c r="D60" s="215">
        <v>0</v>
      </c>
      <c r="E60" s="215">
        <v>0</v>
      </c>
      <c r="F60" s="215">
        <v>0</v>
      </c>
      <c r="G60" s="215">
        <v>0</v>
      </c>
      <c r="H60" s="511">
        <v>0</v>
      </c>
      <c r="I60" s="515"/>
      <c r="J60" s="515"/>
      <c r="K60" s="516"/>
    </row>
    <row r="61" spans="1:11" ht="15" customHeight="1" x14ac:dyDescent="0.15">
      <c r="A61" s="678"/>
      <c r="B61" s="678"/>
      <c r="C61" s="514" t="s">
        <v>133</v>
      </c>
      <c r="D61" s="215">
        <v>1</v>
      </c>
      <c r="E61" s="215">
        <v>0</v>
      </c>
      <c r="F61" s="215">
        <v>1</v>
      </c>
      <c r="G61" s="215">
        <v>0</v>
      </c>
      <c r="H61" s="511">
        <v>1</v>
      </c>
      <c r="I61" s="512">
        <v>0</v>
      </c>
      <c r="J61" s="512">
        <v>1</v>
      </c>
      <c r="K61" s="513">
        <v>0</v>
      </c>
    </row>
    <row r="62" spans="1:11" ht="15" customHeight="1" x14ac:dyDescent="0.15">
      <c r="A62" s="678"/>
      <c r="B62" s="678"/>
      <c r="C62" s="514" t="s">
        <v>65</v>
      </c>
      <c r="D62" s="215">
        <v>1</v>
      </c>
      <c r="E62" s="215">
        <v>0</v>
      </c>
      <c r="F62" s="215">
        <v>1</v>
      </c>
      <c r="G62" s="215">
        <v>0</v>
      </c>
      <c r="H62" s="511">
        <v>1</v>
      </c>
      <c r="I62" s="512">
        <v>0</v>
      </c>
      <c r="J62" s="512">
        <v>1</v>
      </c>
      <c r="K62" s="513">
        <v>0</v>
      </c>
    </row>
    <row r="63" spans="1:11" ht="15" customHeight="1" x14ac:dyDescent="0.15">
      <c r="A63" s="678"/>
      <c r="B63" s="678"/>
      <c r="C63" s="514" t="s">
        <v>150</v>
      </c>
      <c r="D63" s="215">
        <v>1</v>
      </c>
      <c r="E63" s="215">
        <v>0</v>
      </c>
      <c r="F63" s="215">
        <v>1</v>
      </c>
      <c r="G63" s="215">
        <v>0</v>
      </c>
      <c r="H63" s="511">
        <v>1</v>
      </c>
      <c r="I63" s="512">
        <v>0</v>
      </c>
      <c r="J63" s="512">
        <v>1</v>
      </c>
      <c r="K63" s="513">
        <v>0</v>
      </c>
    </row>
    <row r="64" spans="1:11" ht="15" customHeight="1" x14ac:dyDescent="0.15">
      <c r="A64" s="678"/>
      <c r="B64" s="678"/>
      <c r="C64" s="514" t="s">
        <v>138</v>
      </c>
      <c r="D64" s="215">
        <v>1</v>
      </c>
      <c r="E64" s="215">
        <v>0</v>
      </c>
      <c r="F64" s="215">
        <v>1</v>
      </c>
      <c r="G64" s="215">
        <v>0</v>
      </c>
      <c r="H64" s="511">
        <v>1</v>
      </c>
      <c r="I64" s="512">
        <v>0</v>
      </c>
      <c r="J64" s="512">
        <v>1</v>
      </c>
      <c r="K64" s="513">
        <v>0</v>
      </c>
    </row>
    <row r="65" spans="1:11" ht="15" customHeight="1" x14ac:dyDescent="0.15">
      <c r="A65" s="678"/>
      <c r="B65" s="678"/>
      <c r="C65" s="514" t="s">
        <v>139</v>
      </c>
      <c r="D65" s="215">
        <v>0</v>
      </c>
      <c r="E65" s="215">
        <v>0</v>
      </c>
      <c r="F65" s="215">
        <v>0</v>
      </c>
      <c r="G65" s="215">
        <v>0</v>
      </c>
      <c r="H65" s="511">
        <v>0</v>
      </c>
      <c r="I65" s="515"/>
      <c r="J65" s="515"/>
      <c r="K65" s="516"/>
    </row>
    <row r="66" spans="1:11" ht="15" customHeight="1" x14ac:dyDescent="0.15">
      <c r="A66" s="678"/>
      <c r="B66" s="678" t="s">
        <v>192</v>
      </c>
      <c r="C66" s="514" t="s">
        <v>57</v>
      </c>
      <c r="D66" s="215">
        <v>10</v>
      </c>
      <c r="E66" s="215">
        <v>0</v>
      </c>
      <c r="F66" s="215">
        <v>9</v>
      </c>
      <c r="G66" s="215">
        <v>1</v>
      </c>
      <c r="H66" s="511">
        <v>10</v>
      </c>
      <c r="I66" s="512">
        <v>0</v>
      </c>
      <c r="J66" s="512">
        <v>9</v>
      </c>
      <c r="K66" s="513">
        <v>1</v>
      </c>
    </row>
    <row r="67" spans="1:11" ht="15" customHeight="1" x14ac:dyDescent="0.15">
      <c r="A67" s="678"/>
      <c r="B67" s="678"/>
      <c r="C67" s="514" t="s">
        <v>151</v>
      </c>
      <c r="D67" s="215">
        <v>1</v>
      </c>
      <c r="E67" s="215">
        <v>0</v>
      </c>
      <c r="F67" s="215">
        <v>0</v>
      </c>
      <c r="G67" s="215">
        <v>1</v>
      </c>
      <c r="H67" s="511">
        <v>1</v>
      </c>
      <c r="I67" s="512">
        <v>0</v>
      </c>
      <c r="J67" s="512">
        <v>0</v>
      </c>
      <c r="K67" s="513">
        <v>1</v>
      </c>
    </row>
    <row r="68" spans="1:11" ht="15" customHeight="1" x14ac:dyDescent="0.15">
      <c r="A68" s="678"/>
      <c r="B68" s="678"/>
      <c r="C68" s="514" t="s">
        <v>162</v>
      </c>
      <c r="D68" s="215">
        <v>0</v>
      </c>
      <c r="E68" s="215">
        <v>0</v>
      </c>
      <c r="F68" s="215">
        <v>0</v>
      </c>
      <c r="G68" s="215">
        <v>0</v>
      </c>
      <c r="H68" s="511">
        <v>0</v>
      </c>
      <c r="I68" s="515"/>
      <c r="J68" s="515"/>
      <c r="K68" s="516"/>
    </row>
    <row r="69" spans="1:11" ht="15" customHeight="1" x14ac:dyDescent="0.15">
      <c r="A69" s="678"/>
      <c r="B69" s="678"/>
      <c r="C69" s="514" t="s">
        <v>156</v>
      </c>
      <c r="D69" s="215">
        <v>1</v>
      </c>
      <c r="E69" s="215">
        <v>0</v>
      </c>
      <c r="F69" s="215">
        <v>1</v>
      </c>
      <c r="G69" s="215">
        <v>0</v>
      </c>
      <c r="H69" s="511">
        <v>1</v>
      </c>
      <c r="I69" s="512">
        <v>0</v>
      </c>
      <c r="J69" s="512">
        <v>1</v>
      </c>
      <c r="K69" s="513">
        <v>0</v>
      </c>
    </row>
    <row r="70" spans="1:11" ht="15" customHeight="1" x14ac:dyDescent="0.15">
      <c r="A70" s="678"/>
      <c r="B70" s="678"/>
      <c r="C70" s="514" t="s">
        <v>155</v>
      </c>
      <c r="D70" s="215">
        <v>0</v>
      </c>
      <c r="E70" s="215">
        <v>0</v>
      </c>
      <c r="F70" s="215">
        <v>0</v>
      </c>
      <c r="G70" s="215">
        <v>0</v>
      </c>
      <c r="H70" s="511">
        <v>0</v>
      </c>
      <c r="I70" s="515"/>
      <c r="J70" s="515"/>
      <c r="K70" s="516"/>
    </row>
    <row r="71" spans="1:11" ht="15" customHeight="1" x14ac:dyDescent="0.15">
      <c r="A71" s="678"/>
      <c r="B71" s="678"/>
      <c r="C71" s="514" t="s">
        <v>154</v>
      </c>
      <c r="D71" s="215">
        <v>1</v>
      </c>
      <c r="E71" s="215">
        <v>0</v>
      </c>
      <c r="F71" s="215">
        <v>1</v>
      </c>
      <c r="G71" s="215">
        <v>0</v>
      </c>
      <c r="H71" s="511">
        <v>1</v>
      </c>
      <c r="I71" s="512">
        <v>0</v>
      </c>
      <c r="J71" s="512">
        <v>1</v>
      </c>
      <c r="K71" s="513">
        <v>0</v>
      </c>
    </row>
    <row r="72" spans="1:11" ht="15" customHeight="1" x14ac:dyDescent="0.15">
      <c r="A72" s="678"/>
      <c r="B72" s="678"/>
      <c r="C72" s="514" t="s">
        <v>161</v>
      </c>
      <c r="D72" s="215">
        <v>1</v>
      </c>
      <c r="E72" s="215">
        <v>0</v>
      </c>
      <c r="F72" s="215">
        <v>1</v>
      </c>
      <c r="G72" s="215">
        <v>0</v>
      </c>
      <c r="H72" s="511">
        <v>1</v>
      </c>
      <c r="I72" s="512">
        <v>0</v>
      </c>
      <c r="J72" s="512">
        <v>1</v>
      </c>
      <c r="K72" s="513">
        <v>0</v>
      </c>
    </row>
    <row r="73" spans="1:11" ht="15" customHeight="1" x14ac:dyDescent="0.15">
      <c r="A73" s="678"/>
      <c r="B73" s="678"/>
      <c r="C73" s="514" t="s">
        <v>157</v>
      </c>
      <c r="D73" s="215">
        <v>1</v>
      </c>
      <c r="E73" s="215">
        <v>0</v>
      </c>
      <c r="F73" s="215">
        <v>1</v>
      </c>
      <c r="G73" s="215">
        <v>0</v>
      </c>
      <c r="H73" s="511">
        <v>1</v>
      </c>
      <c r="I73" s="512">
        <v>0</v>
      </c>
      <c r="J73" s="512">
        <v>1</v>
      </c>
      <c r="K73" s="513">
        <v>0</v>
      </c>
    </row>
    <row r="74" spans="1:11" ht="15" customHeight="1" x14ac:dyDescent="0.15">
      <c r="A74" s="678"/>
      <c r="B74" s="678"/>
      <c r="C74" s="514" t="s">
        <v>159</v>
      </c>
      <c r="D74" s="215">
        <v>0</v>
      </c>
      <c r="E74" s="215">
        <v>0</v>
      </c>
      <c r="F74" s="215">
        <v>0</v>
      </c>
      <c r="G74" s="215">
        <v>0</v>
      </c>
      <c r="H74" s="511">
        <v>0</v>
      </c>
      <c r="I74" s="515"/>
      <c r="J74" s="515"/>
      <c r="K74" s="516"/>
    </row>
    <row r="75" spans="1:11" ht="15" customHeight="1" x14ac:dyDescent="0.15">
      <c r="A75" s="678"/>
      <c r="B75" s="678"/>
      <c r="C75" s="514" t="s">
        <v>164</v>
      </c>
      <c r="D75" s="215">
        <v>1</v>
      </c>
      <c r="E75" s="215">
        <v>0</v>
      </c>
      <c r="F75" s="215">
        <v>1</v>
      </c>
      <c r="G75" s="215">
        <v>0</v>
      </c>
      <c r="H75" s="511">
        <v>1</v>
      </c>
      <c r="I75" s="512">
        <v>0</v>
      </c>
      <c r="J75" s="512">
        <v>1</v>
      </c>
      <c r="K75" s="513">
        <v>0</v>
      </c>
    </row>
    <row r="76" spans="1:11" ht="15" customHeight="1" x14ac:dyDescent="0.15">
      <c r="A76" s="678"/>
      <c r="B76" s="678"/>
      <c r="C76" s="514" t="s">
        <v>152</v>
      </c>
      <c r="D76" s="215">
        <v>0</v>
      </c>
      <c r="E76" s="215">
        <v>0</v>
      </c>
      <c r="F76" s="215">
        <v>0</v>
      </c>
      <c r="G76" s="215">
        <v>0</v>
      </c>
      <c r="H76" s="511">
        <v>0</v>
      </c>
      <c r="I76" s="515"/>
      <c r="J76" s="515"/>
      <c r="K76" s="516"/>
    </row>
    <row r="77" spans="1:11" ht="15" customHeight="1" x14ac:dyDescent="0.15">
      <c r="A77" s="678"/>
      <c r="B77" s="678"/>
      <c r="C77" s="514" t="s">
        <v>67</v>
      </c>
      <c r="D77" s="215">
        <v>1</v>
      </c>
      <c r="E77" s="215">
        <v>0</v>
      </c>
      <c r="F77" s="215">
        <v>1</v>
      </c>
      <c r="G77" s="215">
        <v>0</v>
      </c>
      <c r="H77" s="511">
        <v>1</v>
      </c>
      <c r="I77" s="512">
        <v>0</v>
      </c>
      <c r="J77" s="512">
        <v>1</v>
      </c>
      <c r="K77" s="513">
        <v>0</v>
      </c>
    </row>
    <row r="78" spans="1:11" ht="15" customHeight="1" x14ac:dyDescent="0.15">
      <c r="A78" s="678"/>
      <c r="B78" s="678"/>
      <c r="C78" s="514" t="s">
        <v>70</v>
      </c>
      <c r="D78" s="215">
        <v>1</v>
      </c>
      <c r="E78" s="215">
        <v>0</v>
      </c>
      <c r="F78" s="215">
        <v>1</v>
      </c>
      <c r="G78" s="215">
        <v>0</v>
      </c>
      <c r="H78" s="511">
        <v>1</v>
      </c>
      <c r="I78" s="512">
        <v>0</v>
      </c>
      <c r="J78" s="512">
        <v>1</v>
      </c>
      <c r="K78" s="513">
        <v>0</v>
      </c>
    </row>
    <row r="79" spans="1:11" ht="15" customHeight="1" x14ac:dyDescent="0.15">
      <c r="A79" s="678"/>
      <c r="B79" s="678"/>
      <c r="C79" s="514" t="s">
        <v>153</v>
      </c>
      <c r="D79" s="215">
        <v>1</v>
      </c>
      <c r="E79" s="215">
        <v>0</v>
      </c>
      <c r="F79" s="215">
        <v>1</v>
      </c>
      <c r="G79" s="215">
        <v>0</v>
      </c>
      <c r="H79" s="511">
        <v>1</v>
      </c>
      <c r="I79" s="512">
        <v>0</v>
      </c>
      <c r="J79" s="512">
        <v>1</v>
      </c>
      <c r="K79" s="513">
        <v>0</v>
      </c>
    </row>
    <row r="80" spans="1:11" ht="15" customHeight="1" x14ac:dyDescent="0.15">
      <c r="A80" s="678"/>
      <c r="B80" s="678"/>
      <c r="C80" s="514" t="s">
        <v>158</v>
      </c>
      <c r="D80" s="215">
        <v>0</v>
      </c>
      <c r="E80" s="215">
        <v>0</v>
      </c>
      <c r="F80" s="215">
        <v>0</v>
      </c>
      <c r="G80" s="215">
        <v>0</v>
      </c>
      <c r="H80" s="511">
        <v>0</v>
      </c>
      <c r="I80" s="515"/>
      <c r="J80" s="515"/>
      <c r="K80" s="516"/>
    </row>
    <row r="81" spans="1:11" ht="15" customHeight="1" x14ac:dyDescent="0.15">
      <c r="A81" s="678"/>
      <c r="B81" s="678"/>
      <c r="C81" s="514" t="s">
        <v>163</v>
      </c>
      <c r="D81" s="215">
        <v>0</v>
      </c>
      <c r="E81" s="215">
        <v>0</v>
      </c>
      <c r="F81" s="215">
        <v>0</v>
      </c>
      <c r="G81" s="215">
        <v>0</v>
      </c>
      <c r="H81" s="511">
        <v>0</v>
      </c>
      <c r="I81" s="515"/>
      <c r="J81" s="515"/>
      <c r="K81" s="516"/>
    </row>
    <row r="82" spans="1:11" ht="15" customHeight="1" x14ac:dyDescent="0.15">
      <c r="A82" s="678"/>
      <c r="B82" s="678"/>
      <c r="C82" s="514" t="s">
        <v>160</v>
      </c>
      <c r="D82" s="215">
        <v>1</v>
      </c>
      <c r="E82" s="215">
        <v>0</v>
      </c>
      <c r="F82" s="215">
        <v>1</v>
      </c>
      <c r="G82" s="215">
        <v>0</v>
      </c>
      <c r="H82" s="511">
        <v>1</v>
      </c>
      <c r="I82" s="512">
        <v>0</v>
      </c>
      <c r="J82" s="512">
        <v>1</v>
      </c>
      <c r="K82" s="513">
        <v>0</v>
      </c>
    </row>
    <row r="83" spans="1:11" ht="15" customHeight="1" x14ac:dyDescent="0.15">
      <c r="A83" s="678"/>
      <c r="B83" s="678" t="s">
        <v>193</v>
      </c>
      <c r="C83" s="514" t="s">
        <v>57</v>
      </c>
      <c r="D83" s="215">
        <v>9</v>
      </c>
      <c r="E83" s="215">
        <v>1</v>
      </c>
      <c r="F83" s="215">
        <v>8</v>
      </c>
      <c r="G83" s="215">
        <v>0</v>
      </c>
      <c r="H83" s="511">
        <v>9</v>
      </c>
      <c r="I83" s="512">
        <v>1.0000000000000002</v>
      </c>
      <c r="J83" s="512">
        <v>8</v>
      </c>
      <c r="K83" s="513">
        <v>0</v>
      </c>
    </row>
    <row r="84" spans="1:11" ht="15" customHeight="1" x14ac:dyDescent="0.15">
      <c r="A84" s="678"/>
      <c r="B84" s="678"/>
      <c r="C84" s="514" t="s">
        <v>165</v>
      </c>
      <c r="D84" s="215">
        <v>1</v>
      </c>
      <c r="E84" s="215">
        <v>1</v>
      </c>
      <c r="F84" s="215">
        <v>0</v>
      </c>
      <c r="G84" s="215">
        <v>0</v>
      </c>
      <c r="H84" s="511">
        <v>1</v>
      </c>
      <c r="I84" s="512">
        <v>1</v>
      </c>
      <c r="J84" s="512">
        <v>0</v>
      </c>
      <c r="K84" s="513">
        <v>0</v>
      </c>
    </row>
    <row r="85" spans="1:11" ht="15" customHeight="1" x14ac:dyDescent="0.15">
      <c r="A85" s="678"/>
      <c r="B85" s="678"/>
      <c r="C85" s="514" t="s">
        <v>175</v>
      </c>
      <c r="D85" s="215">
        <v>0</v>
      </c>
      <c r="E85" s="215">
        <v>0</v>
      </c>
      <c r="F85" s="215">
        <v>0</v>
      </c>
      <c r="G85" s="215">
        <v>0</v>
      </c>
      <c r="H85" s="511">
        <v>0</v>
      </c>
      <c r="I85" s="515"/>
      <c r="J85" s="515"/>
      <c r="K85" s="516"/>
    </row>
    <row r="86" spans="1:11" ht="15" customHeight="1" x14ac:dyDescent="0.15">
      <c r="A86" s="678"/>
      <c r="B86" s="678"/>
      <c r="C86" s="514" t="s">
        <v>178</v>
      </c>
      <c r="D86" s="215">
        <v>1</v>
      </c>
      <c r="E86" s="215">
        <v>0</v>
      </c>
      <c r="F86" s="215">
        <v>1</v>
      </c>
      <c r="G86" s="215">
        <v>0</v>
      </c>
      <c r="H86" s="511">
        <v>1</v>
      </c>
      <c r="I86" s="512">
        <v>0</v>
      </c>
      <c r="J86" s="512">
        <v>1</v>
      </c>
      <c r="K86" s="513">
        <v>0</v>
      </c>
    </row>
    <row r="87" spans="1:11" ht="15" customHeight="1" x14ac:dyDescent="0.15">
      <c r="A87" s="678"/>
      <c r="B87" s="678"/>
      <c r="C87" s="514" t="s">
        <v>179</v>
      </c>
      <c r="D87" s="215">
        <v>1</v>
      </c>
      <c r="E87" s="215">
        <v>0</v>
      </c>
      <c r="F87" s="215">
        <v>1</v>
      </c>
      <c r="G87" s="215">
        <v>0</v>
      </c>
      <c r="H87" s="511">
        <v>1</v>
      </c>
      <c r="I87" s="512">
        <v>0</v>
      </c>
      <c r="J87" s="512">
        <v>1</v>
      </c>
      <c r="K87" s="513">
        <v>0</v>
      </c>
    </row>
    <row r="88" spans="1:11" ht="15" customHeight="1" x14ac:dyDescent="0.15">
      <c r="A88" s="678"/>
      <c r="B88" s="678"/>
      <c r="C88" s="514" t="s">
        <v>171</v>
      </c>
      <c r="D88" s="215">
        <v>0</v>
      </c>
      <c r="E88" s="215">
        <v>0</v>
      </c>
      <c r="F88" s="215">
        <v>0</v>
      </c>
      <c r="G88" s="215">
        <v>0</v>
      </c>
      <c r="H88" s="511">
        <v>0</v>
      </c>
      <c r="I88" s="515"/>
      <c r="J88" s="515"/>
      <c r="K88" s="516"/>
    </row>
    <row r="89" spans="1:11" ht="15" customHeight="1" x14ac:dyDescent="0.15">
      <c r="A89" s="678"/>
      <c r="B89" s="678"/>
      <c r="C89" s="514" t="s">
        <v>184</v>
      </c>
      <c r="D89" s="215">
        <v>1</v>
      </c>
      <c r="E89" s="215">
        <v>0</v>
      </c>
      <c r="F89" s="215">
        <v>1</v>
      </c>
      <c r="G89" s="215">
        <v>0</v>
      </c>
      <c r="H89" s="511">
        <v>1</v>
      </c>
      <c r="I89" s="512">
        <v>0</v>
      </c>
      <c r="J89" s="512">
        <v>1</v>
      </c>
      <c r="K89" s="513">
        <v>0</v>
      </c>
    </row>
    <row r="90" spans="1:11" ht="15" customHeight="1" x14ac:dyDescent="0.15">
      <c r="A90" s="678"/>
      <c r="B90" s="678"/>
      <c r="C90" s="514" t="s">
        <v>183</v>
      </c>
      <c r="D90" s="215">
        <v>0</v>
      </c>
      <c r="E90" s="215">
        <v>0</v>
      </c>
      <c r="F90" s="215">
        <v>0</v>
      </c>
      <c r="G90" s="215">
        <v>0</v>
      </c>
      <c r="H90" s="511">
        <v>0</v>
      </c>
      <c r="I90" s="515"/>
      <c r="J90" s="515"/>
      <c r="K90" s="516"/>
    </row>
    <row r="91" spans="1:11" ht="15" customHeight="1" x14ac:dyDescent="0.15">
      <c r="A91" s="678"/>
      <c r="B91" s="678"/>
      <c r="C91" s="514" t="s">
        <v>181</v>
      </c>
      <c r="D91" s="215">
        <v>1</v>
      </c>
      <c r="E91" s="215">
        <v>0</v>
      </c>
      <c r="F91" s="215">
        <v>1</v>
      </c>
      <c r="G91" s="215">
        <v>0</v>
      </c>
      <c r="H91" s="511">
        <v>1</v>
      </c>
      <c r="I91" s="512">
        <v>0</v>
      </c>
      <c r="J91" s="512">
        <v>1</v>
      </c>
      <c r="K91" s="513">
        <v>0</v>
      </c>
    </row>
    <row r="92" spans="1:11" ht="15" customHeight="1" x14ac:dyDescent="0.15">
      <c r="A92" s="678"/>
      <c r="B92" s="678"/>
      <c r="C92" s="514" t="s">
        <v>180</v>
      </c>
      <c r="D92" s="215">
        <v>0</v>
      </c>
      <c r="E92" s="215">
        <v>0</v>
      </c>
      <c r="F92" s="215">
        <v>0</v>
      </c>
      <c r="G92" s="215">
        <v>0</v>
      </c>
      <c r="H92" s="511">
        <v>0</v>
      </c>
      <c r="I92" s="515"/>
      <c r="J92" s="515"/>
      <c r="K92" s="516"/>
    </row>
    <row r="93" spans="1:11" ht="15" customHeight="1" x14ac:dyDescent="0.15">
      <c r="A93" s="678"/>
      <c r="B93" s="678"/>
      <c r="C93" s="514" t="s">
        <v>169</v>
      </c>
      <c r="D93" s="215">
        <v>0</v>
      </c>
      <c r="E93" s="215">
        <v>0</v>
      </c>
      <c r="F93" s="215">
        <v>0</v>
      </c>
      <c r="G93" s="215">
        <v>0</v>
      </c>
      <c r="H93" s="511">
        <v>0</v>
      </c>
      <c r="I93" s="515"/>
      <c r="J93" s="515"/>
      <c r="K93" s="516"/>
    </row>
    <row r="94" spans="1:11" ht="15" customHeight="1" x14ac:dyDescent="0.15">
      <c r="A94" s="678"/>
      <c r="B94" s="678"/>
      <c r="C94" s="514" t="s">
        <v>173</v>
      </c>
      <c r="D94" s="215">
        <v>0</v>
      </c>
      <c r="E94" s="215">
        <v>0</v>
      </c>
      <c r="F94" s="215">
        <v>0</v>
      </c>
      <c r="G94" s="215">
        <v>0</v>
      </c>
      <c r="H94" s="511">
        <v>0</v>
      </c>
      <c r="I94" s="515"/>
      <c r="J94" s="515"/>
      <c r="K94" s="516"/>
    </row>
    <row r="95" spans="1:11" ht="15" customHeight="1" x14ac:dyDescent="0.15">
      <c r="A95" s="678"/>
      <c r="B95" s="678"/>
      <c r="C95" s="514" t="s">
        <v>176</v>
      </c>
      <c r="D95" s="215">
        <v>0</v>
      </c>
      <c r="E95" s="215">
        <v>0</v>
      </c>
      <c r="F95" s="215">
        <v>0</v>
      </c>
      <c r="G95" s="215">
        <v>0</v>
      </c>
      <c r="H95" s="511">
        <v>0</v>
      </c>
      <c r="I95" s="515"/>
      <c r="J95" s="515"/>
      <c r="K95" s="516"/>
    </row>
    <row r="96" spans="1:11" ht="15" customHeight="1" x14ac:dyDescent="0.15">
      <c r="A96" s="678"/>
      <c r="B96" s="678"/>
      <c r="C96" s="514" t="s">
        <v>167</v>
      </c>
      <c r="D96" s="215">
        <v>1</v>
      </c>
      <c r="E96" s="215">
        <v>0</v>
      </c>
      <c r="F96" s="215">
        <v>1</v>
      </c>
      <c r="G96" s="215">
        <v>0</v>
      </c>
      <c r="H96" s="511">
        <v>1</v>
      </c>
      <c r="I96" s="512">
        <v>0</v>
      </c>
      <c r="J96" s="512">
        <v>1</v>
      </c>
      <c r="K96" s="513">
        <v>0</v>
      </c>
    </row>
    <row r="97" spans="1:11" ht="15" customHeight="1" x14ac:dyDescent="0.15">
      <c r="A97" s="678"/>
      <c r="B97" s="678"/>
      <c r="C97" s="514" t="s">
        <v>185</v>
      </c>
      <c r="D97" s="215">
        <v>0</v>
      </c>
      <c r="E97" s="215">
        <v>0</v>
      </c>
      <c r="F97" s="215">
        <v>0</v>
      </c>
      <c r="G97" s="215">
        <v>0</v>
      </c>
      <c r="H97" s="511">
        <v>0</v>
      </c>
      <c r="I97" s="515"/>
      <c r="J97" s="515"/>
      <c r="K97" s="516"/>
    </row>
    <row r="98" spans="1:11" ht="15" customHeight="1" x14ac:dyDescent="0.15">
      <c r="A98" s="678"/>
      <c r="B98" s="678"/>
      <c r="C98" s="514" t="s">
        <v>172</v>
      </c>
      <c r="D98" s="215">
        <v>0</v>
      </c>
      <c r="E98" s="215">
        <v>0</v>
      </c>
      <c r="F98" s="215">
        <v>0</v>
      </c>
      <c r="G98" s="215">
        <v>0</v>
      </c>
      <c r="H98" s="511">
        <v>0</v>
      </c>
      <c r="I98" s="515"/>
      <c r="J98" s="515"/>
      <c r="K98" s="516"/>
    </row>
    <row r="99" spans="1:11" ht="15" customHeight="1" x14ac:dyDescent="0.15">
      <c r="A99" s="678"/>
      <c r="B99" s="678"/>
      <c r="C99" s="514" t="s">
        <v>174</v>
      </c>
      <c r="D99" s="215">
        <v>0</v>
      </c>
      <c r="E99" s="215">
        <v>0</v>
      </c>
      <c r="F99" s="215">
        <v>0</v>
      </c>
      <c r="G99" s="215">
        <v>0</v>
      </c>
      <c r="H99" s="511">
        <v>0</v>
      </c>
      <c r="I99" s="515"/>
      <c r="J99" s="515"/>
      <c r="K99" s="516"/>
    </row>
    <row r="100" spans="1:11" ht="15" customHeight="1" x14ac:dyDescent="0.15">
      <c r="A100" s="678"/>
      <c r="B100" s="678"/>
      <c r="C100" s="514" t="s">
        <v>168</v>
      </c>
      <c r="D100" s="215">
        <v>0</v>
      </c>
      <c r="E100" s="215">
        <v>0</v>
      </c>
      <c r="F100" s="215">
        <v>0</v>
      </c>
      <c r="G100" s="215">
        <v>0</v>
      </c>
      <c r="H100" s="511">
        <v>0</v>
      </c>
      <c r="I100" s="515"/>
      <c r="J100" s="515"/>
      <c r="K100" s="516"/>
    </row>
    <row r="101" spans="1:11" ht="15" customHeight="1" x14ac:dyDescent="0.15">
      <c r="A101" s="678"/>
      <c r="B101" s="678"/>
      <c r="C101" s="514" t="s">
        <v>182</v>
      </c>
      <c r="D101" s="215">
        <v>1</v>
      </c>
      <c r="E101" s="215">
        <v>0</v>
      </c>
      <c r="F101" s="215">
        <v>1</v>
      </c>
      <c r="G101" s="215">
        <v>0</v>
      </c>
      <c r="H101" s="511">
        <v>1</v>
      </c>
      <c r="I101" s="512">
        <v>0</v>
      </c>
      <c r="J101" s="512">
        <v>1</v>
      </c>
      <c r="K101" s="513">
        <v>0</v>
      </c>
    </row>
    <row r="102" spans="1:11" ht="15" customHeight="1" x14ac:dyDescent="0.15">
      <c r="A102" s="678"/>
      <c r="B102" s="678"/>
      <c r="C102" s="514" t="s">
        <v>170</v>
      </c>
      <c r="D102" s="215">
        <v>0</v>
      </c>
      <c r="E102" s="215">
        <v>0</v>
      </c>
      <c r="F102" s="215">
        <v>0</v>
      </c>
      <c r="G102" s="215">
        <v>0</v>
      </c>
      <c r="H102" s="511">
        <v>0</v>
      </c>
      <c r="I102" s="515"/>
      <c r="J102" s="515"/>
      <c r="K102" s="516"/>
    </row>
    <row r="103" spans="1:11" ht="15" customHeight="1" x14ac:dyDescent="0.15">
      <c r="A103" s="678"/>
      <c r="B103" s="678"/>
      <c r="C103" s="514" t="s">
        <v>177</v>
      </c>
      <c r="D103" s="215">
        <v>0</v>
      </c>
      <c r="E103" s="215">
        <v>0</v>
      </c>
      <c r="F103" s="215">
        <v>0</v>
      </c>
      <c r="G103" s="215">
        <v>0</v>
      </c>
      <c r="H103" s="511">
        <v>0</v>
      </c>
      <c r="I103" s="515"/>
      <c r="J103" s="515"/>
      <c r="K103" s="516"/>
    </row>
    <row r="104" spans="1:11" ht="15" customHeight="1" x14ac:dyDescent="0.15">
      <c r="A104" s="678"/>
      <c r="B104" s="678"/>
      <c r="C104" s="514" t="s">
        <v>166</v>
      </c>
      <c r="D104" s="215">
        <v>1</v>
      </c>
      <c r="E104" s="215">
        <v>0</v>
      </c>
      <c r="F104" s="215">
        <v>1</v>
      </c>
      <c r="G104" s="215">
        <v>0</v>
      </c>
      <c r="H104" s="511">
        <v>1</v>
      </c>
      <c r="I104" s="512">
        <v>0</v>
      </c>
      <c r="J104" s="512">
        <v>1</v>
      </c>
      <c r="K104" s="513">
        <v>0</v>
      </c>
    </row>
    <row r="105" spans="1:11" ht="15" customHeight="1" x14ac:dyDescent="0.15">
      <c r="A105" s="678"/>
      <c r="B105" s="678"/>
      <c r="C105" s="514" t="s">
        <v>71</v>
      </c>
      <c r="D105" s="215">
        <v>1</v>
      </c>
      <c r="E105" s="215">
        <v>0</v>
      </c>
      <c r="F105" s="215">
        <v>1</v>
      </c>
      <c r="G105" s="215">
        <v>0</v>
      </c>
      <c r="H105" s="511">
        <v>1</v>
      </c>
      <c r="I105" s="512">
        <v>0</v>
      </c>
      <c r="J105" s="512">
        <v>1</v>
      </c>
      <c r="K105" s="513">
        <v>0</v>
      </c>
    </row>
    <row r="106" spans="1:11" ht="15" customHeight="1" x14ac:dyDescent="0.15">
      <c r="A106" s="678"/>
      <c r="B106" s="678" t="s">
        <v>189</v>
      </c>
      <c r="C106" s="514" t="s">
        <v>57</v>
      </c>
      <c r="D106" s="215">
        <v>6</v>
      </c>
      <c r="E106" s="215">
        <v>0</v>
      </c>
      <c r="F106" s="215">
        <v>5</v>
      </c>
      <c r="G106" s="215">
        <v>1</v>
      </c>
      <c r="H106" s="511">
        <v>6</v>
      </c>
      <c r="I106" s="512">
        <v>0</v>
      </c>
      <c r="J106" s="512">
        <v>5</v>
      </c>
      <c r="K106" s="513">
        <v>1</v>
      </c>
    </row>
    <row r="107" spans="1:11" ht="15" customHeight="1" x14ac:dyDescent="0.15">
      <c r="A107" s="678"/>
      <c r="B107" s="678"/>
      <c r="C107" s="514" t="s">
        <v>105</v>
      </c>
      <c r="D107" s="215">
        <v>1</v>
      </c>
      <c r="E107" s="215">
        <v>0</v>
      </c>
      <c r="F107" s="215">
        <v>1</v>
      </c>
      <c r="G107" s="215">
        <v>0</v>
      </c>
      <c r="H107" s="511">
        <v>1</v>
      </c>
      <c r="I107" s="512">
        <v>0</v>
      </c>
      <c r="J107" s="512">
        <v>1</v>
      </c>
      <c r="K107" s="513">
        <v>0</v>
      </c>
    </row>
    <row r="108" spans="1:11" ht="15" customHeight="1" x14ac:dyDescent="0.15">
      <c r="A108" s="678"/>
      <c r="B108" s="678"/>
      <c r="C108" s="514" t="s">
        <v>107</v>
      </c>
      <c r="D108" s="215">
        <v>1</v>
      </c>
      <c r="E108" s="215">
        <v>0</v>
      </c>
      <c r="F108" s="215">
        <v>0</v>
      </c>
      <c r="G108" s="215">
        <v>1</v>
      </c>
      <c r="H108" s="511">
        <v>1</v>
      </c>
      <c r="I108" s="512">
        <v>0</v>
      </c>
      <c r="J108" s="512">
        <v>0</v>
      </c>
      <c r="K108" s="513">
        <v>1</v>
      </c>
    </row>
    <row r="109" spans="1:11" ht="15" customHeight="1" x14ac:dyDescent="0.15">
      <c r="A109" s="678"/>
      <c r="B109" s="678"/>
      <c r="C109" s="514" t="s">
        <v>108</v>
      </c>
      <c r="D109" s="215">
        <v>1</v>
      </c>
      <c r="E109" s="215">
        <v>0</v>
      </c>
      <c r="F109" s="215">
        <v>1</v>
      </c>
      <c r="G109" s="215">
        <v>0</v>
      </c>
      <c r="H109" s="511">
        <v>1</v>
      </c>
      <c r="I109" s="512">
        <v>0</v>
      </c>
      <c r="J109" s="512">
        <v>1</v>
      </c>
      <c r="K109" s="513">
        <v>0</v>
      </c>
    </row>
    <row r="110" spans="1:11" ht="15" customHeight="1" x14ac:dyDescent="0.15">
      <c r="A110" s="678"/>
      <c r="B110" s="678"/>
      <c r="C110" s="514" t="s">
        <v>110</v>
      </c>
      <c r="D110" s="215">
        <v>0</v>
      </c>
      <c r="E110" s="215">
        <v>0</v>
      </c>
      <c r="F110" s="215">
        <v>0</v>
      </c>
      <c r="G110" s="215">
        <v>0</v>
      </c>
      <c r="H110" s="511">
        <v>0</v>
      </c>
      <c r="I110" s="515"/>
      <c r="J110" s="515"/>
      <c r="K110" s="516"/>
    </row>
    <row r="111" spans="1:11" ht="15" customHeight="1" x14ac:dyDescent="0.15">
      <c r="A111" s="678"/>
      <c r="B111" s="678"/>
      <c r="C111" s="514" t="s">
        <v>115</v>
      </c>
      <c r="D111" s="215">
        <v>0</v>
      </c>
      <c r="E111" s="215">
        <v>0</v>
      </c>
      <c r="F111" s="215">
        <v>0</v>
      </c>
      <c r="G111" s="215">
        <v>0</v>
      </c>
      <c r="H111" s="511">
        <v>0</v>
      </c>
      <c r="I111" s="515"/>
      <c r="J111" s="515"/>
      <c r="K111" s="516"/>
    </row>
    <row r="112" spans="1:11" ht="15" customHeight="1" x14ac:dyDescent="0.15">
      <c r="A112" s="678"/>
      <c r="B112" s="678"/>
      <c r="C112" s="514" t="s">
        <v>113</v>
      </c>
      <c r="D112" s="215">
        <v>1</v>
      </c>
      <c r="E112" s="215">
        <v>0</v>
      </c>
      <c r="F112" s="215">
        <v>1</v>
      </c>
      <c r="G112" s="215">
        <v>0</v>
      </c>
      <c r="H112" s="511">
        <v>1</v>
      </c>
      <c r="I112" s="512">
        <v>0</v>
      </c>
      <c r="J112" s="512">
        <v>1</v>
      </c>
      <c r="K112" s="513">
        <v>0</v>
      </c>
    </row>
    <row r="113" spans="1:11" ht="15" customHeight="1" x14ac:dyDescent="0.15">
      <c r="A113" s="678"/>
      <c r="B113" s="678"/>
      <c r="C113" s="514" t="s">
        <v>114</v>
      </c>
      <c r="D113" s="215">
        <v>1</v>
      </c>
      <c r="E113" s="215">
        <v>0</v>
      </c>
      <c r="F113" s="215">
        <v>1</v>
      </c>
      <c r="G113" s="215">
        <v>0</v>
      </c>
      <c r="H113" s="511">
        <v>1</v>
      </c>
      <c r="I113" s="512">
        <v>0</v>
      </c>
      <c r="J113" s="512">
        <v>1</v>
      </c>
      <c r="K113" s="513">
        <v>0</v>
      </c>
    </row>
    <row r="114" spans="1:11" ht="15" customHeight="1" x14ac:dyDescent="0.15">
      <c r="A114" s="678"/>
      <c r="B114" s="678"/>
      <c r="C114" s="514" t="s">
        <v>106</v>
      </c>
      <c r="D114" s="215">
        <v>0</v>
      </c>
      <c r="E114" s="215">
        <v>0</v>
      </c>
      <c r="F114" s="215">
        <v>0</v>
      </c>
      <c r="G114" s="215">
        <v>0</v>
      </c>
      <c r="H114" s="511">
        <v>0</v>
      </c>
      <c r="I114" s="515"/>
      <c r="J114" s="515"/>
      <c r="K114" s="516"/>
    </row>
    <row r="115" spans="1:11" ht="15" customHeight="1" x14ac:dyDescent="0.15">
      <c r="A115" s="678"/>
      <c r="B115" s="678"/>
      <c r="C115" s="514" t="s">
        <v>112</v>
      </c>
      <c r="D115" s="215">
        <v>0</v>
      </c>
      <c r="E115" s="215">
        <v>0</v>
      </c>
      <c r="F115" s="215">
        <v>0</v>
      </c>
      <c r="G115" s="215">
        <v>0</v>
      </c>
      <c r="H115" s="511">
        <v>0</v>
      </c>
      <c r="I115" s="515"/>
      <c r="J115" s="515"/>
      <c r="K115" s="516"/>
    </row>
    <row r="116" spans="1:11" ht="15" customHeight="1" x14ac:dyDescent="0.15">
      <c r="A116" s="678"/>
      <c r="B116" s="678"/>
      <c r="C116" s="514" t="s">
        <v>109</v>
      </c>
      <c r="D116" s="215">
        <v>0</v>
      </c>
      <c r="E116" s="215">
        <v>0</v>
      </c>
      <c r="F116" s="215">
        <v>0</v>
      </c>
      <c r="G116" s="215">
        <v>0</v>
      </c>
      <c r="H116" s="511">
        <v>0</v>
      </c>
      <c r="I116" s="515"/>
      <c r="J116" s="515"/>
      <c r="K116" s="516"/>
    </row>
    <row r="117" spans="1:11" ht="15" customHeight="1" x14ac:dyDescent="0.15">
      <c r="A117" s="678"/>
      <c r="B117" s="678"/>
      <c r="C117" s="514" t="s">
        <v>111</v>
      </c>
      <c r="D117" s="215">
        <v>1</v>
      </c>
      <c r="E117" s="215">
        <v>0</v>
      </c>
      <c r="F117" s="215">
        <v>1</v>
      </c>
      <c r="G117" s="215">
        <v>0</v>
      </c>
      <c r="H117" s="511">
        <v>1</v>
      </c>
      <c r="I117" s="512">
        <v>0</v>
      </c>
      <c r="J117" s="512">
        <v>1</v>
      </c>
      <c r="K117" s="513">
        <v>0</v>
      </c>
    </row>
    <row r="118" spans="1:11" ht="15" customHeight="1" x14ac:dyDescent="0.15">
      <c r="A118" s="678"/>
      <c r="B118" s="678" t="s">
        <v>187</v>
      </c>
      <c r="C118" s="514" t="s">
        <v>57</v>
      </c>
      <c r="D118" s="215">
        <v>6</v>
      </c>
      <c r="E118" s="215">
        <v>0</v>
      </c>
      <c r="F118" s="215">
        <v>5</v>
      </c>
      <c r="G118" s="215">
        <v>1</v>
      </c>
      <c r="H118" s="511">
        <v>6</v>
      </c>
      <c r="I118" s="512">
        <v>0</v>
      </c>
      <c r="J118" s="512">
        <v>5</v>
      </c>
      <c r="K118" s="513">
        <v>1</v>
      </c>
    </row>
    <row r="119" spans="1:11" ht="15" customHeight="1" x14ac:dyDescent="0.15">
      <c r="A119" s="678"/>
      <c r="B119" s="678"/>
      <c r="C119" s="514" t="s">
        <v>85</v>
      </c>
      <c r="D119" s="215">
        <v>0</v>
      </c>
      <c r="E119" s="215">
        <v>0</v>
      </c>
      <c r="F119" s="215">
        <v>0</v>
      </c>
      <c r="G119" s="215">
        <v>0</v>
      </c>
      <c r="H119" s="511">
        <v>0</v>
      </c>
      <c r="I119" s="515"/>
      <c r="J119" s="515"/>
      <c r="K119" s="516"/>
    </row>
    <row r="120" spans="1:11" ht="15" customHeight="1" x14ac:dyDescent="0.15">
      <c r="A120" s="678"/>
      <c r="B120" s="678"/>
      <c r="C120" s="514" t="s">
        <v>79</v>
      </c>
      <c r="D120" s="215">
        <v>1</v>
      </c>
      <c r="E120" s="215">
        <v>0</v>
      </c>
      <c r="F120" s="215">
        <v>1</v>
      </c>
      <c r="G120" s="215">
        <v>0</v>
      </c>
      <c r="H120" s="511">
        <v>1</v>
      </c>
      <c r="I120" s="512">
        <v>0</v>
      </c>
      <c r="J120" s="512">
        <v>1</v>
      </c>
      <c r="K120" s="513">
        <v>0</v>
      </c>
    </row>
    <row r="121" spans="1:11" ht="15" customHeight="1" x14ac:dyDescent="0.15">
      <c r="A121" s="678"/>
      <c r="B121" s="678"/>
      <c r="C121" s="514" t="s">
        <v>81</v>
      </c>
      <c r="D121" s="215">
        <v>1</v>
      </c>
      <c r="E121" s="215">
        <v>0</v>
      </c>
      <c r="F121" s="215">
        <v>0</v>
      </c>
      <c r="G121" s="215">
        <v>1</v>
      </c>
      <c r="H121" s="511">
        <v>1</v>
      </c>
      <c r="I121" s="512">
        <v>0</v>
      </c>
      <c r="J121" s="512">
        <v>0</v>
      </c>
      <c r="K121" s="513">
        <v>1</v>
      </c>
    </row>
    <row r="122" spans="1:11" ht="15" customHeight="1" x14ac:dyDescent="0.15">
      <c r="A122" s="678"/>
      <c r="B122" s="678"/>
      <c r="C122" s="514" t="s">
        <v>88</v>
      </c>
      <c r="D122" s="215">
        <v>1</v>
      </c>
      <c r="E122" s="215">
        <v>0</v>
      </c>
      <c r="F122" s="215">
        <v>1</v>
      </c>
      <c r="G122" s="215">
        <v>0</v>
      </c>
      <c r="H122" s="511">
        <v>1</v>
      </c>
      <c r="I122" s="512">
        <v>0</v>
      </c>
      <c r="J122" s="512">
        <v>1</v>
      </c>
      <c r="K122" s="513">
        <v>0</v>
      </c>
    </row>
    <row r="123" spans="1:11" ht="15" customHeight="1" x14ac:dyDescent="0.15">
      <c r="A123" s="678"/>
      <c r="B123" s="678"/>
      <c r="C123" s="514" t="s">
        <v>86</v>
      </c>
      <c r="D123" s="215">
        <v>1</v>
      </c>
      <c r="E123" s="215">
        <v>0</v>
      </c>
      <c r="F123" s="215">
        <v>1</v>
      </c>
      <c r="G123" s="215">
        <v>0</v>
      </c>
      <c r="H123" s="511">
        <v>1</v>
      </c>
      <c r="I123" s="512">
        <v>0</v>
      </c>
      <c r="J123" s="512">
        <v>1</v>
      </c>
      <c r="K123" s="513">
        <v>0</v>
      </c>
    </row>
    <row r="124" spans="1:11" ht="15" customHeight="1" x14ac:dyDescent="0.15">
      <c r="A124" s="678"/>
      <c r="B124" s="678"/>
      <c r="C124" s="514" t="s">
        <v>82</v>
      </c>
      <c r="D124" s="215">
        <v>1</v>
      </c>
      <c r="E124" s="215">
        <v>0</v>
      </c>
      <c r="F124" s="215">
        <v>1</v>
      </c>
      <c r="G124" s="215">
        <v>0</v>
      </c>
      <c r="H124" s="511">
        <v>1</v>
      </c>
      <c r="I124" s="512">
        <v>0</v>
      </c>
      <c r="J124" s="512">
        <v>1</v>
      </c>
      <c r="K124" s="513">
        <v>0</v>
      </c>
    </row>
    <row r="125" spans="1:11" ht="15" customHeight="1" x14ac:dyDescent="0.15">
      <c r="A125" s="678"/>
      <c r="B125" s="678"/>
      <c r="C125" s="514" t="s">
        <v>83</v>
      </c>
      <c r="D125" s="215">
        <v>0</v>
      </c>
      <c r="E125" s="215">
        <v>0</v>
      </c>
      <c r="F125" s="215">
        <v>0</v>
      </c>
      <c r="G125" s="215">
        <v>0</v>
      </c>
      <c r="H125" s="511">
        <v>0</v>
      </c>
      <c r="I125" s="515"/>
      <c r="J125" s="515"/>
      <c r="K125" s="516"/>
    </row>
    <row r="126" spans="1:11" ht="15" customHeight="1" x14ac:dyDescent="0.15">
      <c r="A126" s="678"/>
      <c r="B126" s="678"/>
      <c r="C126" s="514" t="s">
        <v>87</v>
      </c>
      <c r="D126" s="215">
        <v>1</v>
      </c>
      <c r="E126" s="215">
        <v>0</v>
      </c>
      <c r="F126" s="215">
        <v>1</v>
      </c>
      <c r="G126" s="215">
        <v>0</v>
      </c>
      <c r="H126" s="511">
        <v>1</v>
      </c>
      <c r="I126" s="512">
        <v>0</v>
      </c>
      <c r="J126" s="512">
        <v>1</v>
      </c>
      <c r="K126" s="513">
        <v>0</v>
      </c>
    </row>
    <row r="127" spans="1:11" ht="15" customHeight="1" x14ac:dyDescent="0.15">
      <c r="A127" s="678"/>
      <c r="B127" s="678"/>
      <c r="C127" s="514" t="s">
        <v>80</v>
      </c>
      <c r="D127" s="215">
        <v>0</v>
      </c>
      <c r="E127" s="215">
        <v>0</v>
      </c>
      <c r="F127" s="215">
        <v>0</v>
      </c>
      <c r="G127" s="215">
        <v>0</v>
      </c>
      <c r="H127" s="511">
        <v>0</v>
      </c>
      <c r="I127" s="515"/>
      <c r="J127" s="515"/>
      <c r="K127" s="516"/>
    </row>
    <row r="128" spans="1:11" ht="15" customHeight="1" x14ac:dyDescent="0.15">
      <c r="A128" s="678"/>
      <c r="B128" s="678"/>
      <c r="C128" s="514" t="s">
        <v>84</v>
      </c>
      <c r="D128" s="215">
        <v>0</v>
      </c>
      <c r="E128" s="215">
        <v>0</v>
      </c>
      <c r="F128" s="215">
        <v>0</v>
      </c>
      <c r="G128" s="215">
        <v>0</v>
      </c>
      <c r="H128" s="511">
        <v>0</v>
      </c>
      <c r="I128" s="515"/>
      <c r="J128" s="515"/>
      <c r="K128" s="516"/>
    </row>
    <row r="129" spans="1:11" ht="15" customHeight="1" x14ac:dyDescent="0.15">
      <c r="A129" s="678"/>
      <c r="B129" s="678" t="s">
        <v>186</v>
      </c>
      <c r="C129" s="514" t="s">
        <v>57</v>
      </c>
      <c r="D129" s="215">
        <v>3</v>
      </c>
      <c r="E129" s="215">
        <v>3</v>
      </c>
      <c r="F129" s="215">
        <v>0</v>
      </c>
      <c r="G129" s="215">
        <v>0</v>
      </c>
      <c r="H129" s="511">
        <v>4.0000000000000009</v>
      </c>
      <c r="I129" s="512">
        <v>4</v>
      </c>
      <c r="J129" s="512">
        <v>0</v>
      </c>
      <c r="K129" s="513">
        <v>0</v>
      </c>
    </row>
    <row r="130" spans="1:11" ht="15" customHeight="1" x14ac:dyDescent="0.15">
      <c r="A130" s="678"/>
      <c r="B130" s="678"/>
      <c r="C130" s="514" t="s">
        <v>74</v>
      </c>
      <c r="D130" s="215">
        <v>1</v>
      </c>
      <c r="E130" s="215">
        <v>1</v>
      </c>
      <c r="F130" s="215">
        <v>0</v>
      </c>
      <c r="G130" s="215">
        <v>0</v>
      </c>
      <c r="H130" s="511">
        <v>1</v>
      </c>
      <c r="I130" s="512">
        <v>1</v>
      </c>
      <c r="J130" s="512">
        <v>0</v>
      </c>
      <c r="K130" s="513">
        <v>0</v>
      </c>
    </row>
    <row r="131" spans="1:11" ht="15" customHeight="1" x14ac:dyDescent="0.15">
      <c r="A131" s="678"/>
      <c r="B131" s="678"/>
      <c r="C131" s="514" t="s">
        <v>76</v>
      </c>
      <c r="D131" s="215">
        <v>0</v>
      </c>
      <c r="E131" s="215">
        <v>0</v>
      </c>
      <c r="F131" s="215">
        <v>0</v>
      </c>
      <c r="G131" s="215">
        <v>0</v>
      </c>
      <c r="H131" s="511">
        <v>0</v>
      </c>
      <c r="I131" s="515"/>
      <c r="J131" s="515"/>
      <c r="K131" s="516"/>
    </row>
    <row r="132" spans="1:11" ht="15" customHeight="1" x14ac:dyDescent="0.15">
      <c r="A132" s="678"/>
      <c r="B132" s="678"/>
      <c r="C132" s="514" t="s">
        <v>72</v>
      </c>
      <c r="D132" s="215">
        <v>1</v>
      </c>
      <c r="E132" s="215">
        <v>1</v>
      </c>
      <c r="F132" s="215">
        <v>0</v>
      </c>
      <c r="G132" s="215">
        <v>0</v>
      </c>
      <c r="H132" s="511">
        <v>1</v>
      </c>
      <c r="I132" s="512">
        <v>1</v>
      </c>
      <c r="J132" s="512">
        <v>0</v>
      </c>
      <c r="K132" s="513">
        <v>0</v>
      </c>
    </row>
    <row r="133" spans="1:11" ht="15" customHeight="1" x14ac:dyDescent="0.15">
      <c r="A133" s="678"/>
      <c r="B133" s="678"/>
      <c r="C133" s="514" t="s">
        <v>75</v>
      </c>
      <c r="D133" s="215">
        <v>0</v>
      </c>
      <c r="E133" s="215">
        <v>0</v>
      </c>
      <c r="F133" s="215">
        <v>0</v>
      </c>
      <c r="G133" s="215">
        <v>0</v>
      </c>
      <c r="H133" s="511">
        <v>0</v>
      </c>
      <c r="I133" s="515"/>
      <c r="J133" s="515"/>
      <c r="K133" s="516"/>
    </row>
    <row r="134" spans="1:11" ht="15" customHeight="1" x14ac:dyDescent="0.15">
      <c r="A134" s="678"/>
      <c r="B134" s="678"/>
      <c r="C134" s="514" t="s">
        <v>73</v>
      </c>
      <c r="D134" s="215">
        <v>1</v>
      </c>
      <c r="E134" s="215">
        <v>1</v>
      </c>
      <c r="F134" s="215">
        <v>0</v>
      </c>
      <c r="G134" s="215">
        <v>0</v>
      </c>
      <c r="H134" s="511">
        <v>2</v>
      </c>
      <c r="I134" s="512">
        <v>2</v>
      </c>
      <c r="J134" s="512">
        <v>0</v>
      </c>
      <c r="K134" s="513">
        <v>0</v>
      </c>
    </row>
    <row r="135" spans="1:11" ht="15" customHeight="1" x14ac:dyDescent="0.15">
      <c r="A135" s="678"/>
      <c r="B135" s="678"/>
      <c r="C135" s="514" t="s">
        <v>78</v>
      </c>
      <c r="D135" s="215">
        <v>0</v>
      </c>
      <c r="E135" s="215">
        <v>0</v>
      </c>
      <c r="F135" s="215">
        <v>0</v>
      </c>
      <c r="G135" s="215">
        <v>0</v>
      </c>
      <c r="H135" s="511">
        <v>0</v>
      </c>
      <c r="I135" s="515"/>
      <c r="J135" s="515"/>
      <c r="K135" s="516"/>
    </row>
    <row r="136" spans="1:11" ht="15" customHeight="1" x14ac:dyDescent="0.15">
      <c r="A136" s="678"/>
      <c r="B136" s="678"/>
      <c r="C136" s="514" t="s">
        <v>64</v>
      </c>
      <c r="D136" s="215">
        <v>0</v>
      </c>
      <c r="E136" s="215">
        <v>0</v>
      </c>
      <c r="F136" s="215">
        <v>0</v>
      </c>
      <c r="G136" s="215">
        <v>0</v>
      </c>
      <c r="H136" s="511">
        <v>0</v>
      </c>
      <c r="I136" s="515"/>
      <c r="J136" s="515"/>
      <c r="K136" s="516"/>
    </row>
    <row r="137" spans="1:11" ht="15" customHeight="1" x14ac:dyDescent="0.15">
      <c r="A137" s="679"/>
      <c r="B137" s="679"/>
      <c r="C137" s="521" t="s">
        <v>77</v>
      </c>
      <c r="D137" s="217">
        <v>0</v>
      </c>
      <c r="E137" s="217">
        <v>0</v>
      </c>
      <c r="F137" s="217">
        <v>0</v>
      </c>
      <c r="G137" s="217">
        <v>0</v>
      </c>
      <c r="H137" s="522">
        <v>0</v>
      </c>
      <c r="I137" s="523"/>
      <c r="J137" s="523"/>
      <c r="K137" s="524"/>
    </row>
  </sheetData>
  <mergeCells count="15">
    <mergeCell ref="A2:L2"/>
    <mergeCell ref="A4:C5"/>
    <mergeCell ref="D4:G4"/>
    <mergeCell ref="H4:K4"/>
    <mergeCell ref="A6:C6"/>
    <mergeCell ref="B118:B128"/>
    <mergeCell ref="B129:B137"/>
    <mergeCell ref="A7:A137"/>
    <mergeCell ref="B7:C7"/>
    <mergeCell ref="B8:B24"/>
    <mergeCell ref="B25:B42"/>
    <mergeCell ref="B43:B65"/>
    <mergeCell ref="B66:B82"/>
    <mergeCell ref="B83:B105"/>
    <mergeCell ref="B106:B117"/>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37"/>
  <sheetViews>
    <sheetView zoomScaleNormal="100" workbookViewId="0">
      <selection activeCell="A7" sqref="A7:X137"/>
    </sheetView>
  </sheetViews>
  <sheetFormatPr defaultColWidth="10" defaultRowHeight="15" customHeight="1" x14ac:dyDescent="0.15"/>
  <cols>
    <col min="1" max="1" width="34.33203125" style="112" customWidth="1"/>
    <col min="2" max="2" width="26.5" style="112" customWidth="1"/>
    <col min="3" max="3" width="25" style="162" customWidth="1"/>
    <col min="4" max="24" width="12.5" style="112" customWidth="1"/>
    <col min="25" max="16384" width="10" style="112"/>
  </cols>
  <sheetData>
    <row r="1" spans="1:29" ht="15" customHeight="1" x14ac:dyDescent="0.15">
      <c r="A1" s="161" t="s">
        <v>414</v>
      </c>
      <c r="Q1" s="163"/>
      <c r="R1" s="164"/>
      <c r="S1" s="163"/>
      <c r="T1" s="165"/>
      <c r="U1" s="163"/>
      <c r="V1" s="163"/>
      <c r="W1" s="163"/>
      <c r="X1" s="163"/>
      <c r="Y1" s="163"/>
      <c r="Z1" s="165"/>
      <c r="AA1" s="163"/>
      <c r="AB1" s="163"/>
      <c r="AC1" s="163"/>
    </row>
    <row r="2" spans="1:29" ht="15" customHeight="1" x14ac:dyDescent="0.15">
      <c r="A2" s="651" t="s">
        <v>482</v>
      </c>
      <c r="B2" s="651"/>
      <c r="C2" s="651"/>
      <c r="D2" s="651"/>
      <c r="E2" s="651"/>
      <c r="F2" s="651"/>
      <c r="G2" s="651"/>
      <c r="H2" s="651"/>
      <c r="I2" s="651"/>
      <c r="J2" s="651"/>
      <c r="K2" s="651"/>
      <c r="L2" s="651"/>
      <c r="M2" s="651"/>
      <c r="N2" s="651"/>
      <c r="O2" s="651"/>
      <c r="P2" s="651"/>
      <c r="Q2" s="651"/>
      <c r="R2" s="651"/>
      <c r="S2" s="651"/>
      <c r="T2" s="651"/>
      <c r="U2" s="651"/>
      <c r="V2" s="651"/>
      <c r="W2" s="651"/>
      <c r="X2" s="651"/>
      <c r="Y2" s="651"/>
    </row>
    <row r="3" spans="1:29" ht="15" customHeight="1" x14ac:dyDescent="0.15">
      <c r="P3" s="166"/>
      <c r="V3" s="683" t="s">
        <v>415</v>
      </c>
      <c r="W3" s="683"/>
      <c r="X3" s="683"/>
    </row>
    <row r="4" spans="1:29" ht="31.5" customHeight="1" x14ac:dyDescent="0.15">
      <c r="A4" s="684"/>
      <c r="B4" s="684"/>
      <c r="C4" s="684"/>
      <c r="D4" s="685" t="s">
        <v>349</v>
      </c>
      <c r="E4" s="685"/>
      <c r="F4" s="685"/>
      <c r="G4" s="685" t="s">
        <v>416</v>
      </c>
      <c r="H4" s="685"/>
      <c r="I4" s="685"/>
      <c r="J4" s="685" t="s">
        <v>417</v>
      </c>
      <c r="K4" s="685"/>
      <c r="L4" s="685"/>
      <c r="M4" s="685" t="s">
        <v>418</v>
      </c>
      <c r="N4" s="685"/>
      <c r="O4" s="685"/>
      <c r="P4" s="685" t="s">
        <v>419</v>
      </c>
      <c r="Q4" s="685"/>
      <c r="R4" s="685"/>
      <c r="S4" s="685" t="s">
        <v>420</v>
      </c>
      <c r="T4" s="685"/>
      <c r="U4" s="685"/>
      <c r="V4" s="685" t="s">
        <v>421</v>
      </c>
      <c r="W4" s="685"/>
      <c r="X4" s="685"/>
    </row>
    <row r="5" spans="1:29" ht="41.25" customHeight="1" x14ac:dyDescent="0.15">
      <c r="A5" s="684"/>
      <c r="B5" s="684"/>
      <c r="C5" s="684"/>
      <c r="D5" s="167" t="s">
        <v>57</v>
      </c>
      <c r="E5" s="168" t="s">
        <v>356</v>
      </c>
      <c r="F5" s="167" t="s">
        <v>357</v>
      </c>
      <c r="G5" s="167" t="s">
        <v>57</v>
      </c>
      <c r="H5" s="168" t="s">
        <v>356</v>
      </c>
      <c r="I5" s="167" t="s">
        <v>357</v>
      </c>
      <c r="J5" s="167" t="s">
        <v>57</v>
      </c>
      <c r="K5" s="168" t="s">
        <v>356</v>
      </c>
      <c r="L5" s="167" t="s">
        <v>357</v>
      </c>
      <c r="M5" s="167" t="s">
        <v>57</v>
      </c>
      <c r="N5" s="168" t="s">
        <v>356</v>
      </c>
      <c r="O5" s="167" t="s">
        <v>357</v>
      </c>
      <c r="P5" s="167" t="s">
        <v>57</v>
      </c>
      <c r="Q5" s="168" t="s">
        <v>356</v>
      </c>
      <c r="R5" s="167" t="s">
        <v>357</v>
      </c>
      <c r="S5" s="167" t="s">
        <v>57</v>
      </c>
      <c r="T5" s="168" t="s">
        <v>356</v>
      </c>
      <c r="U5" s="167" t="s">
        <v>357</v>
      </c>
      <c r="V5" s="167" t="s">
        <v>57</v>
      </c>
      <c r="W5" s="168" t="s">
        <v>356</v>
      </c>
      <c r="X5" s="167" t="s">
        <v>357</v>
      </c>
    </row>
    <row r="6" spans="1:29" s="111" customFormat="1" ht="18" customHeight="1" x14ac:dyDescent="0.15">
      <c r="A6" s="660" t="s">
        <v>426</v>
      </c>
      <c r="B6" s="660"/>
      <c r="C6" s="660"/>
      <c r="D6" s="214">
        <v>13966.000000000011</v>
      </c>
      <c r="E6" s="214">
        <v>5891.0000000000191</v>
      </c>
      <c r="F6" s="214">
        <v>841.99999999999602</v>
      </c>
      <c r="G6" s="214">
        <v>199.00000000000034</v>
      </c>
      <c r="H6" s="214">
        <v>145.99999999999989</v>
      </c>
      <c r="I6" s="214">
        <v>11.999999999999998</v>
      </c>
      <c r="J6" s="214">
        <v>2816.9999999999941</v>
      </c>
      <c r="K6" s="214">
        <v>1862.9999999999989</v>
      </c>
      <c r="L6" s="214">
        <v>218.00000000000014</v>
      </c>
      <c r="M6" s="214">
        <v>370.00000000000006</v>
      </c>
      <c r="N6" s="214">
        <v>216.00000000000017</v>
      </c>
      <c r="O6" s="214">
        <v>41</v>
      </c>
      <c r="P6" s="214">
        <v>9833.0000000000109</v>
      </c>
      <c r="Q6" s="214">
        <v>3428.9999999999927</v>
      </c>
      <c r="R6" s="214">
        <v>551</v>
      </c>
      <c r="S6" s="214">
        <v>568.99999999999898</v>
      </c>
      <c r="T6" s="214">
        <v>85.000000000000128</v>
      </c>
      <c r="U6" s="214">
        <v>13.000000000000011</v>
      </c>
      <c r="V6" s="214">
        <v>178.00000000000014</v>
      </c>
      <c r="W6" s="214">
        <v>152.00000000000017</v>
      </c>
      <c r="X6" s="214">
        <v>6.9999999999999991</v>
      </c>
    </row>
    <row r="7" spans="1:29" ht="15" customHeight="1" x14ac:dyDescent="0.15">
      <c r="A7" s="630" t="s">
        <v>489</v>
      </c>
      <c r="B7" s="630" t="s">
        <v>57</v>
      </c>
      <c r="C7" s="630"/>
      <c r="D7" s="479">
        <v>259.99999999999989</v>
      </c>
      <c r="E7" s="479">
        <v>234.99999999999994</v>
      </c>
      <c r="F7" s="479">
        <v>38.999999999999986</v>
      </c>
      <c r="G7" s="479">
        <v>13.999999999999993</v>
      </c>
      <c r="H7" s="479">
        <v>12.999999999999998</v>
      </c>
      <c r="I7" s="479">
        <v>1.9999999999999998</v>
      </c>
      <c r="J7" s="479">
        <v>71.999999999999986</v>
      </c>
      <c r="K7" s="479">
        <v>69.000000000000028</v>
      </c>
      <c r="L7" s="479">
        <v>8.0000000000000018</v>
      </c>
      <c r="M7" s="479">
        <v>8</v>
      </c>
      <c r="N7" s="479">
        <v>8</v>
      </c>
      <c r="O7" s="479">
        <v>1.0000000000000002</v>
      </c>
      <c r="P7" s="479">
        <v>155.99999999999994</v>
      </c>
      <c r="Q7" s="479">
        <v>135.99999999999991</v>
      </c>
      <c r="R7" s="479">
        <v>26.000000000000007</v>
      </c>
      <c r="S7" s="479">
        <v>2.0000000000000013</v>
      </c>
      <c r="T7" s="479">
        <v>1</v>
      </c>
      <c r="U7" s="479">
        <v>0</v>
      </c>
      <c r="V7" s="479">
        <v>8</v>
      </c>
      <c r="W7" s="479">
        <v>8</v>
      </c>
      <c r="X7" s="479">
        <v>2.0000000000000004</v>
      </c>
    </row>
    <row r="8" spans="1:29" ht="15" customHeight="1" x14ac:dyDescent="0.15">
      <c r="A8" s="631"/>
      <c r="B8" s="631" t="s">
        <v>188</v>
      </c>
      <c r="C8" s="419" t="s">
        <v>57</v>
      </c>
      <c r="D8" s="201">
        <v>34</v>
      </c>
      <c r="E8" s="201">
        <v>30.999999999999996</v>
      </c>
      <c r="F8" s="201">
        <v>5.0000000000000009</v>
      </c>
      <c r="G8" s="201">
        <v>0</v>
      </c>
      <c r="H8" s="202"/>
      <c r="I8" s="202"/>
      <c r="J8" s="201">
        <v>13.999999999999998</v>
      </c>
      <c r="K8" s="201">
        <v>13</v>
      </c>
      <c r="L8" s="201">
        <v>2</v>
      </c>
      <c r="M8" s="201">
        <v>4.0000000000000018</v>
      </c>
      <c r="N8" s="201">
        <v>4</v>
      </c>
      <c r="O8" s="201">
        <v>1</v>
      </c>
      <c r="P8" s="201">
        <v>14</v>
      </c>
      <c r="Q8" s="201">
        <v>12.000000000000002</v>
      </c>
      <c r="R8" s="201">
        <v>2.0000000000000004</v>
      </c>
      <c r="S8" s="201">
        <v>0</v>
      </c>
      <c r="T8" s="202"/>
      <c r="U8" s="202"/>
      <c r="V8" s="201">
        <v>2</v>
      </c>
      <c r="W8" s="201">
        <v>2</v>
      </c>
      <c r="X8" s="201">
        <v>0</v>
      </c>
    </row>
    <row r="9" spans="1:29" ht="15" customHeight="1" x14ac:dyDescent="0.15">
      <c r="A9" s="631"/>
      <c r="B9" s="631"/>
      <c r="C9" s="419" t="s">
        <v>89</v>
      </c>
      <c r="D9" s="201">
        <v>2</v>
      </c>
      <c r="E9" s="201">
        <v>2</v>
      </c>
      <c r="F9" s="201">
        <v>1</v>
      </c>
      <c r="G9" s="201">
        <v>0</v>
      </c>
      <c r="H9" s="202"/>
      <c r="I9" s="202"/>
      <c r="J9" s="201">
        <v>0</v>
      </c>
      <c r="K9" s="202"/>
      <c r="L9" s="202"/>
      <c r="M9" s="201">
        <v>1</v>
      </c>
      <c r="N9" s="201">
        <v>1</v>
      </c>
      <c r="O9" s="201">
        <v>1</v>
      </c>
      <c r="P9" s="201">
        <v>1</v>
      </c>
      <c r="Q9" s="201">
        <v>1</v>
      </c>
      <c r="R9" s="201">
        <v>0</v>
      </c>
      <c r="S9" s="201">
        <v>0</v>
      </c>
      <c r="T9" s="202"/>
      <c r="U9" s="202"/>
      <c r="V9" s="201">
        <v>0</v>
      </c>
      <c r="W9" s="202"/>
      <c r="X9" s="202"/>
    </row>
    <row r="10" spans="1:29" ht="15" customHeight="1" x14ac:dyDescent="0.15">
      <c r="A10" s="631"/>
      <c r="B10" s="631"/>
      <c r="C10" s="419" t="s">
        <v>90</v>
      </c>
      <c r="D10" s="201">
        <v>2</v>
      </c>
      <c r="E10" s="201">
        <v>1</v>
      </c>
      <c r="F10" s="201">
        <v>0</v>
      </c>
      <c r="G10" s="201">
        <v>0</v>
      </c>
      <c r="H10" s="202"/>
      <c r="I10" s="202"/>
      <c r="J10" s="201">
        <v>0</v>
      </c>
      <c r="K10" s="202"/>
      <c r="L10" s="202"/>
      <c r="M10" s="201">
        <v>0</v>
      </c>
      <c r="N10" s="202"/>
      <c r="O10" s="202"/>
      <c r="P10" s="201">
        <v>1</v>
      </c>
      <c r="Q10" s="201">
        <v>0</v>
      </c>
      <c r="R10" s="201">
        <v>0</v>
      </c>
      <c r="S10" s="201">
        <v>0</v>
      </c>
      <c r="T10" s="202"/>
      <c r="U10" s="202"/>
      <c r="V10" s="201">
        <v>1</v>
      </c>
      <c r="W10" s="201">
        <v>1</v>
      </c>
      <c r="X10" s="201">
        <v>0</v>
      </c>
    </row>
    <row r="11" spans="1:29" ht="15" customHeight="1" x14ac:dyDescent="0.15">
      <c r="A11" s="631"/>
      <c r="B11" s="631"/>
      <c r="C11" s="419" t="s">
        <v>93</v>
      </c>
      <c r="D11" s="201">
        <v>2</v>
      </c>
      <c r="E11" s="201">
        <v>2</v>
      </c>
      <c r="F11" s="201">
        <v>0</v>
      </c>
      <c r="G11" s="201">
        <v>0</v>
      </c>
      <c r="H11" s="202"/>
      <c r="I11" s="202"/>
      <c r="J11" s="201">
        <v>1</v>
      </c>
      <c r="K11" s="201">
        <v>1</v>
      </c>
      <c r="L11" s="201">
        <v>0</v>
      </c>
      <c r="M11" s="201">
        <v>1</v>
      </c>
      <c r="N11" s="201">
        <v>1</v>
      </c>
      <c r="O11" s="201">
        <v>0</v>
      </c>
      <c r="P11" s="201">
        <v>0</v>
      </c>
      <c r="Q11" s="202"/>
      <c r="R11" s="202"/>
      <c r="S11" s="201">
        <v>0</v>
      </c>
      <c r="T11" s="202"/>
      <c r="U11" s="202"/>
      <c r="V11" s="201">
        <v>0</v>
      </c>
      <c r="W11" s="202"/>
      <c r="X11" s="202"/>
    </row>
    <row r="12" spans="1:29" ht="15" customHeight="1" x14ac:dyDescent="0.15">
      <c r="A12" s="631"/>
      <c r="B12" s="631"/>
      <c r="C12" s="419" t="s">
        <v>94</v>
      </c>
      <c r="D12" s="201">
        <v>1</v>
      </c>
      <c r="E12" s="201">
        <v>1</v>
      </c>
      <c r="F12" s="201">
        <v>1</v>
      </c>
      <c r="G12" s="201">
        <v>0</v>
      </c>
      <c r="H12" s="202"/>
      <c r="I12" s="202"/>
      <c r="J12" s="201">
        <v>1</v>
      </c>
      <c r="K12" s="201">
        <v>1</v>
      </c>
      <c r="L12" s="201">
        <v>1</v>
      </c>
      <c r="M12" s="201">
        <v>0</v>
      </c>
      <c r="N12" s="202"/>
      <c r="O12" s="202"/>
      <c r="P12" s="201">
        <v>0</v>
      </c>
      <c r="Q12" s="202"/>
      <c r="R12" s="202"/>
      <c r="S12" s="201">
        <v>0</v>
      </c>
      <c r="T12" s="202"/>
      <c r="U12" s="202"/>
      <c r="V12" s="201">
        <v>0</v>
      </c>
      <c r="W12" s="202"/>
      <c r="X12" s="202"/>
    </row>
    <row r="13" spans="1:29" ht="15" customHeight="1" x14ac:dyDescent="0.15">
      <c r="A13" s="631"/>
      <c r="B13" s="631"/>
      <c r="C13" s="419" t="s">
        <v>100</v>
      </c>
      <c r="D13" s="201">
        <v>2</v>
      </c>
      <c r="E13" s="201">
        <v>2</v>
      </c>
      <c r="F13" s="201">
        <v>0</v>
      </c>
      <c r="G13" s="201">
        <v>0</v>
      </c>
      <c r="H13" s="202"/>
      <c r="I13" s="202"/>
      <c r="J13" s="201">
        <v>0</v>
      </c>
      <c r="K13" s="202"/>
      <c r="L13" s="202"/>
      <c r="M13" s="201">
        <v>0</v>
      </c>
      <c r="N13" s="202"/>
      <c r="O13" s="202"/>
      <c r="P13" s="201">
        <v>2</v>
      </c>
      <c r="Q13" s="201">
        <v>2</v>
      </c>
      <c r="R13" s="201">
        <v>0</v>
      </c>
      <c r="S13" s="201">
        <v>0</v>
      </c>
      <c r="T13" s="202"/>
      <c r="U13" s="202"/>
      <c r="V13" s="201">
        <v>0</v>
      </c>
      <c r="W13" s="202"/>
      <c r="X13" s="202"/>
    </row>
    <row r="14" spans="1:29" ht="15" customHeight="1" x14ac:dyDescent="0.15">
      <c r="A14" s="631"/>
      <c r="B14" s="631"/>
      <c r="C14" s="419" t="s">
        <v>98</v>
      </c>
      <c r="D14" s="201">
        <v>1</v>
      </c>
      <c r="E14" s="201">
        <v>1</v>
      </c>
      <c r="F14" s="201">
        <v>0</v>
      </c>
      <c r="G14" s="201">
        <v>0</v>
      </c>
      <c r="H14" s="202"/>
      <c r="I14" s="202"/>
      <c r="J14" s="201">
        <v>1</v>
      </c>
      <c r="K14" s="201">
        <v>1</v>
      </c>
      <c r="L14" s="201">
        <v>0</v>
      </c>
      <c r="M14" s="201">
        <v>0</v>
      </c>
      <c r="N14" s="202"/>
      <c r="O14" s="202"/>
      <c r="P14" s="201">
        <v>0</v>
      </c>
      <c r="Q14" s="202"/>
      <c r="R14" s="202"/>
      <c r="S14" s="201">
        <v>0</v>
      </c>
      <c r="T14" s="202"/>
      <c r="U14" s="202"/>
      <c r="V14" s="201">
        <v>0</v>
      </c>
      <c r="W14" s="202"/>
      <c r="X14" s="202"/>
    </row>
    <row r="15" spans="1:29" ht="15" customHeight="1" x14ac:dyDescent="0.15">
      <c r="A15" s="631"/>
      <c r="B15" s="631"/>
      <c r="C15" s="419" t="s">
        <v>104</v>
      </c>
      <c r="D15" s="201">
        <v>2</v>
      </c>
      <c r="E15" s="201">
        <v>2</v>
      </c>
      <c r="F15" s="201">
        <v>0</v>
      </c>
      <c r="G15" s="201">
        <v>0</v>
      </c>
      <c r="H15" s="202"/>
      <c r="I15" s="202"/>
      <c r="J15" s="201">
        <v>0</v>
      </c>
      <c r="K15" s="202"/>
      <c r="L15" s="202"/>
      <c r="M15" s="201">
        <v>0</v>
      </c>
      <c r="N15" s="202"/>
      <c r="O15" s="202"/>
      <c r="P15" s="201">
        <v>1</v>
      </c>
      <c r="Q15" s="201">
        <v>1</v>
      </c>
      <c r="R15" s="201">
        <v>0</v>
      </c>
      <c r="S15" s="201">
        <v>0</v>
      </c>
      <c r="T15" s="202"/>
      <c r="U15" s="202"/>
      <c r="V15" s="201">
        <v>1</v>
      </c>
      <c r="W15" s="201">
        <v>1</v>
      </c>
      <c r="X15" s="201">
        <v>0</v>
      </c>
    </row>
    <row r="16" spans="1:29" ht="15" customHeight="1" x14ac:dyDescent="0.15">
      <c r="A16" s="631"/>
      <c r="B16" s="631"/>
      <c r="C16" s="419" t="s">
        <v>92</v>
      </c>
      <c r="D16" s="201">
        <v>3</v>
      </c>
      <c r="E16" s="201">
        <v>3</v>
      </c>
      <c r="F16" s="201">
        <v>0</v>
      </c>
      <c r="G16" s="201">
        <v>0</v>
      </c>
      <c r="H16" s="202"/>
      <c r="I16" s="202"/>
      <c r="J16" s="201">
        <v>2</v>
      </c>
      <c r="K16" s="201">
        <v>2</v>
      </c>
      <c r="L16" s="201">
        <v>0</v>
      </c>
      <c r="M16" s="201">
        <v>0</v>
      </c>
      <c r="N16" s="202"/>
      <c r="O16" s="202"/>
      <c r="P16" s="201">
        <v>1</v>
      </c>
      <c r="Q16" s="201">
        <v>1</v>
      </c>
      <c r="R16" s="201">
        <v>0</v>
      </c>
      <c r="S16" s="201">
        <v>0</v>
      </c>
      <c r="T16" s="202"/>
      <c r="U16" s="202"/>
      <c r="V16" s="201">
        <v>0</v>
      </c>
      <c r="W16" s="202"/>
      <c r="X16" s="202"/>
    </row>
    <row r="17" spans="1:24" ht="15" customHeight="1" x14ac:dyDescent="0.15">
      <c r="A17" s="631"/>
      <c r="B17" s="631"/>
      <c r="C17" s="419" t="s">
        <v>103</v>
      </c>
      <c r="D17" s="201">
        <v>3</v>
      </c>
      <c r="E17" s="201">
        <v>3</v>
      </c>
      <c r="F17" s="201">
        <v>1</v>
      </c>
      <c r="G17" s="201">
        <v>0</v>
      </c>
      <c r="H17" s="202"/>
      <c r="I17" s="202"/>
      <c r="J17" s="201">
        <v>2</v>
      </c>
      <c r="K17" s="201">
        <v>2</v>
      </c>
      <c r="L17" s="201">
        <v>1</v>
      </c>
      <c r="M17" s="201">
        <v>0</v>
      </c>
      <c r="N17" s="202"/>
      <c r="O17" s="202"/>
      <c r="P17" s="201">
        <v>1</v>
      </c>
      <c r="Q17" s="201">
        <v>1</v>
      </c>
      <c r="R17" s="201">
        <v>0</v>
      </c>
      <c r="S17" s="201">
        <v>0</v>
      </c>
      <c r="T17" s="202"/>
      <c r="U17" s="202"/>
      <c r="V17" s="201">
        <v>0</v>
      </c>
      <c r="W17" s="202"/>
      <c r="X17" s="202"/>
    </row>
    <row r="18" spans="1:24" ht="15" customHeight="1" x14ac:dyDescent="0.15">
      <c r="A18" s="631"/>
      <c r="B18" s="631"/>
      <c r="C18" s="419" t="s">
        <v>95</v>
      </c>
      <c r="D18" s="201">
        <v>2</v>
      </c>
      <c r="E18" s="201">
        <v>2</v>
      </c>
      <c r="F18" s="201">
        <v>0</v>
      </c>
      <c r="G18" s="201">
        <v>0</v>
      </c>
      <c r="H18" s="202"/>
      <c r="I18" s="202"/>
      <c r="J18" s="201">
        <v>0</v>
      </c>
      <c r="K18" s="202"/>
      <c r="L18" s="202"/>
      <c r="M18" s="201">
        <v>0</v>
      </c>
      <c r="N18" s="202"/>
      <c r="O18" s="202"/>
      <c r="P18" s="201">
        <v>2</v>
      </c>
      <c r="Q18" s="201">
        <v>2</v>
      </c>
      <c r="R18" s="201">
        <v>0</v>
      </c>
      <c r="S18" s="201">
        <v>0</v>
      </c>
      <c r="T18" s="202"/>
      <c r="U18" s="202"/>
      <c r="V18" s="201">
        <v>0</v>
      </c>
      <c r="W18" s="202"/>
      <c r="X18" s="202"/>
    </row>
    <row r="19" spans="1:24" ht="15" customHeight="1" x14ac:dyDescent="0.15">
      <c r="A19" s="631"/>
      <c r="B19" s="631"/>
      <c r="C19" s="419" t="s">
        <v>102</v>
      </c>
      <c r="D19" s="201">
        <v>2</v>
      </c>
      <c r="E19" s="201">
        <v>1</v>
      </c>
      <c r="F19" s="201">
        <v>0</v>
      </c>
      <c r="G19" s="201">
        <v>0</v>
      </c>
      <c r="H19" s="202"/>
      <c r="I19" s="202"/>
      <c r="J19" s="201">
        <v>1</v>
      </c>
      <c r="K19" s="201">
        <v>1</v>
      </c>
      <c r="L19" s="201">
        <v>0</v>
      </c>
      <c r="M19" s="201">
        <v>0</v>
      </c>
      <c r="N19" s="202"/>
      <c r="O19" s="202"/>
      <c r="P19" s="201">
        <v>1</v>
      </c>
      <c r="Q19" s="201">
        <v>0</v>
      </c>
      <c r="R19" s="201">
        <v>0</v>
      </c>
      <c r="S19" s="201">
        <v>0</v>
      </c>
      <c r="T19" s="202"/>
      <c r="U19" s="202"/>
      <c r="V19" s="201">
        <v>0</v>
      </c>
      <c r="W19" s="202"/>
      <c r="X19" s="202"/>
    </row>
    <row r="20" spans="1:24" ht="15" customHeight="1" x14ac:dyDescent="0.15">
      <c r="A20" s="631"/>
      <c r="B20" s="631"/>
      <c r="C20" s="419" t="s">
        <v>96</v>
      </c>
      <c r="D20" s="201">
        <v>3</v>
      </c>
      <c r="E20" s="201">
        <v>3</v>
      </c>
      <c r="F20" s="201">
        <v>1</v>
      </c>
      <c r="G20" s="201">
        <v>0</v>
      </c>
      <c r="H20" s="202"/>
      <c r="I20" s="202"/>
      <c r="J20" s="201">
        <v>0</v>
      </c>
      <c r="K20" s="202"/>
      <c r="L20" s="202"/>
      <c r="M20" s="201">
        <v>0</v>
      </c>
      <c r="N20" s="202"/>
      <c r="O20" s="202"/>
      <c r="P20" s="201">
        <v>3</v>
      </c>
      <c r="Q20" s="201">
        <v>3</v>
      </c>
      <c r="R20" s="201">
        <v>1</v>
      </c>
      <c r="S20" s="201">
        <v>0</v>
      </c>
      <c r="T20" s="202"/>
      <c r="U20" s="202"/>
      <c r="V20" s="201">
        <v>0</v>
      </c>
      <c r="W20" s="202"/>
      <c r="X20" s="202"/>
    </row>
    <row r="21" spans="1:24" ht="15" customHeight="1" x14ac:dyDescent="0.15">
      <c r="A21" s="631"/>
      <c r="B21" s="631"/>
      <c r="C21" s="419" t="s">
        <v>91</v>
      </c>
      <c r="D21" s="201">
        <v>2</v>
      </c>
      <c r="E21" s="201">
        <v>2</v>
      </c>
      <c r="F21" s="201">
        <v>0</v>
      </c>
      <c r="G21" s="201">
        <v>0</v>
      </c>
      <c r="H21" s="202"/>
      <c r="I21" s="202"/>
      <c r="J21" s="201">
        <v>2</v>
      </c>
      <c r="K21" s="201">
        <v>2</v>
      </c>
      <c r="L21" s="201">
        <v>0</v>
      </c>
      <c r="M21" s="201">
        <v>0</v>
      </c>
      <c r="N21" s="202"/>
      <c r="O21" s="202"/>
      <c r="P21" s="201">
        <v>0</v>
      </c>
      <c r="Q21" s="202"/>
      <c r="R21" s="202"/>
      <c r="S21" s="201">
        <v>0</v>
      </c>
      <c r="T21" s="202"/>
      <c r="U21" s="202"/>
      <c r="V21" s="201">
        <v>0</v>
      </c>
      <c r="W21" s="202"/>
      <c r="X21" s="202"/>
    </row>
    <row r="22" spans="1:24" ht="15" customHeight="1" x14ac:dyDescent="0.15">
      <c r="A22" s="631"/>
      <c r="B22" s="631"/>
      <c r="C22" s="419" t="s">
        <v>101</v>
      </c>
      <c r="D22" s="201">
        <v>3</v>
      </c>
      <c r="E22" s="201">
        <v>2</v>
      </c>
      <c r="F22" s="201">
        <v>0</v>
      </c>
      <c r="G22" s="201">
        <v>0</v>
      </c>
      <c r="H22" s="202"/>
      <c r="I22" s="202"/>
      <c r="J22" s="201">
        <v>2</v>
      </c>
      <c r="K22" s="201">
        <v>1</v>
      </c>
      <c r="L22" s="201">
        <v>0</v>
      </c>
      <c r="M22" s="201">
        <v>1</v>
      </c>
      <c r="N22" s="201">
        <v>1</v>
      </c>
      <c r="O22" s="201">
        <v>0</v>
      </c>
      <c r="P22" s="201">
        <v>0</v>
      </c>
      <c r="Q22" s="202"/>
      <c r="R22" s="202"/>
      <c r="S22" s="201">
        <v>0</v>
      </c>
      <c r="T22" s="202"/>
      <c r="U22" s="202"/>
      <c r="V22" s="201">
        <v>0</v>
      </c>
      <c r="W22" s="202"/>
      <c r="X22" s="202"/>
    </row>
    <row r="23" spans="1:24" ht="15" customHeight="1" x14ac:dyDescent="0.15">
      <c r="A23" s="631"/>
      <c r="B23" s="631"/>
      <c r="C23" s="419" t="s">
        <v>97</v>
      </c>
      <c r="D23" s="201">
        <v>2</v>
      </c>
      <c r="E23" s="201">
        <v>2</v>
      </c>
      <c r="F23" s="201">
        <v>1</v>
      </c>
      <c r="G23" s="201">
        <v>0</v>
      </c>
      <c r="H23" s="202"/>
      <c r="I23" s="202"/>
      <c r="J23" s="201">
        <v>1</v>
      </c>
      <c r="K23" s="201">
        <v>1</v>
      </c>
      <c r="L23" s="201">
        <v>0</v>
      </c>
      <c r="M23" s="201">
        <v>0</v>
      </c>
      <c r="N23" s="202"/>
      <c r="O23" s="202"/>
      <c r="P23" s="201">
        <v>1</v>
      </c>
      <c r="Q23" s="201">
        <v>1</v>
      </c>
      <c r="R23" s="201">
        <v>1</v>
      </c>
      <c r="S23" s="201">
        <v>0</v>
      </c>
      <c r="T23" s="202"/>
      <c r="U23" s="202"/>
      <c r="V23" s="201">
        <v>0</v>
      </c>
      <c r="W23" s="202"/>
      <c r="X23" s="202"/>
    </row>
    <row r="24" spans="1:24" ht="15" customHeight="1" x14ac:dyDescent="0.15">
      <c r="A24" s="631"/>
      <c r="B24" s="631"/>
      <c r="C24" s="419" t="s">
        <v>99</v>
      </c>
      <c r="D24" s="201">
        <v>2</v>
      </c>
      <c r="E24" s="201">
        <v>2</v>
      </c>
      <c r="F24" s="201">
        <v>0</v>
      </c>
      <c r="G24" s="201">
        <v>0</v>
      </c>
      <c r="H24" s="202"/>
      <c r="I24" s="202"/>
      <c r="J24" s="201">
        <v>1</v>
      </c>
      <c r="K24" s="201">
        <v>1</v>
      </c>
      <c r="L24" s="201">
        <v>0</v>
      </c>
      <c r="M24" s="201">
        <v>1</v>
      </c>
      <c r="N24" s="201">
        <v>1</v>
      </c>
      <c r="O24" s="201">
        <v>0</v>
      </c>
      <c r="P24" s="201">
        <v>0</v>
      </c>
      <c r="Q24" s="202"/>
      <c r="R24" s="202"/>
      <c r="S24" s="201">
        <v>0</v>
      </c>
      <c r="T24" s="202"/>
      <c r="U24" s="202"/>
      <c r="V24" s="201">
        <v>0</v>
      </c>
      <c r="W24" s="202"/>
      <c r="X24" s="202"/>
    </row>
    <row r="25" spans="1:24" ht="15" customHeight="1" x14ac:dyDescent="0.15">
      <c r="A25" s="631"/>
      <c r="B25" s="631" t="s">
        <v>190</v>
      </c>
      <c r="C25" s="419" t="s">
        <v>57</v>
      </c>
      <c r="D25" s="201">
        <v>35.000000000000007</v>
      </c>
      <c r="E25" s="201">
        <v>33</v>
      </c>
      <c r="F25" s="201">
        <v>3.0000000000000009</v>
      </c>
      <c r="G25" s="201">
        <v>1.0000000000000002</v>
      </c>
      <c r="H25" s="201">
        <v>1</v>
      </c>
      <c r="I25" s="201">
        <v>0</v>
      </c>
      <c r="J25" s="201">
        <v>11.999999999999998</v>
      </c>
      <c r="K25" s="201">
        <v>12.000000000000002</v>
      </c>
      <c r="L25" s="201">
        <v>0</v>
      </c>
      <c r="M25" s="201">
        <v>2.0000000000000004</v>
      </c>
      <c r="N25" s="201">
        <v>2</v>
      </c>
      <c r="O25" s="201">
        <v>0</v>
      </c>
      <c r="P25" s="201">
        <v>18</v>
      </c>
      <c r="Q25" s="201">
        <v>16</v>
      </c>
      <c r="R25" s="201">
        <v>2</v>
      </c>
      <c r="S25" s="201">
        <v>1</v>
      </c>
      <c r="T25" s="201">
        <v>1</v>
      </c>
      <c r="U25" s="201">
        <v>0</v>
      </c>
      <c r="V25" s="201">
        <v>1.0000000000000002</v>
      </c>
      <c r="W25" s="201">
        <v>1</v>
      </c>
      <c r="X25" s="201">
        <v>1</v>
      </c>
    </row>
    <row r="26" spans="1:24" ht="15" customHeight="1" x14ac:dyDescent="0.15">
      <c r="A26" s="631"/>
      <c r="B26" s="631"/>
      <c r="C26" s="419" t="s">
        <v>116</v>
      </c>
      <c r="D26" s="201">
        <v>2</v>
      </c>
      <c r="E26" s="201">
        <v>2</v>
      </c>
      <c r="F26" s="201">
        <v>1</v>
      </c>
      <c r="G26" s="201">
        <v>0</v>
      </c>
      <c r="H26" s="202"/>
      <c r="I26" s="202"/>
      <c r="J26" s="201">
        <v>0</v>
      </c>
      <c r="K26" s="202"/>
      <c r="L26" s="202"/>
      <c r="M26" s="201">
        <v>1</v>
      </c>
      <c r="N26" s="201">
        <v>1</v>
      </c>
      <c r="O26" s="201">
        <v>0</v>
      </c>
      <c r="P26" s="201">
        <v>1</v>
      </c>
      <c r="Q26" s="201">
        <v>1</v>
      </c>
      <c r="R26" s="201">
        <v>1</v>
      </c>
      <c r="S26" s="201">
        <v>0</v>
      </c>
      <c r="T26" s="202"/>
      <c r="U26" s="202"/>
      <c r="V26" s="201">
        <v>0</v>
      </c>
      <c r="W26" s="202"/>
      <c r="X26" s="202"/>
    </row>
    <row r="27" spans="1:24" ht="15" customHeight="1" x14ac:dyDescent="0.15">
      <c r="A27" s="631"/>
      <c r="B27" s="631"/>
      <c r="C27" s="419" t="s">
        <v>128</v>
      </c>
      <c r="D27" s="201">
        <v>1</v>
      </c>
      <c r="E27" s="201">
        <v>1</v>
      </c>
      <c r="F27" s="201">
        <v>0</v>
      </c>
      <c r="G27" s="201">
        <v>0</v>
      </c>
      <c r="H27" s="202"/>
      <c r="I27" s="202"/>
      <c r="J27" s="201">
        <v>1</v>
      </c>
      <c r="K27" s="201">
        <v>1</v>
      </c>
      <c r="L27" s="201">
        <v>0</v>
      </c>
      <c r="M27" s="201">
        <v>0</v>
      </c>
      <c r="N27" s="202"/>
      <c r="O27" s="202"/>
      <c r="P27" s="201">
        <v>0</v>
      </c>
      <c r="Q27" s="202"/>
      <c r="R27" s="202"/>
      <c r="S27" s="201">
        <v>0</v>
      </c>
      <c r="T27" s="202"/>
      <c r="U27" s="202"/>
      <c r="V27" s="201">
        <v>0</v>
      </c>
      <c r="W27" s="202"/>
      <c r="X27" s="202"/>
    </row>
    <row r="28" spans="1:24" ht="15" customHeight="1" x14ac:dyDescent="0.15">
      <c r="A28" s="631"/>
      <c r="B28" s="631"/>
      <c r="C28" s="419" t="s">
        <v>126</v>
      </c>
      <c r="D28" s="201">
        <v>2</v>
      </c>
      <c r="E28" s="201">
        <v>2</v>
      </c>
      <c r="F28" s="201">
        <v>0</v>
      </c>
      <c r="G28" s="201">
        <v>0</v>
      </c>
      <c r="H28" s="202"/>
      <c r="I28" s="202"/>
      <c r="J28" s="201">
        <v>1</v>
      </c>
      <c r="K28" s="201">
        <v>1</v>
      </c>
      <c r="L28" s="201">
        <v>0</v>
      </c>
      <c r="M28" s="201">
        <v>0</v>
      </c>
      <c r="N28" s="202"/>
      <c r="O28" s="202"/>
      <c r="P28" s="201">
        <v>1</v>
      </c>
      <c r="Q28" s="201">
        <v>1</v>
      </c>
      <c r="R28" s="201">
        <v>0</v>
      </c>
      <c r="S28" s="201">
        <v>0</v>
      </c>
      <c r="T28" s="202"/>
      <c r="U28" s="202"/>
      <c r="V28" s="201">
        <v>0</v>
      </c>
      <c r="W28" s="202"/>
      <c r="X28" s="202"/>
    </row>
    <row r="29" spans="1:24" ht="15" customHeight="1" x14ac:dyDescent="0.15">
      <c r="A29" s="631"/>
      <c r="B29" s="631"/>
      <c r="C29" s="419" t="s">
        <v>121</v>
      </c>
      <c r="D29" s="201">
        <v>2</v>
      </c>
      <c r="E29" s="201">
        <v>2</v>
      </c>
      <c r="F29" s="201">
        <v>0</v>
      </c>
      <c r="G29" s="201">
        <v>0</v>
      </c>
      <c r="H29" s="202"/>
      <c r="I29" s="202"/>
      <c r="J29" s="201">
        <v>1</v>
      </c>
      <c r="K29" s="201">
        <v>1</v>
      </c>
      <c r="L29" s="201">
        <v>0</v>
      </c>
      <c r="M29" s="201">
        <v>0</v>
      </c>
      <c r="N29" s="202"/>
      <c r="O29" s="202"/>
      <c r="P29" s="201">
        <v>0</v>
      </c>
      <c r="Q29" s="202"/>
      <c r="R29" s="202"/>
      <c r="S29" s="201">
        <v>1</v>
      </c>
      <c r="T29" s="201">
        <v>1</v>
      </c>
      <c r="U29" s="201">
        <v>0</v>
      </c>
      <c r="V29" s="201">
        <v>0</v>
      </c>
      <c r="W29" s="202"/>
      <c r="X29" s="202"/>
    </row>
    <row r="30" spans="1:24" ht="15" customHeight="1" x14ac:dyDescent="0.15">
      <c r="A30" s="631"/>
      <c r="B30" s="631"/>
      <c r="C30" s="419" t="s">
        <v>130</v>
      </c>
      <c r="D30" s="201">
        <v>2</v>
      </c>
      <c r="E30" s="201">
        <v>2</v>
      </c>
      <c r="F30" s="201">
        <v>0</v>
      </c>
      <c r="G30" s="201">
        <v>0</v>
      </c>
      <c r="H30" s="202"/>
      <c r="I30" s="202"/>
      <c r="J30" s="201">
        <v>0</v>
      </c>
      <c r="K30" s="202"/>
      <c r="L30" s="202"/>
      <c r="M30" s="201">
        <v>0</v>
      </c>
      <c r="N30" s="202"/>
      <c r="O30" s="202"/>
      <c r="P30" s="201">
        <v>2</v>
      </c>
      <c r="Q30" s="201">
        <v>2</v>
      </c>
      <c r="R30" s="201">
        <v>0</v>
      </c>
      <c r="S30" s="201">
        <v>0</v>
      </c>
      <c r="T30" s="202"/>
      <c r="U30" s="202"/>
      <c r="V30" s="201">
        <v>0</v>
      </c>
      <c r="W30" s="202"/>
      <c r="X30" s="202"/>
    </row>
    <row r="31" spans="1:24" ht="15" customHeight="1" x14ac:dyDescent="0.15">
      <c r="A31" s="631"/>
      <c r="B31" s="631"/>
      <c r="C31" s="419" t="s">
        <v>127</v>
      </c>
      <c r="D31" s="201">
        <v>2</v>
      </c>
      <c r="E31" s="201">
        <v>2</v>
      </c>
      <c r="F31" s="201">
        <v>0</v>
      </c>
      <c r="G31" s="201">
        <v>1</v>
      </c>
      <c r="H31" s="201">
        <v>1</v>
      </c>
      <c r="I31" s="201">
        <v>0</v>
      </c>
      <c r="J31" s="201">
        <v>0</v>
      </c>
      <c r="K31" s="202"/>
      <c r="L31" s="202"/>
      <c r="M31" s="201">
        <v>0</v>
      </c>
      <c r="N31" s="202"/>
      <c r="O31" s="202"/>
      <c r="P31" s="201">
        <v>1</v>
      </c>
      <c r="Q31" s="201">
        <v>1</v>
      </c>
      <c r="R31" s="201">
        <v>0</v>
      </c>
      <c r="S31" s="201">
        <v>0</v>
      </c>
      <c r="T31" s="202"/>
      <c r="U31" s="202"/>
      <c r="V31" s="201">
        <v>0</v>
      </c>
      <c r="W31" s="202"/>
      <c r="X31" s="202"/>
    </row>
    <row r="32" spans="1:24" ht="15" customHeight="1" x14ac:dyDescent="0.15">
      <c r="A32" s="631"/>
      <c r="B32" s="631"/>
      <c r="C32" s="419" t="s">
        <v>123</v>
      </c>
      <c r="D32" s="201">
        <v>2</v>
      </c>
      <c r="E32" s="201">
        <v>2</v>
      </c>
      <c r="F32" s="201">
        <v>1</v>
      </c>
      <c r="G32" s="201">
        <v>0</v>
      </c>
      <c r="H32" s="202"/>
      <c r="I32" s="202"/>
      <c r="J32" s="201">
        <v>0</v>
      </c>
      <c r="K32" s="202"/>
      <c r="L32" s="202"/>
      <c r="M32" s="201">
        <v>0</v>
      </c>
      <c r="N32" s="202"/>
      <c r="O32" s="202"/>
      <c r="P32" s="201">
        <v>2</v>
      </c>
      <c r="Q32" s="201">
        <v>2</v>
      </c>
      <c r="R32" s="201">
        <v>1</v>
      </c>
      <c r="S32" s="201">
        <v>0</v>
      </c>
      <c r="T32" s="202"/>
      <c r="U32" s="202"/>
      <c r="V32" s="201">
        <v>0</v>
      </c>
      <c r="W32" s="202"/>
      <c r="X32" s="202"/>
    </row>
    <row r="33" spans="1:24" ht="15" customHeight="1" x14ac:dyDescent="0.15">
      <c r="A33" s="631"/>
      <c r="B33" s="631"/>
      <c r="C33" s="419" t="s">
        <v>129</v>
      </c>
      <c r="D33" s="201">
        <v>2</v>
      </c>
      <c r="E33" s="201">
        <v>2</v>
      </c>
      <c r="F33" s="201">
        <v>0</v>
      </c>
      <c r="G33" s="201">
        <v>0</v>
      </c>
      <c r="H33" s="202"/>
      <c r="I33" s="202"/>
      <c r="J33" s="201">
        <v>0</v>
      </c>
      <c r="K33" s="202"/>
      <c r="L33" s="202"/>
      <c r="M33" s="201">
        <v>0</v>
      </c>
      <c r="N33" s="202"/>
      <c r="O33" s="202"/>
      <c r="P33" s="201">
        <v>2</v>
      </c>
      <c r="Q33" s="201">
        <v>2</v>
      </c>
      <c r="R33" s="201">
        <v>0</v>
      </c>
      <c r="S33" s="201">
        <v>0</v>
      </c>
      <c r="T33" s="202"/>
      <c r="U33" s="202"/>
      <c r="V33" s="201">
        <v>0</v>
      </c>
      <c r="W33" s="202"/>
      <c r="X33" s="202"/>
    </row>
    <row r="34" spans="1:24" ht="15" customHeight="1" x14ac:dyDescent="0.15">
      <c r="A34" s="631"/>
      <c r="B34" s="631"/>
      <c r="C34" s="419" t="s">
        <v>125</v>
      </c>
      <c r="D34" s="201">
        <v>2</v>
      </c>
      <c r="E34" s="201">
        <v>1</v>
      </c>
      <c r="F34" s="201">
        <v>0</v>
      </c>
      <c r="G34" s="201">
        <v>0</v>
      </c>
      <c r="H34" s="202"/>
      <c r="I34" s="202"/>
      <c r="J34" s="201">
        <v>1</v>
      </c>
      <c r="K34" s="201">
        <v>1</v>
      </c>
      <c r="L34" s="201">
        <v>0</v>
      </c>
      <c r="M34" s="201">
        <v>0</v>
      </c>
      <c r="N34" s="202"/>
      <c r="O34" s="202"/>
      <c r="P34" s="201">
        <v>1</v>
      </c>
      <c r="Q34" s="201">
        <v>0</v>
      </c>
      <c r="R34" s="201">
        <v>0</v>
      </c>
      <c r="S34" s="201">
        <v>0</v>
      </c>
      <c r="T34" s="202"/>
      <c r="U34" s="202"/>
      <c r="V34" s="201">
        <v>0</v>
      </c>
      <c r="W34" s="202"/>
      <c r="X34" s="202"/>
    </row>
    <row r="35" spans="1:24" ht="15" customHeight="1" x14ac:dyDescent="0.15">
      <c r="A35" s="631"/>
      <c r="B35" s="631"/>
      <c r="C35" s="419" t="s">
        <v>117</v>
      </c>
      <c r="D35" s="201">
        <v>2</v>
      </c>
      <c r="E35" s="201">
        <v>2</v>
      </c>
      <c r="F35" s="201">
        <v>0</v>
      </c>
      <c r="G35" s="201">
        <v>0</v>
      </c>
      <c r="H35" s="202"/>
      <c r="I35" s="202"/>
      <c r="J35" s="201">
        <v>1</v>
      </c>
      <c r="K35" s="201">
        <v>1</v>
      </c>
      <c r="L35" s="201">
        <v>0</v>
      </c>
      <c r="M35" s="201">
        <v>0</v>
      </c>
      <c r="N35" s="202"/>
      <c r="O35" s="202"/>
      <c r="P35" s="201">
        <v>1</v>
      </c>
      <c r="Q35" s="201">
        <v>1</v>
      </c>
      <c r="R35" s="201">
        <v>0</v>
      </c>
      <c r="S35" s="201">
        <v>0</v>
      </c>
      <c r="T35" s="202"/>
      <c r="U35" s="202"/>
      <c r="V35" s="201">
        <v>0</v>
      </c>
      <c r="W35" s="202"/>
      <c r="X35" s="202"/>
    </row>
    <row r="36" spans="1:24" ht="15" customHeight="1" x14ac:dyDescent="0.15">
      <c r="A36" s="631"/>
      <c r="B36" s="631"/>
      <c r="C36" s="419" t="s">
        <v>124</v>
      </c>
      <c r="D36" s="201">
        <v>2</v>
      </c>
      <c r="E36" s="201">
        <v>2</v>
      </c>
      <c r="F36" s="201">
        <v>0</v>
      </c>
      <c r="G36" s="201">
        <v>0</v>
      </c>
      <c r="H36" s="202"/>
      <c r="I36" s="202"/>
      <c r="J36" s="201">
        <v>2</v>
      </c>
      <c r="K36" s="201">
        <v>2</v>
      </c>
      <c r="L36" s="201">
        <v>0</v>
      </c>
      <c r="M36" s="201">
        <v>0</v>
      </c>
      <c r="N36" s="202"/>
      <c r="O36" s="202"/>
      <c r="P36" s="201">
        <v>0</v>
      </c>
      <c r="Q36" s="202"/>
      <c r="R36" s="202"/>
      <c r="S36" s="201">
        <v>0</v>
      </c>
      <c r="T36" s="202"/>
      <c r="U36" s="202"/>
      <c r="V36" s="201">
        <v>0</v>
      </c>
      <c r="W36" s="202"/>
      <c r="X36" s="202"/>
    </row>
    <row r="37" spans="1:24" ht="15" customHeight="1" x14ac:dyDescent="0.15">
      <c r="A37" s="631"/>
      <c r="B37" s="631"/>
      <c r="C37" s="419" t="s">
        <v>131</v>
      </c>
      <c r="D37" s="201">
        <v>1</v>
      </c>
      <c r="E37" s="201">
        <v>1</v>
      </c>
      <c r="F37" s="201">
        <v>0</v>
      </c>
      <c r="G37" s="201">
        <v>0</v>
      </c>
      <c r="H37" s="202"/>
      <c r="I37" s="202"/>
      <c r="J37" s="201">
        <v>0</v>
      </c>
      <c r="K37" s="202"/>
      <c r="L37" s="202"/>
      <c r="M37" s="201">
        <v>0</v>
      </c>
      <c r="N37" s="202"/>
      <c r="O37" s="202"/>
      <c r="P37" s="201">
        <v>1</v>
      </c>
      <c r="Q37" s="201">
        <v>1</v>
      </c>
      <c r="R37" s="201">
        <v>0</v>
      </c>
      <c r="S37" s="201">
        <v>0</v>
      </c>
      <c r="T37" s="202"/>
      <c r="U37" s="202"/>
      <c r="V37" s="201">
        <v>0</v>
      </c>
      <c r="W37" s="202"/>
      <c r="X37" s="202"/>
    </row>
    <row r="38" spans="1:24" ht="15" customHeight="1" x14ac:dyDescent="0.15">
      <c r="A38" s="631"/>
      <c r="B38" s="631"/>
      <c r="C38" s="419" t="s">
        <v>119</v>
      </c>
      <c r="D38" s="201">
        <v>2</v>
      </c>
      <c r="E38" s="201">
        <v>2</v>
      </c>
      <c r="F38" s="201">
        <v>0</v>
      </c>
      <c r="G38" s="201">
        <v>0</v>
      </c>
      <c r="H38" s="202"/>
      <c r="I38" s="202"/>
      <c r="J38" s="201">
        <v>2</v>
      </c>
      <c r="K38" s="201">
        <v>2</v>
      </c>
      <c r="L38" s="201">
        <v>0</v>
      </c>
      <c r="M38" s="201">
        <v>0</v>
      </c>
      <c r="N38" s="202"/>
      <c r="O38" s="202"/>
      <c r="P38" s="201">
        <v>0</v>
      </c>
      <c r="Q38" s="202"/>
      <c r="R38" s="202"/>
      <c r="S38" s="201">
        <v>0</v>
      </c>
      <c r="T38" s="202"/>
      <c r="U38" s="202"/>
      <c r="V38" s="201">
        <v>0</v>
      </c>
      <c r="W38" s="202"/>
      <c r="X38" s="202"/>
    </row>
    <row r="39" spans="1:24" ht="15" customHeight="1" x14ac:dyDescent="0.15">
      <c r="A39" s="631"/>
      <c r="B39" s="631"/>
      <c r="C39" s="419" t="s">
        <v>68</v>
      </c>
      <c r="D39" s="201">
        <v>3</v>
      </c>
      <c r="E39" s="201">
        <v>2</v>
      </c>
      <c r="F39" s="201">
        <v>0</v>
      </c>
      <c r="G39" s="201">
        <v>0</v>
      </c>
      <c r="H39" s="202"/>
      <c r="I39" s="202"/>
      <c r="J39" s="201">
        <v>1</v>
      </c>
      <c r="K39" s="201">
        <v>1</v>
      </c>
      <c r="L39" s="201">
        <v>0</v>
      </c>
      <c r="M39" s="201">
        <v>1</v>
      </c>
      <c r="N39" s="201">
        <v>1</v>
      </c>
      <c r="O39" s="201">
        <v>0</v>
      </c>
      <c r="P39" s="201">
        <v>1</v>
      </c>
      <c r="Q39" s="201">
        <v>0</v>
      </c>
      <c r="R39" s="201">
        <v>0</v>
      </c>
      <c r="S39" s="201">
        <v>0</v>
      </c>
      <c r="T39" s="202"/>
      <c r="U39" s="202"/>
      <c r="V39" s="201">
        <v>0</v>
      </c>
      <c r="W39" s="202"/>
      <c r="X39" s="202"/>
    </row>
    <row r="40" spans="1:24" ht="15" customHeight="1" x14ac:dyDescent="0.15">
      <c r="A40" s="631"/>
      <c r="B40" s="631"/>
      <c r="C40" s="419" t="s">
        <v>122</v>
      </c>
      <c r="D40" s="201">
        <v>3</v>
      </c>
      <c r="E40" s="201">
        <v>3</v>
      </c>
      <c r="F40" s="201">
        <v>0</v>
      </c>
      <c r="G40" s="201">
        <v>0</v>
      </c>
      <c r="H40" s="202"/>
      <c r="I40" s="202"/>
      <c r="J40" s="201">
        <v>1</v>
      </c>
      <c r="K40" s="201">
        <v>1</v>
      </c>
      <c r="L40" s="201">
        <v>0</v>
      </c>
      <c r="M40" s="201">
        <v>0</v>
      </c>
      <c r="N40" s="202"/>
      <c r="O40" s="202"/>
      <c r="P40" s="201">
        <v>2</v>
      </c>
      <c r="Q40" s="201">
        <v>2</v>
      </c>
      <c r="R40" s="201">
        <v>0</v>
      </c>
      <c r="S40" s="201">
        <v>0</v>
      </c>
      <c r="T40" s="202"/>
      <c r="U40" s="202"/>
      <c r="V40" s="201">
        <v>0</v>
      </c>
      <c r="W40" s="202"/>
      <c r="X40" s="202"/>
    </row>
    <row r="41" spans="1:24" ht="15" customHeight="1" x14ac:dyDescent="0.15">
      <c r="A41" s="631"/>
      <c r="B41" s="631"/>
      <c r="C41" s="419" t="s">
        <v>118</v>
      </c>
      <c r="D41" s="201">
        <v>3</v>
      </c>
      <c r="E41" s="201">
        <v>3</v>
      </c>
      <c r="F41" s="201">
        <v>1</v>
      </c>
      <c r="G41" s="201">
        <v>0</v>
      </c>
      <c r="H41" s="202"/>
      <c r="I41" s="202"/>
      <c r="J41" s="201">
        <v>1</v>
      </c>
      <c r="K41" s="201">
        <v>1</v>
      </c>
      <c r="L41" s="201">
        <v>0</v>
      </c>
      <c r="M41" s="201">
        <v>0</v>
      </c>
      <c r="N41" s="202"/>
      <c r="O41" s="202"/>
      <c r="P41" s="201">
        <v>1</v>
      </c>
      <c r="Q41" s="201">
        <v>1</v>
      </c>
      <c r="R41" s="201">
        <v>0</v>
      </c>
      <c r="S41" s="201">
        <v>0</v>
      </c>
      <c r="T41" s="202"/>
      <c r="U41" s="202"/>
      <c r="V41" s="201">
        <v>1</v>
      </c>
      <c r="W41" s="201">
        <v>1</v>
      </c>
      <c r="X41" s="201">
        <v>1</v>
      </c>
    </row>
    <row r="42" spans="1:24" ht="15" customHeight="1" x14ac:dyDescent="0.15">
      <c r="A42" s="631"/>
      <c r="B42" s="631"/>
      <c r="C42" s="419" t="s">
        <v>120</v>
      </c>
      <c r="D42" s="201">
        <v>2</v>
      </c>
      <c r="E42" s="201">
        <v>2</v>
      </c>
      <c r="F42" s="201">
        <v>0</v>
      </c>
      <c r="G42" s="201">
        <v>0</v>
      </c>
      <c r="H42" s="202"/>
      <c r="I42" s="202"/>
      <c r="J42" s="201">
        <v>0</v>
      </c>
      <c r="K42" s="202"/>
      <c r="L42" s="202"/>
      <c r="M42" s="201">
        <v>0</v>
      </c>
      <c r="N42" s="202"/>
      <c r="O42" s="202"/>
      <c r="P42" s="201">
        <v>2</v>
      </c>
      <c r="Q42" s="201">
        <v>2</v>
      </c>
      <c r="R42" s="201">
        <v>0</v>
      </c>
      <c r="S42" s="201">
        <v>0</v>
      </c>
      <c r="T42" s="202"/>
      <c r="U42" s="202"/>
      <c r="V42" s="201">
        <v>0</v>
      </c>
      <c r="W42" s="202"/>
      <c r="X42" s="202"/>
    </row>
    <row r="43" spans="1:24" ht="15" customHeight="1" x14ac:dyDescent="0.15">
      <c r="A43" s="631"/>
      <c r="B43" s="631" t="s">
        <v>191</v>
      </c>
      <c r="C43" s="419" t="s">
        <v>57</v>
      </c>
      <c r="D43" s="201">
        <v>45</v>
      </c>
      <c r="E43" s="201">
        <v>40.999999999999993</v>
      </c>
      <c r="F43" s="201">
        <v>7.9999999999999982</v>
      </c>
      <c r="G43" s="201">
        <v>1.9999999999999998</v>
      </c>
      <c r="H43" s="201">
        <v>2</v>
      </c>
      <c r="I43" s="201">
        <v>1</v>
      </c>
      <c r="J43" s="201">
        <v>12.000000000000002</v>
      </c>
      <c r="K43" s="201">
        <v>12.000000000000002</v>
      </c>
      <c r="L43" s="201">
        <v>2.0000000000000004</v>
      </c>
      <c r="M43" s="201">
        <v>0</v>
      </c>
      <c r="N43" s="202"/>
      <c r="O43" s="202"/>
      <c r="P43" s="201">
        <v>28.000000000000004</v>
      </c>
      <c r="Q43" s="201">
        <v>24.000000000000007</v>
      </c>
      <c r="R43" s="201">
        <v>5</v>
      </c>
      <c r="S43" s="201">
        <v>0</v>
      </c>
      <c r="T43" s="202"/>
      <c r="U43" s="202"/>
      <c r="V43" s="201">
        <v>3.0000000000000004</v>
      </c>
      <c r="W43" s="201">
        <v>3</v>
      </c>
      <c r="X43" s="201">
        <v>0</v>
      </c>
    </row>
    <row r="44" spans="1:24" ht="15" customHeight="1" x14ac:dyDescent="0.15">
      <c r="A44" s="631"/>
      <c r="B44" s="631"/>
      <c r="C44" s="419" t="s">
        <v>132</v>
      </c>
      <c r="D44" s="201">
        <v>2</v>
      </c>
      <c r="E44" s="201">
        <v>2</v>
      </c>
      <c r="F44" s="201">
        <v>1</v>
      </c>
      <c r="G44" s="201">
        <v>0</v>
      </c>
      <c r="H44" s="202"/>
      <c r="I44" s="202"/>
      <c r="J44" s="201">
        <v>0</v>
      </c>
      <c r="K44" s="202"/>
      <c r="L44" s="202"/>
      <c r="M44" s="201">
        <v>0</v>
      </c>
      <c r="N44" s="202"/>
      <c r="O44" s="202"/>
      <c r="P44" s="201">
        <v>2</v>
      </c>
      <c r="Q44" s="201">
        <v>2</v>
      </c>
      <c r="R44" s="201">
        <v>1</v>
      </c>
      <c r="S44" s="201">
        <v>0</v>
      </c>
      <c r="T44" s="202"/>
      <c r="U44" s="202"/>
      <c r="V44" s="201">
        <v>0</v>
      </c>
      <c r="W44" s="202"/>
      <c r="X44" s="202"/>
    </row>
    <row r="45" spans="1:24" ht="15" customHeight="1" x14ac:dyDescent="0.15">
      <c r="A45" s="631"/>
      <c r="B45" s="631"/>
      <c r="C45" s="419" t="s">
        <v>135</v>
      </c>
      <c r="D45" s="201">
        <v>2</v>
      </c>
      <c r="E45" s="201">
        <v>2</v>
      </c>
      <c r="F45" s="201">
        <v>1</v>
      </c>
      <c r="G45" s="201">
        <v>0</v>
      </c>
      <c r="H45" s="202"/>
      <c r="I45" s="202"/>
      <c r="J45" s="201">
        <v>0</v>
      </c>
      <c r="K45" s="202"/>
      <c r="L45" s="202"/>
      <c r="M45" s="201">
        <v>0</v>
      </c>
      <c r="N45" s="202"/>
      <c r="O45" s="202"/>
      <c r="P45" s="201">
        <v>2</v>
      </c>
      <c r="Q45" s="201">
        <v>2</v>
      </c>
      <c r="R45" s="201">
        <v>1</v>
      </c>
      <c r="S45" s="201">
        <v>0</v>
      </c>
      <c r="T45" s="202"/>
      <c r="U45" s="202"/>
      <c r="V45" s="201">
        <v>0</v>
      </c>
      <c r="W45" s="202"/>
      <c r="X45" s="202"/>
    </row>
    <row r="46" spans="1:24" ht="15" customHeight="1" x14ac:dyDescent="0.15">
      <c r="A46" s="631"/>
      <c r="B46" s="631"/>
      <c r="C46" s="419" t="s">
        <v>145</v>
      </c>
      <c r="D46" s="201">
        <v>3</v>
      </c>
      <c r="E46" s="201">
        <v>3</v>
      </c>
      <c r="F46" s="201">
        <v>0</v>
      </c>
      <c r="G46" s="201">
        <v>0</v>
      </c>
      <c r="H46" s="202"/>
      <c r="I46" s="202"/>
      <c r="J46" s="201">
        <v>0</v>
      </c>
      <c r="K46" s="202"/>
      <c r="L46" s="202"/>
      <c r="M46" s="201">
        <v>0</v>
      </c>
      <c r="N46" s="202"/>
      <c r="O46" s="202"/>
      <c r="P46" s="201">
        <v>3</v>
      </c>
      <c r="Q46" s="201">
        <v>3</v>
      </c>
      <c r="R46" s="201">
        <v>0</v>
      </c>
      <c r="S46" s="201">
        <v>0</v>
      </c>
      <c r="T46" s="202"/>
      <c r="U46" s="202"/>
      <c r="V46" s="201">
        <v>0</v>
      </c>
      <c r="W46" s="202"/>
      <c r="X46" s="202"/>
    </row>
    <row r="47" spans="1:24" ht="15" customHeight="1" x14ac:dyDescent="0.15">
      <c r="A47" s="631"/>
      <c r="B47" s="631"/>
      <c r="C47" s="419" t="s">
        <v>137</v>
      </c>
      <c r="D47" s="201">
        <v>2</v>
      </c>
      <c r="E47" s="201">
        <v>2</v>
      </c>
      <c r="F47" s="201">
        <v>0</v>
      </c>
      <c r="G47" s="201">
        <v>0</v>
      </c>
      <c r="H47" s="202"/>
      <c r="I47" s="202"/>
      <c r="J47" s="201">
        <v>1</v>
      </c>
      <c r="K47" s="201">
        <v>1</v>
      </c>
      <c r="L47" s="201">
        <v>0</v>
      </c>
      <c r="M47" s="201">
        <v>0</v>
      </c>
      <c r="N47" s="202"/>
      <c r="O47" s="202"/>
      <c r="P47" s="201">
        <v>1</v>
      </c>
      <c r="Q47" s="201">
        <v>1</v>
      </c>
      <c r="R47" s="201">
        <v>0</v>
      </c>
      <c r="S47" s="201">
        <v>0</v>
      </c>
      <c r="T47" s="202"/>
      <c r="U47" s="202"/>
      <c r="V47" s="201">
        <v>0</v>
      </c>
      <c r="W47" s="202"/>
      <c r="X47" s="202"/>
    </row>
    <row r="48" spans="1:24" ht="15" customHeight="1" x14ac:dyDescent="0.15">
      <c r="A48" s="631"/>
      <c r="B48" s="631"/>
      <c r="C48" s="419" t="s">
        <v>149</v>
      </c>
      <c r="D48" s="201">
        <v>2</v>
      </c>
      <c r="E48" s="201">
        <v>2</v>
      </c>
      <c r="F48" s="201">
        <v>0</v>
      </c>
      <c r="G48" s="201">
        <v>0</v>
      </c>
      <c r="H48" s="202"/>
      <c r="I48" s="202"/>
      <c r="J48" s="201">
        <v>1</v>
      </c>
      <c r="K48" s="201">
        <v>1</v>
      </c>
      <c r="L48" s="201">
        <v>0</v>
      </c>
      <c r="M48" s="201">
        <v>0</v>
      </c>
      <c r="N48" s="202"/>
      <c r="O48" s="202"/>
      <c r="P48" s="201">
        <v>1</v>
      </c>
      <c r="Q48" s="201">
        <v>1</v>
      </c>
      <c r="R48" s="201">
        <v>0</v>
      </c>
      <c r="S48" s="201">
        <v>0</v>
      </c>
      <c r="T48" s="202"/>
      <c r="U48" s="202"/>
      <c r="V48" s="201">
        <v>0</v>
      </c>
      <c r="W48" s="202"/>
      <c r="X48" s="202"/>
    </row>
    <row r="49" spans="1:24" ht="15" customHeight="1" x14ac:dyDescent="0.15">
      <c r="A49" s="631"/>
      <c r="B49" s="631"/>
      <c r="C49" s="419" t="s">
        <v>146</v>
      </c>
      <c r="D49" s="201">
        <v>2</v>
      </c>
      <c r="E49" s="201">
        <v>2</v>
      </c>
      <c r="F49" s="201">
        <v>1</v>
      </c>
      <c r="G49" s="201">
        <v>0</v>
      </c>
      <c r="H49" s="202"/>
      <c r="I49" s="202"/>
      <c r="J49" s="201">
        <v>1</v>
      </c>
      <c r="K49" s="201">
        <v>1</v>
      </c>
      <c r="L49" s="201">
        <v>0</v>
      </c>
      <c r="M49" s="201">
        <v>0</v>
      </c>
      <c r="N49" s="202"/>
      <c r="O49" s="202"/>
      <c r="P49" s="201">
        <v>1</v>
      </c>
      <c r="Q49" s="201">
        <v>1</v>
      </c>
      <c r="R49" s="201">
        <v>1</v>
      </c>
      <c r="S49" s="201">
        <v>0</v>
      </c>
      <c r="T49" s="202"/>
      <c r="U49" s="202"/>
      <c r="V49" s="201">
        <v>0</v>
      </c>
      <c r="W49" s="202"/>
      <c r="X49" s="202"/>
    </row>
    <row r="50" spans="1:24" ht="15" customHeight="1" x14ac:dyDescent="0.15">
      <c r="A50" s="631"/>
      <c r="B50" s="631"/>
      <c r="C50" s="419" t="s">
        <v>69</v>
      </c>
      <c r="D50" s="201">
        <v>3</v>
      </c>
      <c r="E50" s="201">
        <v>2</v>
      </c>
      <c r="F50" s="201">
        <v>1</v>
      </c>
      <c r="G50" s="201">
        <v>0</v>
      </c>
      <c r="H50" s="202"/>
      <c r="I50" s="202"/>
      <c r="J50" s="201">
        <v>0</v>
      </c>
      <c r="K50" s="202"/>
      <c r="L50" s="202"/>
      <c r="M50" s="201">
        <v>0</v>
      </c>
      <c r="N50" s="202"/>
      <c r="O50" s="202"/>
      <c r="P50" s="201">
        <v>3</v>
      </c>
      <c r="Q50" s="201">
        <v>2</v>
      </c>
      <c r="R50" s="201">
        <v>1</v>
      </c>
      <c r="S50" s="201">
        <v>0</v>
      </c>
      <c r="T50" s="202"/>
      <c r="U50" s="202"/>
      <c r="V50" s="201">
        <v>0</v>
      </c>
      <c r="W50" s="202"/>
      <c r="X50" s="202"/>
    </row>
    <row r="51" spans="1:24" ht="15" customHeight="1" x14ac:dyDescent="0.15">
      <c r="A51" s="631"/>
      <c r="B51" s="631"/>
      <c r="C51" s="419" t="s">
        <v>143</v>
      </c>
      <c r="D51" s="201">
        <v>3</v>
      </c>
      <c r="E51" s="201">
        <v>3</v>
      </c>
      <c r="F51" s="201">
        <v>1</v>
      </c>
      <c r="G51" s="201">
        <v>0</v>
      </c>
      <c r="H51" s="202"/>
      <c r="I51" s="202"/>
      <c r="J51" s="201">
        <v>2</v>
      </c>
      <c r="K51" s="201">
        <v>2</v>
      </c>
      <c r="L51" s="201">
        <v>1</v>
      </c>
      <c r="M51" s="201">
        <v>0</v>
      </c>
      <c r="N51" s="202"/>
      <c r="O51" s="202"/>
      <c r="P51" s="201">
        <v>1</v>
      </c>
      <c r="Q51" s="201">
        <v>1</v>
      </c>
      <c r="R51" s="201">
        <v>0</v>
      </c>
      <c r="S51" s="201">
        <v>0</v>
      </c>
      <c r="T51" s="202"/>
      <c r="U51" s="202"/>
      <c r="V51" s="201">
        <v>0</v>
      </c>
      <c r="W51" s="202"/>
      <c r="X51" s="202"/>
    </row>
    <row r="52" spans="1:24" ht="15" customHeight="1" x14ac:dyDescent="0.15">
      <c r="A52" s="631"/>
      <c r="B52" s="631"/>
      <c r="C52" s="419" t="s">
        <v>144</v>
      </c>
      <c r="D52" s="201">
        <v>2</v>
      </c>
      <c r="E52" s="201">
        <v>2</v>
      </c>
      <c r="F52" s="201">
        <v>1</v>
      </c>
      <c r="G52" s="201">
        <v>1</v>
      </c>
      <c r="H52" s="201">
        <v>1</v>
      </c>
      <c r="I52" s="201">
        <v>1</v>
      </c>
      <c r="J52" s="201">
        <v>0</v>
      </c>
      <c r="K52" s="202"/>
      <c r="L52" s="202"/>
      <c r="M52" s="201">
        <v>0</v>
      </c>
      <c r="N52" s="202"/>
      <c r="O52" s="202"/>
      <c r="P52" s="201">
        <v>1</v>
      </c>
      <c r="Q52" s="201">
        <v>1</v>
      </c>
      <c r="R52" s="201">
        <v>0</v>
      </c>
      <c r="S52" s="201">
        <v>0</v>
      </c>
      <c r="T52" s="202"/>
      <c r="U52" s="202"/>
      <c r="V52" s="201">
        <v>0</v>
      </c>
      <c r="W52" s="202"/>
      <c r="X52" s="202"/>
    </row>
    <row r="53" spans="1:24" ht="15" customHeight="1" x14ac:dyDescent="0.15">
      <c r="A53" s="631"/>
      <c r="B53" s="631"/>
      <c r="C53" s="419" t="s">
        <v>134</v>
      </c>
      <c r="D53" s="201">
        <v>2</v>
      </c>
      <c r="E53" s="201">
        <v>0</v>
      </c>
      <c r="F53" s="201">
        <v>0</v>
      </c>
      <c r="G53" s="201">
        <v>0</v>
      </c>
      <c r="H53" s="202"/>
      <c r="I53" s="202"/>
      <c r="J53" s="201">
        <v>0</v>
      </c>
      <c r="K53" s="202"/>
      <c r="L53" s="202"/>
      <c r="M53" s="201">
        <v>0</v>
      </c>
      <c r="N53" s="202"/>
      <c r="O53" s="202"/>
      <c r="P53" s="201">
        <v>2</v>
      </c>
      <c r="Q53" s="201">
        <v>0</v>
      </c>
      <c r="R53" s="201">
        <v>0</v>
      </c>
      <c r="S53" s="201">
        <v>0</v>
      </c>
      <c r="T53" s="202"/>
      <c r="U53" s="202"/>
      <c r="V53" s="201">
        <v>0</v>
      </c>
      <c r="W53" s="202"/>
      <c r="X53" s="202"/>
    </row>
    <row r="54" spans="1:24" ht="15" customHeight="1" x14ac:dyDescent="0.15">
      <c r="A54" s="631"/>
      <c r="B54" s="631"/>
      <c r="C54" s="419" t="s">
        <v>147</v>
      </c>
      <c r="D54" s="201">
        <v>2</v>
      </c>
      <c r="E54" s="201">
        <v>2</v>
      </c>
      <c r="F54" s="201">
        <v>1</v>
      </c>
      <c r="G54" s="201">
        <v>0</v>
      </c>
      <c r="H54" s="202"/>
      <c r="I54" s="202"/>
      <c r="J54" s="201">
        <v>0</v>
      </c>
      <c r="K54" s="202"/>
      <c r="L54" s="202"/>
      <c r="M54" s="201">
        <v>0</v>
      </c>
      <c r="N54" s="202"/>
      <c r="O54" s="202"/>
      <c r="P54" s="201">
        <v>2</v>
      </c>
      <c r="Q54" s="201">
        <v>2</v>
      </c>
      <c r="R54" s="201">
        <v>1</v>
      </c>
      <c r="S54" s="201">
        <v>0</v>
      </c>
      <c r="T54" s="202"/>
      <c r="U54" s="202"/>
      <c r="V54" s="201">
        <v>0</v>
      </c>
      <c r="W54" s="202"/>
      <c r="X54" s="202"/>
    </row>
    <row r="55" spans="1:24" ht="15" customHeight="1" x14ac:dyDescent="0.15">
      <c r="A55" s="631"/>
      <c r="B55" s="631"/>
      <c r="C55" s="419" t="s">
        <v>141</v>
      </c>
      <c r="D55" s="201">
        <v>1</v>
      </c>
      <c r="E55" s="201">
        <v>1</v>
      </c>
      <c r="F55" s="201">
        <v>1</v>
      </c>
      <c r="G55" s="201">
        <v>0</v>
      </c>
      <c r="H55" s="202"/>
      <c r="I55" s="202"/>
      <c r="J55" s="201">
        <v>1</v>
      </c>
      <c r="K55" s="201">
        <v>1</v>
      </c>
      <c r="L55" s="201">
        <v>1</v>
      </c>
      <c r="M55" s="201">
        <v>0</v>
      </c>
      <c r="N55" s="202"/>
      <c r="O55" s="202"/>
      <c r="P55" s="201">
        <v>0</v>
      </c>
      <c r="Q55" s="202"/>
      <c r="R55" s="202"/>
      <c r="S55" s="201">
        <v>0</v>
      </c>
      <c r="T55" s="202"/>
      <c r="U55" s="202"/>
      <c r="V55" s="201">
        <v>0</v>
      </c>
      <c r="W55" s="202"/>
      <c r="X55" s="202"/>
    </row>
    <row r="56" spans="1:24" ht="15" customHeight="1" x14ac:dyDescent="0.15">
      <c r="A56" s="631"/>
      <c r="B56" s="631"/>
      <c r="C56" s="419" t="s">
        <v>148</v>
      </c>
      <c r="D56" s="201">
        <v>2</v>
      </c>
      <c r="E56" s="201">
        <v>2</v>
      </c>
      <c r="F56" s="201">
        <v>0</v>
      </c>
      <c r="G56" s="201">
        <v>0</v>
      </c>
      <c r="H56" s="202"/>
      <c r="I56" s="202"/>
      <c r="J56" s="201">
        <v>0</v>
      </c>
      <c r="K56" s="202"/>
      <c r="L56" s="202"/>
      <c r="M56" s="201">
        <v>0</v>
      </c>
      <c r="N56" s="202"/>
      <c r="O56" s="202"/>
      <c r="P56" s="201">
        <v>2</v>
      </c>
      <c r="Q56" s="201">
        <v>2</v>
      </c>
      <c r="R56" s="201">
        <v>0</v>
      </c>
      <c r="S56" s="201">
        <v>0</v>
      </c>
      <c r="T56" s="202"/>
      <c r="U56" s="202"/>
      <c r="V56" s="201">
        <v>0</v>
      </c>
      <c r="W56" s="202"/>
      <c r="X56" s="202"/>
    </row>
    <row r="57" spans="1:24" ht="15" customHeight="1" x14ac:dyDescent="0.15">
      <c r="A57" s="631"/>
      <c r="B57" s="631"/>
      <c r="C57" s="419" t="s">
        <v>140</v>
      </c>
      <c r="D57" s="201">
        <v>2</v>
      </c>
      <c r="E57" s="201">
        <v>2</v>
      </c>
      <c r="F57" s="201">
        <v>0</v>
      </c>
      <c r="G57" s="201">
        <v>0</v>
      </c>
      <c r="H57" s="202"/>
      <c r="I57" s="202"/>
      <c r="J57" s="201">
        <v>0</v>
      </c>
      <c r="K57" s="202"/>
      <c r="L57" s="202"/>
      <c r="M57" s="201">
        <v>0</v>
      </c>
      <c r="N57" s="202"/>
      <c r="O57" s="202"/>
      <c r="P57" s="201">
        <v>2</v>
      </c>
      <c r="Q57" s="201">
        <v>2</v>
      </c>
      <c r="R57" s="201">
        <v>0</v>
      </c>
      <c r="S57" s="201">
        <v>0</v>
      </c>
      <c r="T57" s="202"/>
      <c r="U57" s="202"/>
      <c r="V57" s="201">
        <v>0</v>
      </c>
      <c r="W57" s="202"/>
      <c r="X57" s="202"/>
    </row>
    <row r="58" spans="1:24" ht="15" customHeight="1" x14ac:dyDescent="0.15">
      <c r="A58" s="631"/>
      <c r="B58" s="631"/>
      <c r="C58" s="419" t="s">
        <v>136</v>
      </c>
      <c r="D58" s="201">
        <v>3</v>
      </c>
      <c r="E58" s="201">
        <v>3</v>
      </c>
      <c r="F58" s="201">
        <v>0</v>
      </c>
      <c r="G58" s="201">
        <v>1</v>
      </c>
      <c r="H58" s="201">
        <v>1</v>
      </c>
      <c r="I58" s="201">
        <v>0</v>
      </c>
      <c r="J58" s="201">
        <v>1</v>
      </c>
      <c r="K58" s="201">
        <v>1</v>
      </c>
      <c r="L58" s="201">
        <v>0</v>
      </c>
      <c r="M58" s="201">
        <v>0</v>
      </c>
      <c r="N58" s="202"/>
      <c r="O58" s="202"/>
      <c r="P58" s="201">
        <v>1</v>
      </c>
      <c r="Q58" s="201">
        <v>1</v>
      </c>
      <c r="R58" s="201">
        <v>0</v>
      </c>
      <c r="S58" s="201">
        <v>0</v>
      </c>
      <c r="T58" s="202"/>
      <c r="U58" s="202"/>
      <c r="V58" s="201">
        <v>0</v>
      </c>
      <c r="W58" s="202"/>
      <c r="X58" s="202"/>
    </row>
    <row r="59" spans="1:24" ht="15" customHeight="1" x14ac:dyDescent="0.15">
      <c r="A59" s="631"/>
      <c r="B59" s="631"/>
      <c r="C59" s="419" t="s">
        <v>142</v>
      </c>
      <c r="D59" s="201">
        <v>2</v>
      </c>
      <c r="E59" s="201">
        <v>2</v>
      </c>
      <c r="F59" s="201">
        <v>0</v>
      </c>
      <c r="G59" s="201">
        <v>0</v>
      </c>
      <c r="H59" s="202"/>
      <c r="I59" s="202"/>
      <c r="J59" s="201">
        <v>1</v>
      </c>
      <c r="K59" s="201">
        <v>1</v>
      </c>
      <c r="L59" s="201">
        <v>0</v>
      </c>
      <c r="M59" s="201">
        <v>0</v>
      </c>
      <c r="N59" s="202"/>
      <c r="O59" s="202"/>
      <c r="P59" s="201">
        <v>0</v>
      </c>
      <c r="Q59" s="202"/>
      <c r="R59" s="202"/>
      <c r="S59" s="201">
        <v>0</v>
      </c>
      <c r="T59" s="202"/>
      <c r="U59" s="202"/>
      <c r="V59" s="201">
        <v>1</v>
      </c>
      <c r="W59" s="201">
        <v>1</v>
      </c>
      <c r="X59" s="201">
        <v>0</v>
      </c>
    </row>
    <row r="60" spans="1:24" ht="15" customHeight="1" x14ac:dyDescent="0.15">
      <c r="A60" s="631"/>
      <c r="B60" s="631"/>
      <c r="C60" s="419" t="s">
        <v>66</v>
      </c>
      <c r="D60" s="201">
        <v>2</v>
      </c>
      <c r="E60" s="201">
        <v>2</v>
      </c>
      <c r="F60" s="201">
        <v>0</v>
      </c>
      <c r="G60" s="201">
        <v>0</v>
      </c>
      <c r="H60" s="202"/>
      <c r="I60" s="202"/>
      <c r="J60" s="201">
        <v>1</v>
      </c>
      <c r="K60" s="201">
        <v>1</v>
      </c>
      <c r="L60" s="201">
        <v>0</v>
      </c>
      <c r="M60" s="201">
        <v>0</v>
      </c>
      <c r="N60" s="202"/>
      <c r="O60" s="202"/>
      <c r="P60" s="201">
        <v>1</v>
      </c>
      <c r="Q60" s="201">
        <v>1</v>
      </c>
      <c r="R60" s="201">
        <v>0</v>
      </c>
      <c r="S60" s="201">
        <v>0</v>
      </c>
      <c r="T60" s="202"/>
      <c r="U60" s="202"/>
      <c r="V60" s="201">
        <v>0</v>
      </c>
      <c r="W60" s="202"/>
      <c r="X60" s="202"/>
    </row>
    <row r="61" spans="1:24" ht="15" customHeight="1" x14ac:dyDescent="0.15">
      <c r="A61" s="631"/>
      <c r="B61" s="631"/>
      <c r="C61" s="419" t="s">
        <v>133</v>
      </c>
      <c r="D61" s="201">
        <v>1</v>
      </c>
      <c r="E61" s="201">
        <v>1</v>
      </c>
      <c r="F61" s="201">
        <v>0</v>
      </c>
      <c r="G61" s="201">
        <v>0</v>
      </c>
      <c r="H61" s="202"/>
      <c r="I61" s="202"/>
      <c r="J61" s="201">
        <v>0</v>
      </c>
      <c r="K61" s="202"/>
      <c r="L61" s="202"/>
      <c r="M61" s="201">
        <v>0</v>
      </c>
      <c r="N61" s="202"/>
      <c r="O61" s="202"/>
      <c r="P61" s="201">
        <v>1</v>
      </c>
      <c r="Q61" s="201">
        <v>1</v>
      </c>
      <c r="R61" s="201">
        <v>0</v>
      </c>
      <c r="S61" s="201">
        <v>0</v>
      </c>
      <c r="T61" s="202"/>
      <c r="U61" s="202"/>
      <c r="V61" s="201">
        <v>0</v>
      </c>
      <c r="W61" s="202"/>
      <c r="X61" s="202"/>
    </row>
    <row r="62" spans="1:24" ht="15" customHeight="1" x14ac:dyDescent="0.15">
      <c r="A62" s="631"/>
      <c r="B62" s="631"/>
      <c r="C62" s="419" t="s">
        <v>65</v>
      </c>
      <c r="D62" s="201">
        <v>2</v>
      </c>
      <c r="E62" s="201">
        <v>1</v>
      </c>
      <c r="F62" s="201">
        <v>0</v>
      </c>
      <c r="G62" s="201">
        <v>0</v>
      </c>
      <c r="H62" s="202"/>
      <c r="I62" s="202"/>
      <c r="J62" s="201">
        <v>1</v>
      </c>
      <c r="K62" s="201">
        <v>1</v>
      </c>
      <c r="L62" s="201">
        <v>0</v>
      </c>
      <c r="M62" s="201">
        <v>0</v>
      </c>
      <c r="N62" s="202"/>
      <c r="O62" s="202"/>
      <c r="P62" s="201">
        <v>1</v>
      </c>
      <c r="Q62" s="201">
        <v>0</v>
      </c>
      <c r="R62" s="201">
        <v>0</v>
      </c>
      <c r="S62" s="201">
        <v>0</v>
      </c>
      <c r="T62" s="202"/>
      <c r="U62" s="202"/>
      <c r="V62" s="201">
        <v>0</v>
      </c>
      <c r="W62" s="202"/>
      <c r="X62" s="202"/>
    </row>
    <row r="63" spans="1:24" ht="15" customHeight="1" x14ac:dyDescent="0.15">
      <c r="A63" s="631"/>
      <c r="B63" s="631"/>
      <c r="C63" s="419" t="s">
        <v>150</v>
      </c>
      <c r="D63" s="201">
        <v>2</v>
      </c>
      <c r="E63" s="201">
        <v>2</v>
      </c>
      <c r="F63" s="201">
        <v>0</v>
      </c>
      <c r="G63" s="201">
        <v>0</v>
      </c>
      <c r="H63" s="202"/>
      <c r="I63" s="202"/>
      <c r="J63" s="201">
        <v>1</v>
      </c>
      <c r="K63" s="201">
        <v>1</v>
      </c>
      <c r="L63" s="201">
        <v>0</v>
      </c>
      <c r="M63" s="201">
        <v>0</v>
      </c>
      <c r="N63" s="202"/>
      <c r="O63" s="202"/>
      <c r="P63" s="201">
        <v>0</v>
      </c>
      <c r="Q63" s="202"/>
      <c r="R63" s="202"/>
      <c r="S63" s="201">
        <v>0</v>
      </c>
      <c r="T63" s="202"/>
      <c r="U63" s="202"/>
      <c r="V63" s="201">
        <v>1</v>
      </c>
      <c r="W63" s="201">
        <v>1</v>
      </c>
      <c r="X63" s="201">
        <v>0</v>
      </c>
    </row>
    <row r="64" spans="1:24" ht="15" customHeight="1" x14ac:dyDescent="0.15">
      <c r="A64" s="631"/>
      <c r="B64" s="631"/>
      <c r="C64" s="419" t="s">
        <v>138</v>
      </c>
      <c r="D64" s="201">
        <v>2</v>
      </c>
      <c r="E64" s="201">
        <v>2</v>
      </c>
      <c r="F64" s="201">
        <v>0</v>
      </c>
      <c r="G64" s="201">
        <v>0</v>
      </c>
      <c r="H64" s="202"/>
      <c r="I64" s="202"/>
      <c r="J64" s="201">
        <v>0</v>
      </c>
      <c r="K64" s="202"/>
      <c r="L64" s="202"/>
      <c r="M64" s="201">
        <v>0</v>
      </c>
      <c r="N64" s="202"/>
      <c r="O64" s="202"/>
      <c r="P64" s="201">
        <v>1</v>
      </c>
      <c r="Q64" s="201">
        <v>1</v>
      </c>
      <c r="R64" s="201">
        <v>0</v>
      </c>
      <c r="S64" s="201">
        <v>0</v>
      </c>
      <c r="T64" s="202"/>
      <c r="U64" s="202"/>
      <c r="V64" s="201">
        <v>1</v>
      </c>
      <c r="W64" s="201">
        <v>1</v>
      </c>
      <c r="X64" s="201">
        <v>0</v>
      </c>
    </row>
    <row r="65" spans="1:24" ht="15" customHeight="1" x14ac:dyDescent="0.15">
      <c r="A65" s="631"/>
      <c r="B65" s="631"/>
      <c r="C65" s="419" t="s">
        <v>139</v>
      </c>
      <c r="D65" s="201">
        <v>1</v>
      </c>
      <c r="E65" s="201">
        <v>1</v>
      </c>
      <c r="F65" s="201">
        <v>0</v>
      </c>
      <c r="G65" s="201">
        <v>0</v>
      </c>
      <c r="H65" s="202"/>
      <c r="I65" s="202"/>
      <c r="J65" s="201">
        <v>1</v>
      </c>
      <c r="K65" s="201">
        <v>1</v>
      </c>
      <c r="L65" s="201">
        <v>0</v>
      </c>
      <c r="M65" s="201">
        <v>0</v>
      </c>
      <c r="N65" s="202"/>
      <c r="O65" s="202"/>
      <c r="P65" s="201">
        <v>0</v>
      </c>
      <c r="Q65" s="202"/>
      <c r="R65" s="202"/>
      <c r="S65" s="201">
        <v>0</v>
      </c>
      <c r="T65" s="202"/>
      <c r="U65" s="202"/>
      <c r="V65" s="201">
        <v>0</v>
      </c>
      <c r="W65" s="202"/>
      <c r="X65" s="202"/>
    </row>
    <row r="66" spans="1:24" ht="15" customHeight="1" x14ac:dyDescent="0.15">
      <c r="A66" s="631"/>
      <c r="B66" s="631" t="s">
        <v>192</v>
      </c>
      <c r="C66" s="419" t="s">
        <v>57</v>
      </c>
      <c r="D66" s="201">
        <v>36.000000000000007</v>
      </c>
      <c r="E66" s="201">
        <v>31</v>
      </c>
      <c r="F66" s="201">
        <v>6</v>
      </c>
      <c r="G66" s="201">
        <v>2.0000000000000004</v>
      </c>
      <c r="H66" s="201">
        <v>1</v>
      </c>
      <c r="I66" s="201">
        <v>0</v>
      </c>
      <c r="J66" s="201">
        <v>5.9999999999999991</v>
      </c>
      <c r="K66" s="201">
        <v>6</v>
      </c>
      <c r="L66" s="201">
        <v>1</v>
      </c>
      <c r="M66" s="201">
        <v>0</v>
      </c>
      <c r="N66" s="202"/>
      <c r="O66" s="202"/>
      <c r="P66" s="201">
        <v>27.999999999999996</v>
      </c>
      <c r="Q66" s="201">
        <v>23.999999999999996</v>
      </c>
      <c r="R66" s="201">
        <v>5</v>
      </c>
      <c r="S66" s="201">
        <v>0</v>
      </c>
      <c r="T66" s="202"/>
      <c r="U66" s="202"/>
      <c r="V66" s="201">
        <v>0</v>
      </c>
      <c r="W66" s="202"/>
      <c r="X66" s="202"/>
    </row>
    <row r="67" spans="1:24" ht="15" customHeight="1" x14ac:dyDescent="0.15">
      <c r="A67" s="631"/>
      <c r="B67" s="631"/>
      <c r="C67" s="419" t="s">
        <v>151</v>
      </c>
      <c r="D67" s="201">
        <v>3</v>
      </c>
      <c r="E67" s="201">
        <v>1</v>
      </c>
      <c r="F67" s="201">
        <v>1</v>
      </c>
      <c r="G67" s="201">
        <v>1</v>
      </c>
      <c r="H67" s="201">
        <v>0</v>
      </c>
      <c r="I67" s="201">
        <v>0</v>
      </c>
      <c r="J67" s="201">
        <v>0</v>
      </c>
      <c r="K67" s="202"/>
      <c r="L67" s="202"/>
      <c r="M67" s="201">
        <v>0</v>
      </c>
      <c r="N67" s="202"/>
      <c r="O67" s="202"/>
      <c r="P67" s="201">
        <v>2</v>
      </c>
      <c r="Q67" s="201">
        <v>1</v>
      </c>
      <c r="R67" s="201">
        <v>1</v>
      </c>
      <c r="S67" s="201">
        <v>0</v>
      </c>
      <c r="T67" s="202"/>
      <c r="U67" s="202"/>
      <c r="V67" s="201">
        <v>0</v>
      </c>
      <c r="W67" s="202"/>
      <c r="X67" s="202"/>
    </row>
    <row r="68" spans="1:24" ht="15" customHeight="1" x14ac:dyDescent="0.15">
      <c r="A68" s="631"/>
      <c r="B68" s="631"/>
      <c r="C68" s="419" t="s">
        <v>162</v>
      </c>
      <c r="D68" s="201">
        <v>2</v>
      </c>
      <c r="E68" s="201">
        <v>2</v>
      </c>
      <c r="F68" s="201">
        <v>1</v>
      </c>
      <c r="G68" s="201">
        <v>0</v>
      </c>
      <c r="H68" s="202"/>
      <c r="I68" s="202"/>
      <c r="J68" s="201">
        <v>1</v>
      </c>
      <c r="K68" s="201">
        <v>1</v>
      </c>
      <c r="L68" s="201">
        <v>1</v>
      </c>
      <c r="M68" s="201">
        <v>0</v>
      </c>
      <c r="N68" s="202"/>
      <c r="O68" s="202"/>
      <c r="P68" s="201">
        <v>1</v>
      </c>
      <c r="Q68" s="201">
        <v>1</v>
      </c>
      <c r="R68" s="201">
        <v>0</v>
      </c>
      <c r="S68" s="201">
        <v>0</v>
      </c>
      <c r="T68" s="202"/>
      <c r="U68" s="202"/>
      <c r="V68" s="201">
        <v>0</v>
      </c>
      <c r="W68" s="202"/>
      <c r="X68" s="202"/>
    </row>
    <row r="69" spans="1:24" ht="15" customHeight="1" x14ac:dyDescent="0.15">
      <c r="A69" s="631"/>
      <c r="B69" s="631"/>
      <c r="C69" s="419" t="s">
        <v>156</v>
      </c>
      <c r="D69" s="201">
        <v>3</v>
      </c>
      <c r="E69" s="201">
        <v>2</v>
      </c>
      <c r="F69" s="201">
        <v>0</v>
      </c>
      <c r="G69" s="201">
        <v>0</v>
      </c>
      <c r="H69" s="202"/>
      <c r="I69" s="202"/>
      <c r="J69" s="201">
        <v>1</v>
      </c>
      <c r="K69" s="201">
        <v>1</v>
      </c>
      <c r="L69" s="201">
        <v>0</v>
      </c>
      <c r="M69" s="201">
        <v>0</v>
      </c>
      <c r="N69" s="202"/>
      <c r="O69" s="202"/>
      <c r="P69" s="201">
        <v>2</v>
      </c>
      <c r="Q69" s="201">
        <v>1</v>
      </c>
      <c r="R69" s="201">
        <v>0</v>
      </c>
      <c r="S69" s="201">
        <v>0</v>
      </c>
      <c r="T69" s="202"/>
      <c r="U69" s="202"/>
      <c r="V69" s="201">
        <v>0</v>
      </c>
      <c r="W69" s="202"/>
      <c r="X69" s="202"/>
    </row>
    <row r="70" spans="1:24" ht="15" customHeight="1" x14ac:dyDescent="0.15">
      <c r="A70" s="631"/>
      <c r="B70" s="631"/>
      <c r="C70" s="419" t="s">
        <v>155</v>
      </c>
      <c r="D70" s="201">
        <v>2</v>
      </c>
      <c r="E70" s="201">
        <v>2</v>
      </c>
      <c r="F70" s="201">
        <v>0</v>
      </c>
      <c r="G70" s="201">
        <v>0</v>
      </c>
      <c r="H70" s="202"/>
      <c r="I70" s="202"/>
      <c r="J70" s="201">
        <v>0</v>
      </c>
      <c r="K70" s="202"/>
      <c r="L70" s="202"/>
      <c r="M70" s="201">
        <v>0</v>
      </c>
      <c r="N70" s="202"/>
      <c r="O70" s="202"/>
      <c r="P70" s="201">
        <v>2</v>
      </c>
      <c r="Q70" s="201">
        <v>2</v>
      </c>
      <c r="R70" s="201">
        <v>0</v>
      </c>
      <c r="S70" s="201">
        <v>0</v>
      </c>
      <c r="T70" s="202"/>
      <c r="U70" s="202"/>
      <c r="V70" s="201">
        <v>0</v>
      </c>
      <c r="W70" s="202"/>
      <c r="X70" s="202"/>
    </row>
    <row r="71" spans="1:24" ht="15" customHeight="1" x14ac:dyDescent="0.15">
      <c r="A71" s="631"/>
      <c r="B71" s="631"/>
      <c r="C71" s="419" t="s">
        <v>154</v>
      </c>
      <c r="D71" s="201">
        <v>2</v>
      </c>
      <c r="E71" s="201">
        <v>2</v>
      </c>
      <c r="F71" s="201">
        <v>1</v>
      </c>
      <c r="G71" s="201">
        <v>0</v>
      </c>
      <c r="H71" s="202"/>
      <c r="I71" s="202"/>
      <c r="J71" s="201">
        <v>0</v>
      </c>
      <c r="K71" s="202"/>
      <c r="L71" s="202"/>
      <c r="M71" s="201">
        <v>0</v>
      </c>
      <c r="N71" s="202"/>
      <c r="O71" s="202"/>
      <c r="P71" s="201">
        <v>2</v>
      </c>
      <c r="Q71" s="201">
        <v>2</v>
      </c>
      <c r="R71" s="201">
        <v>1</v>
      </c>
      <c r="S71" s="201">
        <v>0</v>
      </c>
      <c r="T71" s="202"/>
      <c r="U71" s="202"/>
      <c r="V71" s="201">
        <v>0</v>
      </c>
      <c r="W71" s="202"/>
      <c r="X71" s="202"/>
    </row>
    <row r="72" spans="1:24" ht="15" customHeight="1" x14ac:dyDescent="0.15">
      <c r="A72" s="631"/>
      <c r="B72" s="631"/>
      <c r="C72" s="419" t="s">
        <v>161</v>
      </c>
      <c r="D72" s="201">
        <v>1</v>
      </c>
      <c r="E72" s="201">
        <v>1</v>
      </c>
      <c r="F72" s="201">
        <v>0</v>
      </c>
      <c r="G72" s="201">
        <v>0</v>
      </c>
      <c r="H72" s="202"/>
      <c r="I72" s="202"/>
      <c r="J72" s="201">
        <v>1</v>
      </c>
      <c r="K72" s="201">
        <v>1</v>
      </c>
      <c r="L72" s="201">
        <v>0</v>
      </c>
      <c r="M72" s="201">
        <v>0</v>
      </c>
      <c r="N72" s="202"/>
      <c r="O72" s="202"/>
      <c r="P72" s="201">
        <v>0</v>
      </c>
      <c r="Q72" s="202"/>
      <c r="R72" s="202"/>
      <c r="S72" s="201">
        <v>0</v>
      </c>
      <c r="T72" s="202"/>
      <c r="U72" s="202"/>
      <c r="V72" s="201">
        <v>0</v>
      </c>
      <c r="W72" s="202"/>
      <c r="X72" s="202"/>
    </row>
    <row r="73" spans="1:24" ht="15" customHeight="1" x14ac:dyDescent="0.15">
      <c r="A73" s="631"/>
      <c r="B73" s="631"/>
      <c r="C73" s="419" t="s">
        <v>157</v>
      </c>
      <c r="D73" s="201">
        <v>2</v>
      </c>
      <c r="E73" s="201">
        <v>2</v>
      </c>
      <c r="F73" s="201">
        <v>0</v>
      </c>
      <c r="G73" s="201">
        <v>0</v>
      </c>
      <c r="H73" s="202"/>
      <c r="I73" s="202"/>
      <c r="J73" s="201">
        <v>0</v>
      </c>
      <c r="K73" s="202"/>
      <c r="L73" s="202"/>
      <c r="M73" s="201">
        <v>0</v>
      </c>
      <c r="N73" s="202"/>
      <c r="O73" s="202"/>
      <c r="P73" s="201">
        <v>2</v>
      </c>
      <c r="Q73" s="201">
        <v>2</v>
      </c>
      <c r="R73" s="201">
        <v>0</v>
      </c>
      <c r="S73" s="201">
        <v>0</v>
      </c>
      <c r="T73" s="202"/>
      <c r="U73" s="202"/>
      <c r="V73" s="201">
        <v>0</v>
      </c>
      <c r="W73" s="202"/>
      <c r="X73" s="202"/>
    </row>
    <row r="74" spans="1:24" ht="15" customHeight="1" x14ac:dyDescent="0.15">
      <c r="A74" s="631"/>
      <c r="B74" s="631"/>
      <c r="C74" s="419" t="s">
        <v>159</v>
      </c>
      <c r="D74" s="201">
        <v>2</v>
      </c>
      <c r="E74" s="201">
        <v>1</v>
      </c>
      <c r="F74" s="201">
        <v>1</v>
      </c>
      <c r="G74" s="201">
        <v>0</v>
      </c>
      <c r="H74" s="202"/>
      <c r="I74" s="202"/>
      <c r="J74" s="201">
        <v>0</v>
      </c>
      <c r="K74" s="202"/>
      <c r="L74" s="202"/>
      <c r="M74" s="201">
        <v>0</v>
      </c>
      <c r="N74" s="202"/>
      <c r="O74" s="202"/>
      <c r="P74" s="201">
        <v>2</v>
      </c>
      <c r="Q74" s="201">
        <v>1</v>
      </c>
      <c r="R74" s="201">
        <v>1</v>
      </c>
      <c r="S74" s="201">
        <v>0</v>
      </c>
      <c r="T74" s="202"/>
      <c r="U74" s="202"/>
      <c r="V74" s="201">
        <v>0</v>
      </c>
      <c r="W74" s="202"/>
      <c r="X74" s="202"/>
    </row>
    <row r="75" spans="1:24" ht="15" customHeight="1" x14ac:dyDescent="0.15">
      <c r="A75" s="631"/>
      <c r="B75" s="631"/>
      <c r="C75" s="419" t="s">
        <v>164</v>
      </c>
      <c r="D75" s="201">
        <v>2</v>
      </c>
      <c r="E75" s="201">
        <v>2</v>
      </c>
      <c r="F75" s="201">
        <v>0</v>
      </c>
      <c r="G75" s="201">
        <v>0</v>
      </c>
      <c r="H75" s="202"/>
      <c r="I75" s="202"/>
      <c r="J75" s="201">
        <v>0</v>
      </c>
      <c r="K75" s="202"/>
      <c r="L75" s="202"/>
      <c r="M75" s="201">
        <v>0</v>
      </c>
      <c r="N75" s="202"/>
      <c r="O75" s="202"/>
      <c r="P75" s="201">
        <v>2</v>
      </c>
      <c r="Q75" s="201">
        <v>2</v>
      </c>
      <c r="R75" s="201">
        <v>0</v>
      </c>
      <c r="S75" s="201">
        <v>0</v>
      </c>
      <c r="T75" s="202"/>
      <c r="U75" s="202"/>
      <c r="V75" s="201">
        <v>0</v>
      </c>
      <c r="W75" s="202"/>
      <c r="X75" s="202"/>
    </row>
    <row r="76" spans="1:24" ht="15" customHeight="1" x14ac:dyDescent="0.15">
      <c r="A76" s="631"/>
      <c r="B76" s="631"/>
      <c r="C76" s="419" t="s">
        <v>152</v>
      </c>
      <c r="D76" s="201">
        <v>2</v>
      </c>
      <c r="E76" s="201">
        <v>2</v>
      </c>
      <c r="F76" s="201">
        <v>0</v>
      </c>
      <c r="G76" s="201">
        <v>1</v>
      </c>
      <c r="H76" s="201">
        <v>1</v>
      </c>
      <c r="I76" s="201">
        <v>0</v>
      </c>
      <c r="J76" s="201">
        <v>0</v>
      </c>
      <c r="K76" s="202"/>
      <c r="L76" s="202"/>
      <c r="M76" s="201">
        <v>0</v>
      </c>
      <c r="N76" s="202"/>
      <c r="O76" s="202"/>
      <c r="P76" s="201">
        <v>1</v>
      </c>
      <c r="Q76" s="201">
        <v>1</v>
      </c>
      <c r="R76" s="201">
        <v>0</v>
      </c>
      <c r="S76" s="201">
        <v>0</v>
      </c>
      <c r="T76" s="202"/>
      <c r="U76" s="202"/>
      <c r="V76" s="201">
        <v>0</v>
      </c>
      <c r="W76" s="202"/>
      <c r="X76" s="202"/>
    </row>
    <row r="77" spans="1:24" ht="15" customHeight="1" x14ac:dyDescent="0.15">
      <c r="A77" s="631"/>
      <c r="B77" s="631"/>
      <c r="C77" s="419" t="s">
        <v>67</v>
      </c>
      <c r="D77" s="201">
        <v>3</v>
      </c>
      <c r="E77" s="201">
        <v>2</v>
      </c>
      <c r="F77" s="201">
        <v>1</v>
      </c>
      <c r="G77" s="201">
        <v>0</v>
      </c>
      <c r="H77" s="202"/>
      <c r="I77" s="202"/>
      <c r="J77" s="201">
        <v>0</v>
      </c>
      <c r="K77" s="202"/>
      <c r="L77" s="202"/>
      <c r="M77" s="201">
        <v>0</v>
      </c>
      <c r="N77" s="202"/>
      <c r="O77" s="202"/>
      <c r="P77" s="201">
        <v>3</v>
      </c>
      <c r="Q77" s="201">
        <v>2</v>
      </c>
      <c r="R77" s="201">
        <v>1</v>
      </c>
      <c r="S77" s="201">
        <v>0</v>
      </c>
      <c r="T77" s="202"/>
      <c r="U77" s="202"/>
      <c r="V77" s="201">
        <v>0</v>
      </c>
      <c r="W77" s="202"/>
      <c r="X77" s="202"/>
    </row>
    <row r="78" spans="1:24" ht="15" customHeight="1" x14ac:dyDescent="0.15">
      <c r="A78" s="631"/>
      <c r="B78" s="631"/>
      <c r="C78" s="419" t="s">
        <v>70</v>
      </c>
      <c r="D78" s="201">
        <v>2</v>
      </c>
      <c r="E78" s="201">
        <v>2</v>
      </c>
      <c r="F78" s="201">
        <v>0</v>
      </c>
      <c r="G78" s="201">
        <v>0</v>
      </c>
      <c r="H78" s="202"/>
      <c r="I78" s="202"/>
      <c r="J78" s="201">
        <v>1</v>
      </c>
      <c r="K78" s="201">
        <v>1</v>
      </c>
      <c r="L78" s="201">
        <v>0</v>
      </c>
      <c r="M78" s="201">
        <v>0</v>
      </c>
      <c r="N78" s="202"/>
      <c r="O78" s="202"/>
      <c r="P78" s="201">
        <v>1</v>
      </c>
      <c r="Q78" s="201">
        <v>1</v>
      </c>
      <c r="R78" s="201">
        <v>0</v>
      </c>
      <c r="S78" s="201">
        <v>0</v>
      </c>
      <c r="T78" s="202"/>
      <c r="U78" s="202"/>
      <c r="V78" s="201">
        <v>0</v>
      </c>
      <c r="W78" s="202"/>
      <c r="X78" s="202"/>
    </row>
    <row r="79" spans="1:24" ht="15" customHeight="1" x14ac:dyDescent="0.15">
      <c r="A79" s="631"/>
      <c r="B79" s="631"/>
      <c r="C79" s="419" t="s">
        <v>153</v>
      </c>
      <c r="D79" s="201">
        <v>3</v>
      </c>
      <c r="E79" s="201">
        <v>3</v>
      </c>
      <c r="F79" s="201">
        <v>0</v>
      </c>
      <c r="G79" s="201">
        <v>0</v>
      </c>
      <c r="H79" s="202"/>
      <c r="I79" s="202"/>
      <c r="J79" s="201">
        <v>2</v>
      </c>
      <c r="K79" s="201">
        <v>2</v>
      </c>
      <c r="L79" s="201">
        <v>0</v>
      </c>
      <c r="M79" s="201">
        <v>0</v>
      </c>
      <c r="N79" s="202"/>
      <c r="O79" s="202"/>
      <c r="P79" s="201">
        <v>1</v>
      </c>
      <c r="Q79" s="201">
        <v>1</v>
      </c>
      <c r="R79" s="201">
        <v>0</v>
      </c>
      <c r="S79" s="201">
        <v>0</v>
      </c>
      <c r="T79" s="202"/>
      <c r="U79" s="202"/>
      <c r="V79" s="201">
        <v>0</v>
      </c>
      <c r="W79" s="202"/>
      <c r="X79" s="202"/>
    </row>
    <row r="80" spans="1:24" ht="15" customHeight="1" x14ac:dyDescent="0.15">
      <c r="A80" s="631"/>
      <c r="B80" s="631"/>
      <c r="C80" s="419" t="s">
        <v>158</v>
      </c>
      <c r="D80" s="201">
        <v>3</v>
      </c>
      <c r="E80" s="201">
        <v>3</v>
      </c>
      <c r="F80" s="201">
        <v>1</v>
      </c>
      <c r="G80" s="201">
        <v>0</v>
      </c>
      <c r="H80" s="202"/>
      <c r="I80" s="202"/>
      <c r="J80" s="201">
        <v>0</v>
      </c>
      <c r="K80" s="202"/>
      <c r="L80" s="202"/>
      <c r="M80" s="201">
        <v>0</v>
      </c>
      <c r="N80" s="202"/>
      <c r="O80" s="202"/>
      <c r="P80" s="201">
        <v>3</v>
      </c>
      <c r="Q80" s="201">
        <v>3</v>
      </c>
      <c r="R80" s="201">
        <v>1</v>
      </c>
      <c r="S80" s="201">
        <v>0</v>
      </c>
      <c r="T80" s="202"/>
      <c r="U80" s="202"/>
      <c r="V80" s="201">
        <v>0</v>
      </c>
      <c r="W80" s="202"/>
      <c r="X80" s="202"/>
    </row>
    <row r="81" spans="1:24" ht="15" customHeight="1" x14ac:dyDescent="0.15">
      <c r="A81" s="631"/>
      <c r="B81" s="631"/>
      <c r="C81" s="419" t="s">
        <v>163</v>
      </c>
      <c r="D81" s="201">
        <v>2</v>
      </c>
      <c r="E81" s="201">
        <v>2</v>
      </c>
      <c r="F81" s="201">
        <v>0</v>
      </c>
      <c r="G81" s="201">
        <v>0</v>
      </c>
      <c r="H81" s="202"/>
      <c r="I81" s="202"/>
      <c r="J81" s="201">
        <v>0</v>
      </c>
      <c r="K81" s="202"/>
      <c r="L81" s="202"/>
      <c r="M81" s="201">
        <v>0</v>
      </c>
      <c r="N81" s="202"/>
      <c r="O81" s="202"/>
      <c r="P81" s="201">
        <v>2</v>
      </c>
      <c r="Q81" s="201">
        <v>2</v>
      </c>
      <c r="R81" s="201">
        <v>0</v>
      </c>
      <c r="S81" s="201">
        <v>0</v>
      </c>
      <c r="T81" s="202"/>
      <c r="U81" s="202"/>
      <c r="V81" s="201">
        <v>0</v>
      </c>
      <c r="W81" s="202"/>
      <c r="X81" s="202"/>
    </row>
    <row r="82" spans="1:24" ht="15" customHeight="1" x14ac:dyDescent="0.15">
      <c r="A82" s="631"/>
      <c r="B82" s="631"/>
      <c r="C82" s="419" t="s">
        <v>160</v>
      </c>
      <c r="D82" s="201">
        <v>2</v>
      </c>
      <c r="E82" s="201">
        <v>2</v>
      </c>
      <c r="F82" s="201">
        <v>0</v>
      </c>
      <c r="G82" s="201">
        <v>0</v>
      </c>
      <c r="H82" s="202"/>
      <c r="I82" s="202"/>
      <c r="J82" s="201">
        <v>0</v>
      </c>
      <c r="K82" s="202"/>
      <c r="L82" s="202"/>
      <c r="M82" s="201">
        <v>0</v>
      </c>
      <c r="N82" s="202"/>
      <c r="O82" s="202"/>
      <c r="P82" s="201">
        <v>2</v>
      </c>
      <c r="Q82" s="201">
        <v>2</v>
      </c>
      <c r="R82" s="201">
        <v>0</v>
      </c>
      <c r="S82" s="201">
        <v>0</v>
      </c>
      <c r="T82" s="202"/>
      <c r="U82" s="202"/>
      <c r="V82" s="201">
        <v>0</v>
      </c>
      <c r="W82" s="202"/>
      <c r="X82" s="202"/>
    </row>
    <row r="83" spans="1:24" ht="15" customHeight="1" x14ac:dyDescent="0.15">
      <c r="A83" s="631"/>
      <c r="B83" s="631" t="s">
        <v>193</v>
      </c>
      <c r="C83" s="419" t="s">
        <v>57</v>
      </c>
      <c r="D83" s="201">
        <v>46.000000000000007</v>
      </c>
      <c r="E83" s="201">
        <v>43.999999999999993</v>
      </c>
      <c r="F83" s="201">
        <v>3.9999999999999991</v>
      </c>
      <c r="G83" s="201">
        <v>4.0000000000000009</v>
      </c>
      <c r="H83" s="201">
        <v>4</v>
      </c>
      <c r="I83" s="201">
        <v>1</v>
      </c>
      <c r="J83" s="201">
        <v>17</v>
      </c>
      <c r="K83" s="201">
        <v>16</v>
      </c>
      <c r="L83" s="201">
        <v>0</v>
      </c>
      <c r="M83" s="203">
        <v>0.99999999999999989</v>
      </c>
      <c r="N83" s="201">
        <v>1</v>
      </c>
      <c r="O83" s="201">
        <v>0</v>
      </c>
      <c r="P83" s="201">
        <v>22.999999999999993</v>
      </c>
      <c r="Q83" s="201">
        <v>22</v>
      </c>
      <c r="R83" s="201">
        <v>3.0000000000000004</v>
      </c>
      <c r="S83" s="201">
        <v>0</v>
      </c>
      <c r="T83" s="202"/>
      <c r="U83" s="202"/>
      <c r="V83" s="203">
        <v>0.99999999999999989</v>
      </c>
      <c r="W83" s="201">
        <v>1</v>
      </c>
      <c r="X83" s="201">
        <v>0</v>
      </c>
    </row>
    <row r="84" spans="1:24" ht="15" customHeight="1" x14ac:dyDescent="0.15">
      <c r="A84" s="631"/>
      <c r="B84" s="631"/>
      <c r="C84" s="419" t="s">
        <v>165</v>
      </c>
      <c r="D84" s="201">
        <v>2</v>
      </c>
      <c r="E84" s="201">
        <v>2</v>
      </c>
      <c r="F84" s="201">
        <v>0</v>
      </c>
      <c r="G84" s="201">
        <v>0</v>
      </c>
      <c r="H84" s="202"/>
      <c r="I84" s="202"/>
      <c r="J84" s="201">
        <v>0</v>
      </c>
      <c r="K84" s="202"/>
      <c r="L84" s="202"/>
      <c r="M84" s="201">
        <v>0</v>
      </c>
      <c r="N84" s="202"/>
      <c r="O84" s="202"/>
      <c r="P84" s="201">
        <v>2</v>
      </c>
      <c r="Q84" s="201">
        <v>2</v>
      </c>
      <c r="R84" s="201">
        <v>0</v>
      </c>
      <c r="S84" s="201">
        <v>0</v>
      </c>
      <c r="T84" s="202"/>
      <c r="U84" s="202"/>
      <c r="V84" s="201">
        <v>0</v>
      </c>
      <c r="W84" s="202"/>
      <c r="X84" s="202"/>
    </row>
    <row r="85" spans="1:24" ht="15" customHeight="1" x14ac:dyDescent="0.15">
      <c r="A85" s="631"/>
      <c r="B85" s="631"/>
      <c r="C85" s="419" t="s">
        <v>175</v>
      </c>
      <c r="D85" s="201">
        <v>2</v>
      </c>
      <c r="E85" s="201">
        <v>2</v>
      </c>
      <c r="F85" s="201">
        <v>0</v>
      </c>
      <c r="G85" s="201">
        <v>0</v>
      </c>
      <c r="H85" s="202"/>
      <c r="I85" s="202"/>
      <c r="J85" s="201">
        <v>0</v>
      </c>
      <c r="K85" s="202"/>
      <c r="L85" s="202"/>
      <c r="M85" s="201">
        <v>0</v>
      </c>
      <c r="N85" s="202"/>
      <c r="O85" s="202"/>
      <c r="P85" s="201">
        <v>2</v>
      </c>
      <c r="Q85" s="201">
        <v>2</v>
      </c>
      <c r="R85" s="201">
        <v>0</v>
      </c>
      <c r="S85" s="201">
        <v>0</v>
      </c>
      <c r="T85" s="202"/>
      <c r="U85" s="202"/>
      <c r="V85" s="201">
        <v>0</v>
      </c>
      <c r="W85" s="202"/>
      <c r="X85" s="202"/>
    </row>
    <row r="86" spans="1:24" ht="15" customHeight="1" x14ac:dyDescent="0.15">
      <c r="A86" s="631"/>
      <c r="B86" s="631"/>
      <c r="C86" s="419" t="s">
        <v>178</v>
      </c>
      <c r="D86" s="201">
        <v>2</v>
      </c>
      <c r="E86" s="201">
        <v>2</v>
      </c>
      <c r="F86" s="201">
        <v>0</v>
      </c>
      <c r="G86" s="201">
        <v>0</v>
      </c>
      <c r="H86" s="202"/>
      <c r="I86" s="202"/>
      <c r="J86" s="201">
        <v>1</v>
      </c>
      <c r="K86" s="201">
        <v>1</v>
      </c>
      <c r="L86" s="201">
        <v>0</v>
      </c>
      <c r="M86" s="201">
        <v>0</v>
      </c>
      <c r="N86" s="202"/>
      <c r="O86" s="202"/>
      <c r="P86" s="201">
        <v>1</v>
      </c>
      <c r="Q86" s="201">
        <v>1</v>
      </c>
      <c r="R86" s="201">
        <v>0</v>
      </c>
      <c r="S86" s="201">
        <v>0</v>
      </c>
      <c r="T86" s="202"/>
      <c r="U86" s="202"/>
      <c r="V86" s="201">
        <v>0</v>
      </c>
      <c r="W86" s="202"/>
      <c r="X86" s="202"/>
    </row>
    <row r="87" spans="1:24" ht="15" customHeight="1" x14ac:dyDescent="0.15">
      <c r="A87" s="631"/>
      <c r="B87" s="631"/>
      <c r="C87" s="419" t="s">
        <v>179</v>
      </c>
      <c r="D87" s="201">
        <v>2</v>
      </c>
      <c r="E87" s="201">
        <v>2</v>
      </c>
      <c r="F87" s="201">
        <v>0</v>
      </c>
      <c r="G87" s="201">
        <v>1</v>
      </c>
      <c r="H87" s="201">
        <v>1</v>
      </c>
      <c r="I87" s="201">
        <v>0</v>
      </c>
      <c r="J87" s="201">
        <v>0</v>
      </c>
      <c r="K87" s="202"/>
      <c r="L87" s="202"/>
      <c r="M87" s="201">
        <v>0</v>
      </c>
      <c r="N87" s="202"/>
      <c r="O87" s="202"/>
      <c r="P87" s="201">
        <v>1</v>
      </c>
      <c r="Q87" s="201">
        <v>1</v>
      </c>
      <c r="R87" s="201">
        <v>0</v>
      </c>
      <c r="S87" s="201">
        <v>0</v>
      </c>
      <c r="T87" s="202"/>
      <c r="U87" s="202"/>
      <c r="V87" s="201">
        <v>0</v>
      </c>
      <c r="W87" s="202"/>
      <c r="X87" s="202"/>
    </row>
    <row r="88" spans="1:24" ht="15" customHeight="1" x14ac:dyDescent="0.15">
      <c r="A88" s="631"/>
      <c r="B88" s="631"/>
      <c r="C88" s="419" t="s">
        <v>171</v>
      </c>
      <c r="D88" s="201">
        <v>2</v>
      </c>
      <c r="E88" s="201">
        <v>2</v>
      </c>
      <c r="F88" s="201">
        <v>1</v>
      </c>
      <c r="G88" s="201">
        <v>0</v>
      </c>
      <c r="H88" s="202"/>
      <c r="I88" s="202"/>
      <c r="J88" s="201">
        <v>0</v>
      </c>
      <c r="K88" s="202"/>
      <c r="L88" s="202"/>
      <c r="M88" s="201">
        <v>0</v>
      </c>
      <c r="N88" s="202"/>
      <c r="O88" s="202"/>
      <c r="P88" s="201">
        <v>2</v>
      </c>
      <c r="Q88" s="201">
        <v>2</v>
      </c>
      <c r="R88" s="201">
        <v>1</v>
      </c>
      <c r="S88" s="201">
        <v>0</v>
      </c>
      <c r="T88" s="202"/>
      <c r="U88" s="202"/>
      <c r="V88" s="201">
        <v>0</v>
      </c>
      <c r="W88" s="202"/>
      <c r="X88" s="202"/>
    </row>
    <row r="89" spans="1:24" ht="15" customHeight="1" x14ac:dyDescent="0.15">
      <c r="A89" s="631"/>
      <c r="B89" s="631"/>
      <c r="C89" s="419" t="s">
        <v>184</v>
      </c>
      <c r="D89" s="201">
        <v>1</v>
      </c>
      <c r="E89" s="201">
        <v>0</v>
      </c>
      <c r="F89" s="201">
        <v>0</v>
      </c>
      <c r="G89" s="201">
        <v>0</v>
      </c>
      <c r="H89" s="202"/>
      <c r="I89" s="202"/>
      <c r="J89" s="201">
        <v>1</v>
      </c>
      <c r="K89" s="201">
        <v>0</v>
      </c>
      <c r="L89" s="201">
        <v>0</v>
      </c>
      <c r="M89" s="201">
        <v>0</v>
      </c>
      <c r="N89" s="202"/>
      <c r="O89" s="202"/>
      <c r="P89" s="201">
        <v>0</v>
      </c>
      <c r="Q89" s="202"/>
      <c r="R89" s="202"/>
      <c r="S89" s="201">
        <v>0</v>
      </c>
      <c r="T89" s="202"/>
      <c r="U89" s="202"/>
      <c r="V89" s="201">
        <v>0</v>
      </c>
      <c r="W89" s="202"/>
      <c r="X89" s="202"/>
    </row>
    <row r="90" spans="1:24" ht="15" customHeight="1" x14ac:dyDescent="0.15">
      <c r="A90" s="631"/>
      <c r="B90" s="631"/>
      <c r="C90" s="419" t="s">
        <v>183</v>
      </c>
      <c r="D90" s="201">
        <v>5</v>
      </c>
      <c r="E90" s="201">
        <v>5</v>
      </c>
      <c r="F90" s="201">
        <v>0</v>
      </c>
      <c r="G90" s="201">
        <v>0</v>
      </c>
      <c r="H90" s="202"/>
      <c r="I90" s="202"/>
      <c r="J90" s="201">
        <v>5</v>
      </c>
      <c r="K90" s="201">
        <v>5</v>
      </c>
      <c r="L90" s="201">
        <v>0</v>
      </c>
      <c r="M90" s="201">
        <v>0</v>
      </c>
      <c r="N90" s="202"/>
      <c r="O90" s="202"/>
      <c r="P90" s="201">
        <v>0</v>
      </c>
      <c r="Q90" s="202"/>
      <c r="R90" s="202"/>
      <c r="S90" s="201">
        <v>0</v>
      </c>
      <c r="T90" s="202"/>
      <c r="U90" s="202"/>
      <c r="V90" s="201">
        <v>0</v>
      </c>
      <c r="W90" s="202"/>
      <c r="X90" s="202"/>
    </row>
    <row r="91" spans="1:24" ht="15" customHeight="1" x14ac:dyDescent="0.15">
      <c r="A91" s="631"/>
      <c r="B91" s="631"/>
      <c r="C91" s="419" t="s">
        <v>181</v>
      </c>
      <c r="D91" s="201">
        <v>2</v>
      </c>
      <c r="E91" s="201">
        <v>2</v>
      </c>
      <c r="F91" s="201">
        <v>0</v>
      </c>
      <c r="G91" s="201">
        <v>0</v>
      </c>
      <c r="H91" s="202"/>
      <c r="I91" s="202"/>
      <c r="J91" s="201">
        <v>1</v>
      </c>
      <c r="K91" s="201">
        <v>1</v>
      </c>
      <c r="L91" s="201">
        <v>0</v>
      </c>
      <c r="M91" s="201">
        <v>0</v>
      </c>
      <c r="N91" s="202"/>
      <c r="O91" s="202"/>
      <c r="P91" s="201">
        <v>1</v>
      </c>
      <c r="Q91" s="201">
        <v>1</v>
      </c>
      <c r="R91" s="201">
        <v>0</v>
      </c>
      <c r="S91" s="201">
        <v>0</v>
      </c>
      <c r="T91" s="202"/>
      <c r="U91" s="202"/>
      <c r="V91" s="201">
        <v>0</v>
      </c>
      <c r="W91" s="202"/>
      <c r="X91" s="202"/>
    </row>
    <row r="92" spans="1:24" ht="15" customHeight="1" x14ac:dyDescent="0.15">
      <c r="A92" s="631"/>
      <c r="B92" s="631"/>
      <c r="C92" s="419" t="s">
        <v>180</v>
      </c>
      <c r="D92" s="201">
        <v>2</v>
      </c>
      <c r="E92" s="201">
        <v>2</v>
      </c>
      <c r="F92" s="201">
        <v>1</v>
      </c>
      <c r="G92" s="201">
        <v>0</v>
      </c>
      <c r="H92" s="202"/>
      <c r="I92" s="202"/>
      <c r="J92" s="201">
        <v>0</v>
      </c>
      <c r="K92" s="202"/>
      <c r="L92" s="202"/>
      <c r="M92" s="201">
        <v>0</v>
      </c>
      <c r="N92" s="202"/>
      <c r="O92" s="202"/>
      <c r="P92" s="201">
        <v>2</v>
      </c>
      <c r="Q92" s="201">
        <v>2</v>
      </c>
      <c r="R92" s="201">
        <v>1</v>
      </c>
      <c r="S92" s="201">
        <v>0</v>
      </c>
      <c r="T92" s="202"/>
      <c r="U92" s="202"/>
      <c r="V92" s="201">
        <v>0</v>
      </c>
      <c r="W92" s="202"/>
      <c r="X92" s="202"/>
    </row>
    <row r="93" spans="1:24" ht="15" customHeight="1" x14ac:dyDescent="0.15">
      <c r="A93" s="631"/>
      <c r="B93" s="631"/>
      <c r="C93" s="419" t="s">
        <v>169</v>
      </c>
      <c r="D93" s="201">
        <v>2</v>
      </c>
      <c r="E93" s="201">
        <v>2</v>
      </c>
      <c r="F93" s="201">
        <v>0</v>
      </c>
      <c r="G93" s="201">
        <v>0</v>
      </c>
      <c r="H93" s="202"/>
      <c r="I93" s="202"/>
      <c r="J93" s="201">
        <v>2</v>
      </c>
      <c r="K93" s="201">
        <v>2</v>
      </c>
      <c r="L93" s="201">
        <v>0</v>
      </c>
      <c r="M93" s="201">
        <v>0</v>
      </c>
      <c r="N93" s="202"/>
      <c r="O93" s="202"/>
      <c r="P93" s="201">
        <v>0</v>
      </c>
      <c r="Q93" s="202"/>
      <c r="R93" s="202"/>
      <c r="S93" s="201">
        <v>0</v>
      </c>
      <c r="T93" s="202"/>
      <c r="U93" s="202"/>
      <c r="V93" s="201">
        <v>0</v>
      </c>
      <c r="W93" s="202"/>
      <c r="X93" s="202"/>
    </row>
    <row r="94" spans="1:24" ht="15" customHeight="1" x14ac:dyDescent="0.15">
      <c r="A94" s="631"/>
      <c r="B94" s="631"/>
      <c r="C94" s="419" t="s">
        <v>173</v>
      </c>
      <c r="D94" s="201">
        <v>2</v>
      </c>
      <c r="E94" s="201">
        <v>2</v>
      </c>
      <c r="F94" s="201">
        <v>1</v>
      </c>
      <c r="G94" s="201">
        <v>0</v>
      </c>
      <c r="H94" s="202"/>
      <c r="I94" s="202"/>
      <c r="J94" s="201">
        <v>1</v>
      </c>
      <c r="K94" s="201">
        <v>1</v>
      </c>
      <c r="L94" s="201">
        <v>0</v>
      </c>
      <c r="M94" s="201">
        <v>0</v>
      </c>
      <c r="N94" s="202"/>
      <c r="O94" s="202"/>
      <c r="P94" s="201">
        <v>1</v>
      </c>
      <c r="Q94" s="201">
        <v>1</v>
      </c>
      <c r="R94" s="201">
        <v>1</v>
      </c>
      <c r="S94" s="201">
        <v>0</v>
      </c>
      <c r="T94" s="202"/>
      <c r="U94" s="202"/>
      <c r="V94" s="201">
        <v>0</v>
      </c>
      <c r="W94" s="202"/>
      <c r="X94" s="202"/>
    </row>
    <row r="95" spans="1:24" ht="15" customHeight="1" x14ac:dyDescent="0.15">
      <c r="A95" s="631"/>
      <c r="B95" s="631"/>
      <c r="C95" s="419" t="s">
        <v>176</v>
      </c>
      <c r="D95" s="201">
        <v>3</v>
      </c>
      <c r="E95" s="201">
        <v>3</v>
      </c>
      <c r="F95" s="201">
        <v>1</v>
      </c>
      <c r="G95" s="201">
        <v>1</v>
      </c>
      <c r="H95" s="201">
        <v>1</v>
      </c>
      <c r="I95" s="201">
        <v>1</v>
      </c>
      <c r="J95" s="201">
        <v>1</v>
      </c>
      <c r="K95" s="201">
        <v>1</v>
      </c>
      <c r="L95" s="201">
        <v>0</v>
      </c>
      <c r="M95" s="201">
        <v>0</v>
      </c>
      <c r="N95" s="202"/>
      <c r="O95" s="202"/>
      <c r="P95" s="201">
        <v>1</v>
      </c>
      <c r="Q95" s="201">
        <v>1</v>
      </c>
      <c r="R95" s="201">
        <v>0</v>
      </c>
      <c r="S95" s="201">
        <v>0</v>
      </c>
      <c r="T95" s="202"/>
      <c r="U95" s="202"/>
      <c r="V95" s="201">
        <v>0</v>
      </c>
      <c r="W95" s="202"/>
      <c r="X95" s="202"/>
    </row>
    <row r="96" spans="1:24" ht="15" customHeight="1" x14ac:dyDescent="0.15">
      <c r="A96" s="631"/>
      <c r="B96" s="631"/>
      <c r="C96" s="419" t="s">
        <v>167</v>
      </c>
      <c r="D96" s="201">
        <v>3</v>
      </c>
      <c r="E96" s="201">
        <v>3</v>
      </c>
      <c r="F96" s="201">
        <v>0</v>
      </c>
      <c r="G96" s="201">
        <v>0</v>
      </c>
      <c r="H96" s="202"/>
      <c r="I96" s="202"/>
      <c r="J96" s="201">
        <v>1</v>
      </c>
      <c r="K96" s="201">
        <v>1</v>
      </c>
      <c r="L96" s="201">
        <v>0</v>
      </c>
      <c r="M96" s="201">
        <v>0</v>
      </c>
      <c r="N96" s="202"/>
      <c r="O96" s="202"/>
      <c r="P96" s="201">
        <v>2</v>
      </c>
      <c r="Q96" s="201">
        <v>2</v>
      </c>
      <c r="R96" s="201">
        <v>0</v>
      </c>
      <c r="S96" s="201">
        <v>0</v>
      </c>
      <c r="T96" s="202"/>
      <c r="U96" s="202"/>
      <c r="V96" s="201">
        <v>0</v>
      </c>
      <c r="W96" s="202"/>
      <c r="X96" s="202"/>
    </row>
    <row r="97" spans="1:24" ht="15" customHeight="1" x14ac:dyDescent="0.15">
      <c r="A97" s="631"/>
      <c r="B97" s="631"/>
      <c r="C97" s="419" t="s">
        <v>185</v>
      </c>
      <c r="D97" s="201">
        <v>1</v>
      </c>
      <c r="E97" s="201">
        <v>1</v>
      </c>
      <c r="F97" s="201">
        <v>0</v>
      </c>
      <c r="G97" s="201">
        <v>0</v>
      </c>
      <c r="H97" s="202"/>
      <c r="I97" s="202"/>
      <c r="J97" s="201">
        <v>0</v>
      </c>
      <c r="K97" s="202"/>
      <c r="L97" s="202"/>
      <c r="M97" s="201">
        <v>0</v>
      </c>
      <c r="N97" s="202"/>
      <c r="O97" s="202"/>
      <c r="P97" s="201">
        <v>1</v>
      </c>
      <c r="Q97" s="201">
        <v>1</v>
      </c>
      <c r="R97" s="201">
        <v>0</v>
      </c>
      <c r="S97" s="201">
        <v>0</v>
      </c>
      <c r="T97" s="202"/>
      <c r="U97" s="202"/>
      <c r="V97" s="201">
        <v>0</v>
      </c>
      <c r="W97" s="202"/>
      <c r="X97" s="202"/>
    </row>
    <row r="98" spans="1:24" ht="15" customHeight="1" x14ac:dyDescent="0.15">
      <c r="A98" s="631"/>
      <c r="B98" s="631"/>
      <c r="C98" s="419" t="s">
        <v>172</v>
      </c>
      <c r="D98" s="201">
        <v>1</v>
      </c>
      <c r="E98" s="201">
        <v>1</v>
      </c>
      <c r="F98" s="201">
        <v>0</v>
      </c>
      <c r="G98" s="201">
        <v>0</v>
      </c>
      <c r="H98" s="202"/>
      <c r="I98" s="202"/>
      <c r="J98" s="201">
        <v>0</v>
      </c>
      <c r="K98" s="202"/>
      <c r="L98" s="202"/>
      <c r="M98" s="201">
        <v>1</v>
      </c>
      <c r="N98" s="201">
        <v>1</v>
      </c>
      <c r="O98" s="201">
        <v>0</v>
      </c>
      <c r="P98" s="201">
        <v>0</v>
      </c>
      <c r="Q98" s="202"/>
      <c r="R98" s="202"/>
      <c r="S98" s="201">
        <v>0</v>
      </c>
      <c r="T98" s="202"/>
      <c r="U98" s="202"/>
      <c r="V98" s="201">
        <v>0</v>
      </c>
      <c r="W98" s="202"/>
      <c r="X98" s="202"/>
    </row>
    <row r="99" spans="1:24" ht="15" customHeight="1" x14ac:dyDescent="0.15">
      <c r="A99" s="631"/>
      <c r="B99" s="631"/>
      <c r="C99" s="419" t="s">
        <v>174</v>
      </c>
      <c r="D99" s="201">
        <v>2</v>
      </c>
      <c r="E99" s="201">
        <v>2</v>
      </c>
      <c r="F99" s="201">
        <v>0</v>
      </c>
      <c r="G99" s="201">
        <v>0</v>
      </c>
      <c r="H99" s="202"/>
      <c r="I99" s="202"/>
      <c r="J99" s="201">
        <v>1</v>
      </c>
      <c r="K99" s="201">
        <v>1</v>
      </c>
      <c r="L99" s="201">
        <v>0</v>
      </c>
      <c r="M99" s="201">
        <v>0</v>
      </c>
      <c r="N99" s="202"/>
      <c r="O99" s="202"/>
      <c r="P99" s="201">
        <v>1</v>
      </c>
      <c r="Q99" s="201">
        <v>1</v>
      </c>
      <c r="R99" s="201">
        <v>0</v>
      </c>
      <c r="S99" s="201">
        <v>0</v>
      </c>
      <c r="T99" s="202"/>
      <c r="U99" s="202"/>
      <c r="V99" s="201">
        <v>0</v>
      </c>
      <c r="W99" s="202"/>
      <c r="X99" s="202"/>
    </row>
    <row r="100" spans="1:24" ht="15" customHeight="1" x14ac:dyDescent="0.15">
      <c r="A100" s="631"/>
      <c r="B100" s="631"/>
      <c r="C100" s="419" t="s">
        <v>168</v>
      </c>
      <c r="D100" s="201">
        <v>2</v>
      </c>
      <c r="E100" s="201">
        <v>2</v>
      </c>
      <c r="F100" s="201">
        <v>0</v>
      </c>
      <c r="G100" s="201">
        <v>2</v>
      </c>
      <c r="H100" s="201">
        <v>2</v>
      </c>
      <c r="I100" s="201">
        <v>0</v>
      </c>
      <c r="J100" s="201">
        <v>0</v>
      </c>
      <c r="K100" s="202"/>
      <c r="L100" s="202"/>
      <c r="M100" s="201">
        <v>0</v>
      </c>
      <c r="N100" s="202"/>
      <c r="O100" s="202"/>
      <c r="P100" s="201">
        <v>0</v>
      </c>
      <c r="Q100" s="202"/>
      <c r="R100" s="202"/>
      <c r="S100" s="201">
        <v>0</v>
      </c>
      <c r="T100" s="202"/>
      <c r="U100" s="202"/>
      <c r="V100" s="201">
        <v>0</v>
      </c>
      <c r="W100" s="202"/>
      <c r="X100" s="202"/>
    </row>
    <row r="101" spans="1:24" ht="15" customHeight="1" x14ac:dyDescent="0.15">
      <c r="A101" s="631"/>
      <c r="B101" s="631"/>
      <c r="C101" s="419" t="s">
        <v>182</v>
      </c>
      <c r="D101" s="201">
        <v>2</v>
      </c>
      <c r="E101" s="201">
        <v>1</v>
      </c>
      <c r="F101" s="201">
        <v>0</v>
      </c>
      <c r="G101" s="201">
        <v>0</v>
      </c>
      <c r="H101" s="202"/>
      <c r="I101" s="202"/>
      <c r="J101" s="201">
        <v>1</v>
      </c>
      <c r="K101" s="201">
        <v>1</v>
      </c>
      <c r="L101" s="201">
        <v>0</v>
      </c>
      <c r="M101" s="201">
        <v>0</v>
      </c>
      <c r="N101" s="202"/>
      <c r="O101" s="202"/>
      <c r="P101" s="201">
        <v>1</v>
      </c>
      <c r="Q101" s="201">
        <v>0</v>
      </c>
      <c r="R101" s="201">
        <v>0</v>
      </c>
      <c r="S101" s="201">
        <v>0</v>
      </c>
      <c r="T101" s="202"/>
      <c r="U101" s="202"/>
      <c r="V101" s="201">
        <v>0</v>
      </c>
      <c r="W101" s="202"/>
      <c r="X101" s="202"/>
    </row>
    <row r="102" spans="1:24" ht="15" customHeight="1" x14ac:dyDescent="0.15">
      <c r="A102" s="631"/>
      <c r="B102" s="631"/>
      <c r="C102" s="419" t="s">
        <v>170</v>
      </c>
      <c r="D102" s="201">
        <v>2</v>
      </c>
      <c r="E102" s="201">
        <v>2</v>
      </c>
      <c r="F102" s="201">
        <v>0</v>
      </c>
      <c r="G102" s="201">
        <v>0</v>
      </c>
      <c r="H102" s="202"/>
      <c r="I102" s="202"/>
      <c r="J102" s="201">
        <v>1</v>
      </c>
      <c r="K102" s="201">
        <v>1</v>
      </c>
      <c r="L102" s="201">
        <v>0</v>
      </c>
      <c r="M102" s="201">
        <v>0</v>
      </c>
      <c r="N102" s="202"/>
      <c r="O102" s="202"/>
      <c r="P102" s="201">
        <v>0</v>
      </c>
      <c r="Q102" s="202"/>
      <c r="R102" s="202"/>
      <c r="S102" s="201">
        <v>0</v>
      </c>
      <c r="T102" s="202"/>
      <c r="U102" s="202"/>
      <c r="V102" s="201">
        <v>1</v>
      </c>
      <c r="W102" s="201">
        <v>1</v>
      </c>
      <c r="X102" s="201">
        <v>0</v>
      </c>
    </row>
    <row r="103" spans="1:24" ht="15" customHeight="1" x14ac:dyDescent="0.15">
      <c r="A103" s="631"/>
      <c r="B103" s="631"/>
      <c r="C103" s="419" t="s">
        <v>177</v>
      </c>
      <c r="D103" s="201">
        <v>2</v>
      </c>
      <c r="E103" s="201">
        <v>2</v>
      </c>
      <c r="F103" s="201">
        <v>0</v>
      </c>
      <c r="G103" s="201">
        <v>0</v>
      </c>
      <c r="H103" s="202"/>
      <c r="I103" s="202"/>
      <c r="J103" s="201">
        <v>0</v>
      </c>
      <c r="K103" s="202"/>
      <c r="L103" s="202"/>
      <c r="M103" s="201">
        <v>0</v>
      </c>
      <c r="N103" s="202"/>
      <c r="O103" s="202"/>
      <c r="P103" s="201">
        <v>2</v>
      </c>
      <c r="Q103" s="201">
        <v>2</v>
      </c>
      <c r="R103" s="201">
        <v>0</v>
      </c>
      <c r="S103" s="201">
        <v>0</v>
      </c>
      <c r="T103" s="202"/>
      <c r="U103" s="202"/>
      <c r="V103" s="201">
        <v>0</v>
      </c>
      <c r="W103" s="202"/>
      <c r="X103" s="202"/>
    </row>
    <row r="104" spans="1:24" ht="15" customHeight="1" x14ac:dyDescent="0.15">
      <c r="A104" s="631"/>
      <c r="B104" s="631"/>
      <c r="C104" s="419" t="s">
        <v>166</v>
      </c>
      <c r="D104" s="201">
        <v>2</v>
      </c>
      <c r="E104" s="201">
        <v>2</v>
      </c>
      <c r="F104" s="201">
        <v>0</v>
      </c>
      <c r="G104" s="201">
        <v>0</v>
      </c>
      <c r="H104" s="202"/>
      <c r="I104" s="202"/>
      <c r="J104" s="201">
        <v>1</v>
      </c>
      <c r="K104" s="201">
        <v>1</v>
      </c>
      <c r="L104" s="201">
        <v>0</v>
      </c>
      <c r="M104" s="201">
        <v>0</v>
      </c>
      <c r="N104" s="202"/>
      <c r="O104" s="202"/>
      <c r="P104" s="201">
        <v>1</v>
      </c>
      <c r="Q104" s="201">
        <v>1</v>
      </c>
      <c r="R104" s="201">
        <v>0</v>
      </c>
      <c r="S104" s="201">
        <v>0</v>
      </c>
      <c r="T104" s="202"/>
      <c r="U104" s="202"/>
      <c r="V104" s="201">
        <v>0</v>
      </c>
      <c r="W104" s="202"/>
      <c r="X104" s="202"/>
    </row>
    <row r="105" spans="1:24" ht="15" customHeight="1" x14ac:dyDescent="0.15">
      <c r="A105" s="631"/>
      <c r="B105" s="631"/>
      <c r="C105" s="419" t="s">
        <v>71</v>
      </c>
      <c r="D105" s="201">
        <v>2</v>
      </c>
      <c r="E105" s="201">
        <v>2</v>
      </c>
      <c r="F105" s="201">
        <v>0</v>
      </c>
      <c r="G105" s="201">
        <v>0</v>
      </c>
      <c r="H105" s="202"/>
      <c r="I105" s="202"/>
      <c r="J105" s="201">
        <v>0</v>
      </c>
      <c r="K105" s="202"/>
      <c r="L105" s="202"/>
      <c r="M105" s="201">
        <v>0</v>
      </c>
      <c r="N105" s="202"/>
      <c r="O105" s="202"/>
      <c r="P105" s="201">
        <v>2</v>
      </c>
      <c r="Q105" s="201">
        <v>2</v>
      </c>
      <c r="R105" s="201">
        <v>0</v>
      </c>
      <c r="S105" s="201">
        <v>0</v>
      </c>
      <c r="T105" s="202"/>
      <c r="U105" s="202"/>
      <c r="V105" s="201">
        <v>0</v>
      </c>
      <c r="W105" s="202"/>
      <c r="X105" s="202"/>
    </row>
    <row r="106" spans="1:24" ht="15" customHeight="1" x14ac:dyDescent="0.15">
      <c r="A106" s="631"/>
      <c r="B106" s="631" t="s">
        <v>189</v>
      </c>
      <c r="C106" s="419" t="s">
        <v>57</v>
      </c>
      <c r="D106" s="201">
        <v>22</v>
      </c>
      <c r="E106" s="201">
        <v>22</v>
      </c>
      <c r="F106" s="201">
        <v>3.0000000000000004</v>
      </c>
      <c r="G106" s="201">
        <v>3.0000000000000004</v>
      </c>
      <c r="H106" s="201">
        <v>3</v>
      </c>
      <c r="I106" s="201">
        <v>0</v>
      </c>
      <c r="J106" s="201">
        <v>3.0000000000000004</v>
      </c>
      <c r="K106" s="201">
        <v>3</v>
      </c>
      <c r="L106" s="201">
        <v>0</v>
      </c>
      <c r="M106" s="201">
        <v>0</v>
      </c>
      <c r="N106" s="202"/>
      <c r="O106" s="202"/>
      <c r="P106" s="201">
        <v>16</v>
      </c>
      <c r="Q106" s="201">
        <v>16</v>
      </c>
      <c r="R106" s="201">
        <v>3.0000000000000004</v>
      </c>
      <c r="S106" s="201">
        <v>0</v>
      </c>
      <c r="T106" s="202"/>
      <c r="U106" s="202"/>
      <c r="V106" s="201">
        <v>0</v>
      </c>
      <c r="W106" s="202"/>
      <c r="X106" s="202"/>
    </row>
    <row r="107" spans="1:24" ht="15" customHeight="1" x14ac:dyDescent="0.15">
      <c r="A107" s="631"/>
      <c r="B107" s="631"/>
      <c r="C107" s="419" t="s">
        <v>105</v>
      </c>
      <c r="D107" s="201">
        <v>2</v>
      </c>
      <c r="E107" s="201">
        <v>2</v>
      </c>
      <c r="F107" s="201">
        <v>0</v>
      </c>
      <c r="G107" s="201">
        <v>0</v>
      </c>
      <c r="H107" s="202"/>
      <c r="I107" s="202"/>
      <c r="J107" s="201">
        <v>1</v>
      </c>
      <c r="K107" s="201">
        <v>1</v>
      </c>
      <c r="L107" s="201">
        <v>0</v>
      </c>
      <c r="M107" s="201">
        <v>0</v>
      </c>
      <c r="N107" s="202"/>
      <c r="O107" s="202"/>
      <c r="P107" s="201">
        <v>1</v>
      </c>
      <c r="Q107" s="201">
        <v>1</v>
      </c>
      <c r="R107" s="201">
        <v>0</v>
      </c>
      <c r="S107" s="201">
        <v>0</v>
      </c>
      <c r="T107" s="202"/>
      <c r="U107" s="202"/>
      <c r="V107" s="201">
        <v>0</v>
      </c>
      <c r="W107" s="202"/>
      <c r="X107" s="202"/>
    </row>
    <row r="108" spans="1:24" ht="15" customHeight="1" x14ac:dyDescent="0.15">
      <c r="A108" s="631"/>
      <c r="B108" s="631"/>
      <c r="C108" s="419" t="s">
        <v>107</v>
      </c>
      <c r="D108" s="201">
        <v>2</v>
      </c>
      <c r="E108" s="201">
        <v>2</v>
      </c>
      <c r="F108" s="201">
        <v>0</v>
      </c>
      <c r="G108" s="201">
        <v>0</v>
      </c>
      <c r="H108" s="202"/>
      <c r="I108" s="202"/>
      <c r="J108" s="201">
        <v>1</v>
      </c>
      <c r="K108" s="201">
        <v>1</v>
      </c>
      <c r="L108" s="201">
        <v>0</v>
      </c>
      <c r="M108" s="201">
        <v>0</v>
      </c>
      <c r="N108" s="202"/>
      <c r="O108" s="202"/>
      <c r="P108" s="201">
        <v>1</v>
      </c>
      <c r="Q108" s="201">
        <v>1</v>
      </c>
      <c r="R108" s="201">
        <v>0</v>
      </c>
      <c r="S108" s="201">
        <v>0</v>
      </c>
      <c r="T108" s="202"/>
      <c r="U108" s="202"/>
      <c r="V108" s="201">
        <v>0</v>
      </c>
      <c r="W108" s="202"/>
      <c r="X108" s="202"/>
    </row>
    <row r="109" spans="1:24" ht="15" customHeight="1" x14ac:dyDescent="0.15">
      <c r="A109" s="631"/>
      <c r="B109" s="631"/>
      <c r="C109" s="419" t="s">
        <v>108</v>
      </c>
      <c r="D109" s="201">
        <v>2</v>
      </c>
      <c r="E109" s="201">
        <v>2</v>
      </c>
      <c r="F109" s="201">
        <v>1</v>
      </c>
      <c r="G109" s="201">
        <v>0</v>
      </c>
      <c r="H109" s="202"/>
      <c r="I109" s="202"/>
      <c r="J109" s="201">
        <v>0</v>
      </c>
      <c r="K109" s="202"/>
      <c r="L109" s="202"/>
      <c r="M109" s="201">
        <v>0</v>
      </c>
      <c r="N109" s="202"/>
      <c r="O109" s="202"/>
      <c r="P109" s="201">
        <v>2</v>
      </c>
      <c r="Q109" s="201">
        <v>2</v>
      </c>
      <c r="R109" s="201">
        <v>1</v>
      </c>
      <c r="S109" s="201">
        <v>0</v>
      </c>
      <c r="T109" s="202"/>
      <c r="U109" s="202"/>
      <c r="V109" s="201">
        <v>0</v>
      </c>
      <c r="W109" s="202"/>
      <c r="X109" s="202"/>
    </row>
    <row r="110" spans="1:24" ht="15" customHeight="1" x14ac:dyDescent="0.15">
      <c r="A110" s="631"/>
      <c r="B110" s="631"/>
      <c r="C110" s="419" t="s">
        <v>110</v>
      </c>
      <c r="D110" s="201">
        <v>2</v>
      </c>
      <c r="E110" s="201">
        <v>2</v>
      </c>
      <c r="F110" s="201">
        <v>0</v>
      </c>
      <c r="G110" s="201">
        <v>1</v>
      </c>
      <c r="H110" s="201">
        <v>1</v>
      </c>
      <c r="I110" s="201">
        <v>0</v>
      </c>
      <c r="J110" s="201">
        <v>0</v>
      </c>
      <c r="K110" s="202"/>
      <c r="L110" s="202"/>
      <c r="M110" s="201">
        <v>0</v>
      </c>
      <c r="N110" s="202"/>
      <c r="O110" s="202"/>
      <c r="P110" s="201">
        <v>1</v>
      </c>
      <c r="Q110" s="201">
        <v>1</v>
      </c>
      <c r="R110" s="201">
        <v>0</v>
      </c>
      <c r="S110" s="201">
        <v>0</v>
      </c>
      <c r="T110" s="202"/>
      <c r="U110" s="202"/>
      <c r="V110" s="201">
        <v>0</v>
      </c>
      <c r="W110" s="202"/>
      <c r="X110" s="202"/>
    </row>
    <row r="111" spans="1:24" ht="15" customHeight="1" x14ac:dyDescent="0.15">
      <c r="A111" s="631"/>
      <c r="B111" s="631"/>
      <c r="C111" s="419" t="s">
        <v>115</v>
      </c>
      <c r="D111" s="201">
        <v>1</v>
      </c>
      <c r="E111" s="201">
        <v>1</v>
      </c>
      <c r="F111" s="201">
        <v>0</v>
      </c>
      <c r="G111" s="201">
        <v>0</v>
      </c>
      <c r="H111" s="202"/>
      <c r="I111" s="202"/>
      <c r="J111" s="201">
        <v>0</v>
      </c>
      <c r="K111" s="202"/>
      <c r="L111" s="202"/>
      <c r="M111" s="201">
        <v>0</v>
      </c>
      <c r="N111" s="202"/>
      <c r="O111" s="202"/>
      <c r="P111" s="201">
        <v>1</v>
      </c>
      <c r="Q111" s="201">
        <v>1</v>
      </c>
      <c r="R111" s="201">
        <v>0</v>
      </c>
      <c r="S111" s="201">
        <v>0</v>
      </c>
      <c r="T111" s="202"/>
      <c r="U111" s="202"/>
      <c r="V111" s="201">
        <v>0</v>
      </c>
      <c r="W111" s="202"/>
      <c r="X111" s="202"/>
    </row>
    <row r="112" spans="1:24" ht="15" customHeight="1" x14ac:dyDescent="0.15">
      <c r="A112" s="631"/>
      <c r="B112" s="631"/>
      <c r="C112" s="419" t="s">
        <v>113</v>
      </c>
      <c r="D112" s="201">
        <v>2</v>
      </c>
      <c r="E112" s="201">
        <v>2</v>
      </c>
      <c r="F112" s="201">
        <v>0</v>
      </c>
      <c r="G112" s="201">
        <v>0</v>
      </c>
      <c r="H112" s="202"/>
      <c r="I112" s="202"/>
      <c r="J112" s="201">
        <v>0</v>
      </c>
      <c r="K112" s="202"/>
      <c r="L112" s="202"/>
      <c r="M112" s="201">
        <v>0</v>
      </c>
      <c r="N112" s="202"/>
      <c r="O112" s="202"/>
      <c r="P112" s="201">
        <v>2</v>
      </c>
      <c r="Q112" s="201">
        <v>2</v>
      </c>
      <c r="R112" s="201">
        <v>0</v>
      </c>
      <c r="S112" s="201">
        <v>0</v>
      </c>
      <c r="T112" s="202"/>
      <c r="U112" s="202"/>
      <c r="V112" s="201">
        <v>0</v>
      </c>
      <c r="W112" s="202"/>
      <c r="X112" s="202"/>
    </row>
    <row r="113" spans="1:24" ht="15" customHeight="1" x14ac:dyDescent="0.15">
      <c r="A113" s="631"/>
      <c r="B113" s="631"/>
      <c r="C113" s="419" t="s">
        <v>114</v>
      </c>
      <c r="D113" s="201">
        <v>3</v>
      </c>
      <c r="E113" s="201">
        <v>3</v>
      </c>
      <c r="F113" s="201">
        <v>1</v>
      </c>
      <c r="G113" s="201">
        <v>1</v>
      </c>
      <c r="H113" s="201">
        <v>1</v>
      </c>
      <c r="I113" s="201">
        <v>0</v>
      </c>
      <c r="J113" s="201">
        <v>0</v>
      </c>
      <c r="K113" s="202"/>
      <c r="L113" s="202"/>
      <c r="M113" s="201">
        <v>0</v>
      </c>
      <c r="N113" s="202"/>
      <c r="O113" s="202"/>
      <c r="P113" s="201">
        <v>2</v>
      </c>
      <c r="Q113" s="201">
        <v>2</v>
      </c>
      <c r="R113" s="201">
        <v>1</v>
      </c>
      <c r="S113" s="201">
        <v>0</v>
      </c>
      <c r="T113" s="202"/>
      <c r="U113" s="202"/>
      <c r="V113" s="201">
        <v>0</v>
      </c>
      <c r="W113" s="202"/>
      <c r="X113" s="202"/>
    </row>
    <row r="114" spans="1:24" ht="15" customHeight="1" x14ac:dyDescent="0.15">
      <c r="A114" s="631"/>
      <c r="B114" s="631"/>
      <c r="C114" s="419" t="s">
        <v>106</v>
      </c>
      <c r="D114" s="201">
        <v>2</v>
      </c>
      <c r="E114" s="201">
        <v>2</v>
      </c>
      <c r="F114" s="201">
        <v>0</v>
      </c>
      <c r="G114" s="201">
        <v>1</v>
      </c>
      <c r="H114" s="201">
        <v>1</v>
      </c>
      <c r="I114" s="201">
        <v>0</v>
      </c>
      <c r="J114" s="201">
        <v>0</v>
      </c>
      <c r="K114" s="202"/>
      <c r="L114" s="202"/>
      <c r="M114" s="201">
        <v>0</v>
      </c>
      <c r="N114" s="202"/>
      <c r="O114" s="202"/>
      <c r="P114" s="201">
        <v>1</v>
      </c>
      <c r="Q114" s="201">
        <v>1</v>
      </c>
      <c r="R114" s="201">
        <v>0</v>
      </c>
      <c r="S114" s="201">
        <v>0</v>
      </c>
      <c r="T114" s="202"/>
      <c r="U114" s="202"/>
      <c r="V114" s="201">
        <v>0</v>
      </c>
      <c r="W114" s="202"/>
      <c r="X114" s="202"/>
    </row>
    <row r="115" spans="1:24" ht="15" customHeight="1" x14ac:dyDescent="0.15">
      <c r="A115" s="631"/>
      <c r="B115" s="631"/>
      <c r="C115" s="419" t="s">
        <v>112</v>
      </c>
      <c r="D115" s="201">
        <v>2</v>
      </c>
      <c r="E115" s="201">
        <v>2</v>
      </c>
      <c r="F115" s="201">
        <v>0</v>
      </c>
      <c r="G115" s="201">
        <v>0</v>
      </c>
      <c r="H115" s="202"/>
      <c r="I115" s="202"/>
      <c r="J115" s="201">
        <v>1</v>
      </c>
      <c r="K115" s="201">
        <v>1</v>
      </c>
      <c r="L115" s="201">
        <v>0</v>
      </c>
      <c r="M115" s="201">
        <v>0</v>
      </c>
      <c r="N115" s="202"/>
      <c r="O115" s="202"/>
      <c r="P115" s="201">
        <v>1</v>
      </c>
      <c r="Q115" s="201">
        <v>1</v>
      </c>
      <c r="R115" s="201">
        <v>0</v>
      </c>
      <c r="S115" s="201">
        <v>0</v>
      </c>
      <c r="T115" s="202"/>
      <c r="U115" s="202"/>
      <c r="V115" s="201">
        <v>0</v>
      </c>
      <c r="W115" s="202"/>
      <c r="X115" s="202"/>
    </row>
    <row r="116" spans="1:24" ht="15" customHeight="1" x14ac:dyDescent="0.15">
      <c r="A116" s="631"/>
      <c r="B116" s="631"/>
      <c r="C116" s="419" t="s">
        <v>109</v>
      </c>
      <c r="D116" s="201">
        <v>2</v>
      </c>
      <c r="E116" s="201">
        <v>2</v>
      </c>
      <c r="F116" s="201">
        <v>0</v>
      </c>
      <c r="G116" s="201">
        <v>0</v>
      </c>
      <c r="H116" s="202"/>
      <c r="I116" s="202"/>
      <c r="J116" s="201">
        <v>0</v>
      </c>
      <c r="K116" s="202"/>
      <c r="L116" s="202"/>
      <c r="M116" s="201">
        <v>0</v>
      </c>
      <c r="N116" s="202"/>
      <c r="O116" s="202"/>
      <c r="P116" s="201">
        <v>2</v>
      </c>
      <c r="Q116" s="201">
        <v>2</v>
      </c>
      <c r="R116" s="201">
        <v>0</v>
      </c>
      <c r="S116" s="201">
        <v>0</v>
      </c>
      <c r="T116" s="202"/>
      <c r="U116" s="202"/>
      <c r="V116" s="201">
        <v>0</v>
      </c>
      <c r="W116" s="202"/>
      <c r="X116" s="202"/>
    </row>
    <row r="117" spans="1:24" ht="15" customHeight="1" x14ac:dyDescent="0.15">
      <c r="A117" s="631"/>
      <c r="B117" s="631"/>
      <c r="C117" s="419" t="s">
        <v>111</v>
      </c>
      <c r="D117" s="201">
        <v>2</v>
      </c>
      <c r="E117" s="201">
        <v>2</v>
      </c>
      <c r="F117" s="201">
        <v>1</v>
      </c>
      <c r="G117" s="201">
        <v>0</v>
      </c>
      <c r="H117" s="202"/>
      <c r="I117" s="202"/>
      <c r="J117" s="201">
        <v>0</v>
      </c>
      <c r="K117" s="202"/>
      <c r="L117" s="202"/>
      <c r="M117" s="201">
        <v>0</v>
      </c>
      <c r="N117" s="202"/>
      <c r="O117" s="202"/>
      <c r="P117" s="201">
        <v>2</v>
      </c>
      <c r="Q117" s="201">
        <v>2</v>
      </c>
      <c r="R117" s="201">
        <v>1</v>
      </c>
      <c r="S117" s="201">
        <v>0</v>
      </c>
      <c r="T117" s="202"/>
      <c r="U117" s="202"/>
      <c r="V117" s="201">
        <v>0</v>
      </c>
      <c r="W117" s="202"/>
      <c r="X117" s="202"/>
    </row>
    <row r="118" spans="1:24" ht="15" customHeight="1" x14ac:dyDescent="0.15">
      <c r="A118" s="631"/>
      <c r="B118" s="631" t="s">
        <v>187</v>
      </c>
      <c r="C118" s="419" t="s">
        <v>57</v>
      </c>
      <c r="D118" s="201">
        <v>22.000000000000007</v>
      </c>
      <c r="E118" s="201">
        <v>22.000000000000007</v>
      </c>
      <c r="F118" s="201">
        <v>6</v>
      </c>
      <c r="G118" s="201">
        <v>2.0000000000000004</v>
      </c>
      <c r="H118" s="201">
        <v>2</v>
      </c>
      <c r="I118" s="201">
        <v>0</v>
      </c>
      <c r="J118" s="201">
        <v>5</v>
      </c>
      <c r="K118" s="201">
        <v>5</v>
      </c>
      <c r="L118" s="201">
        <v>1</v>
      </c>
      <c r="M118" s="201">
        <v>0</v>
      </c>
      <c r="N118" s="202"/>
      <c r="O118" s="202"/>
      <c r="P118" s="201">
        <v>14.000000000000002</v>
      </c>
      <c r="Q118" s="201">
        <v>14</v>
      </c>
      <c r="R118" s="201">
        <v>4</v>
      </c>
      <c r="S118" s="201">
        <v>0</v>
      </c>
      <c r="T118" s="202"/>
      <c r="U118" s="202"/>
      <c r="V118" s="203">
        <v>0.99999999999999989</v>
      </c>
      <c r="W118" s="201">
        <v>1</v>
      </c>
      <c r="X118" s="201">
        <v>1</v>
      </c>
    </row>
    <row r="119" spans="1:24" ht="15" customHeight="1" x14ac:dyDescent="0.15">
      <c r="A119" s="631"/>
      <c r="B119" s="631"/>
      <c r="C119" s="419" t="s">
        <v>85</v>
      </c>
      <c r="D119" s="201">
        <v>2</v>
      </c>
      <c r="E119" s="201">
        <v>2</v>
      </c>
      <c r="F119" s="201">
        <v>1</v>
      </c>
      <c r="G119" s="201">
        <v>0</v>
      </c>
      <c r="H119" s="202"/>
      <c r="I119" s="202"/>
      <c r="J119" s="201">
        <v>0</v>
      </c>
      <c r="K119" s="202"/>
      <c r="L119" s="202"/>
      <c r="M119" s="201">
        <v>0</v>
      </c>
      <c r="N119" s="202"/>
      <c r="O119" s="202"/>
      <c r="P119" s="201">
        <v>1</v>
      </c>
      <c r="Q119" s="201">
        <v>1</v>
      </c>
      <c r="R119" s="201">
        <v>0</v>
      </c>
      <c r="S119" s="201">
        <v>0</v>
      </c>
      <c r="T119" s="202"/>
      <c r="U119" s="202"/>
      <c r="V119" s="201">
        <v>1</v>
      </c>
      <c r="W119" s="201">
        <v>1</v>
      </c>
      <c r="X119" s="201">
        <v>1</v>
      </c>
    </row>
    <row r="120" spans="1:24" ht="15" customHeight="1" x14ac:dyDescent="0.15">
      <c r="A120" s="631"/>
      <c r="B120" s="631"/>
      <c r="C120" s="419" t="s">
        <v>79</v>
      </c>
      <c r="D120" s="201">
        <v>2</v>
      </c>
      <c r="E120" s="201">
        <v>2</v>
      </c>
      <c r="F120" s="201">
        <v>0</v>
      </c>
      <c r="G120" s="201">
        <v>0</v>
      </c>
      <c r="H120" s="202"/>
      <c r="I120" s="202"/>
      <c r="J120" s="201">
        <v>0</v>
      </c>
      <c r="K120" s="202"/>
      <c r="L120" s="202"/>
      <c r="M120" s="201">
        <v>0</v>
      </c>
      <c r="N120" s="202"/>
      <c r="O120" s="202"/>
      <c r="P120" s="201">
        <v>2</v>
      </c>
      <c r="Q120" s="201">
        <v>2</v>
      </c>
      <c r="R120" s="201">
        <v>0</v>
      </c>
      <c r="S120" s="201">
        <v>0</v>
      </c>
      <c r="T120" s="202"/>
      <c r="U120" s="202"/>
      <c r="V120" s="201">
        <v>0</v>
      </c>
      <c r="W120" s="202"/>
      <c r="X120" s="202"/>
    </row>
    <row r="121" spans="1:24" ht="15" customHeight="1" x14ac:dyDescent="0.15">
      <c r="A121" s="631"/>
      <c r="B121" s="631"/>
      <c r="C121" s="419" t="s">
        <v>81</v>
      </c>
      <c r="D121" s="201">
        <v>3</v>
      </c>
      <c r="E121" s="201">
        <v>3</v>
      </c>
      <c r="F121" s="201">
        <v>1</v>
      </c>
      <c r="G121" s="201">
        <v>0</v>
      </c>
      <c r="H121" s="202"/>
      <c r="I121" s="202"/>
      <c r="J121" s="201">
        <v>1</v>
      </c>
      <c r="K121" s="201">
        <v>1</v>
      </c>
      <c r="L121" s="201">
        <v>0</v>
      </c>
      <c r="M121" s="201">
        <v>0</v>
      </c>
      <c r="N121" s="202"/>
      <c r="O121" s="202"/>
      <c r="P121" s="201">
        <v>2</v>
      </c>
      <c r="Q121" s="201">
        <v>2</v>
      </c>
      <c r="R121" s="201">
        <v>1</v>
      </c>
      <c r="S121" s="201">
        <v>0</v>
      </c>
      <c r="T121" s="202"/>
      <c r="U121" s="202"/>
      <c r="V121" s="201">
        <v>0</v>
      </c>
      <c r="W121" s="202"/>
      <c r="X121" s="202"/>
    </row>
    <row r="122" spans="1:24" ht="15" customHeight="1" x14ac:dyDescent="0.15">
      <c r="A122" s="631"/>
      <c r="B122" s="631"/>
      <c r="C122" s="419" t="s">
        <v>88</v>
      </c>
      <c r="D122" s="201">
        <v>3</v>
      </c>
      <c r="E122" s="201">
        <v>3</v>
      </c>
      <c r="F122" s="201">
        <v>1</v>
      </c>
      <c r="G122" s="201">
        <v>0</v>
      </c>
      <c r="H122" s="202"/>
      <c r="I122" s="202"/>
      <c r="J122" s="201">
        <v>0</v>
      </c>
      <c r="K122" s="202"/>
      <c r="L122" s="202"/>
      <c r="M122" s="201">
        <v>0</v>
      </c>
      <c r="N122" s="202"/>
      <c r="O122" s="202"/>
      <c r="P122" s="201">
        <v>3</v>
      </c>
      <c r="Q122" s="201">
        <v>3</v>
      </c>
      <c r="R122" s="201">
        <v>1</v>
      </c>
      <c r="S122" s="201">
        <v>0</v>
      </c>
      <c r="T122" s="202"/>
      <c r="U122" s="202"/>
      <c r="V122" s="201">
        <v>0</v>
      </c>
      <c r="W122" s="202"/>
      <c r="X122" s="202"/>
    </row>
    <row r="123" spans="1:24" ht="15" customHeight="1" x14ac:dyDescent="0.15">
      <c r="A123" s="631"/>
      <c r="B123" s="631"/>
      <c r="C123" s="419" t="s">
        <v>86</v>
      </c>
      <c r="D123" s="201">
        <v>2</v>
      </c>
      <c r="E123" s="201">
        <v>2</v>
      </c>
      <c r="F123" s="201">
        <v>0</v>
      </c>
      <c r="G123" s="201">
        <v>0</v>
      </c>
      <c r="H123" s="202"/>
      <c r="I123" s="202"/>
      <c r="J123" s="201">
        <v>0</v>
      </c>
      <c r="K123" s="202"/>
      <c r="L123" s="202"/>
      <c r="M123" s="201">
        <v>0</v>
      </c>
      <c r="N123" s="202"/>
      <c r="O123" s="202"/>
      <c r="P123" s="201">
        <v>2</v>
      </c>
      <c r="Q123" s="201">
        <v>2</v>
      </c>
      <c r="R123" s="201">
        <v>0</v>
      </c>
      <c r="S123" s="201">
        <v>0</v>
      </c>
      <c r="T123" s="202"/>
      <c r="U123" s="202"/>
      <c r="V123" s="201">
        <v>0</v>
      </c>
      <c r="W123" s="202"/>
      <c r="X123" s="202"/>
    </row>
    <row r="124" spans="1:24" ht="15" customHeight="1" x14ac:dyDescent="0.15">
      <c r="A124" s="631"/>
      <c r="B124" s="631"/>
      <c r="C124" s="419" t="s">
        <v>82</v>
      </c>
      <c r="D124" s="201">
        <v>2</v>
      </c>
      <c r="E124" s="201">
        <v>2</v>
      </c>
      <c r="F124" s="201">
        <v>0</v>
      </c>
      <c r="G124" s="201">
        <v>0</v>
      </c>
      <c r="H124" s="202"/>
      <c r="I124" s="202"/>
      <c r="J124" s="201">
        <v>0</v>
      </c>
      <c r="K124" s="202"/>
      <c r="L124" s="202"/>
      <c r="M124" s="201">
        <v>0</v>
      </c>
      <c r="N124" s="202"/>
      <c r="O124" s="202"/>
      <c r="P124" s="201">
        <v>2</v>
      </c>
      <c r="Q124" s="201">
        <v>2</v>
      </c>
      <c r="R124" s="201">
        <v>0</v>
      </c>
      <c r="S124" s="201">
        <v>0</v>
      </c>
      <c r="T124" s="202"/>
      <c r="U124" s="202"/>
      <c r="V124" s="201">
        <v>0</v>
      </c>
      <c r="W124" s="202"/>
      <c r="X124" s="202"/>
    </row>
    <row r="125" spans="1:24" ht="15" customHeight="1" x14ac:dyDescent="0.15">
      <c r="A125" s="631"/>
      <c r="B125" s="631"/>
      <c r="C125" s="419" t="s">
        <v>83</v>
      </c>
      <c r="D125" s="201">
        <v>2</v>
      </c>
      <c r="E125" s="201">
        <v>2</v>
      </c>
      <c r="F125" s="201">
        <v>1</v>
      </c>
      <c r="G125" s="201">
        <v>0</v>
      </c>
      <c r="H125" s="202"/>
      <c r="I125" s="202"/>
      <c r="J125" s="201">
        <v>1</v>
      </c>
      <c r="K125" s="201">
        <v>1</v>
      </c>
      <c r="L125" s="201">
        <v>0</v>
      </c>
      <c r="M125" s="201">
        <v>0</v>
      </c>
      <c r="N125" s="202"/>
      <c r="O125" s="202"/>
      <c r="P125" s="201">
        <v>1</v>
      </c>
      <c r="Q125" s="201">
        <v>1</v>
      </c>
      <c r="R125" s="201">
        <v>1</v>
      </c>
      <c r="S125" s="201">
        <v>0</v>
      </c>
      <c r="T125" s="202"/>
      <c r="U125" s="202"/>
      <c r="V125" s="201">
        <v>0</v>
      </c>
      <c r="W125" s="202"/>
      <c r="X125" s="202"/>
    </row>
    <row r="126" spans="1:24" ht="15" customHeight="1" x14ac:dyDescent="0.15">
      <c r="A126" s="631"/>
      <c r="B126" s="631"/>
      <c r="C126" s="419" t="s">
        <v>87</v>
      </c>
      <c r="D126" s="201">
        <v>2</v>
      </c>
      <c r="E126" s="201">
        <v>2</v>
      </c>
      <c r="F126" s="201">
        <v>1</v>
      </c>
      <c r="G126" s="201">
        <v>0</v>
      </c>
      <c r="H126" s="202"/>
      <c r="I126" s="202"/>
      <c r="J126" s="201">
        <v>2</v>
      </c>
      <c r="K126" s="201">
        <v>2</v>
      </c>
      <c r="L126" s="201">
        <v>1</v>
      </c>
      <c r="M126" s="201">
        <v>0</v>
      </c>
      <c r="N126" s="202"/>
      <c r="O126" s="202"/>
      <c r="P126" s="201">
        <v>0</v>
      </c>
      <c r="Q126" s="202"/>
      <c r="R126" s="202"/>
      <c r="S126" s="201">
        <v>0</v>
      </c>
      <c r="T126" s="202"/>
      <c r="U126" s="202"/>
      <c r="V126" s="201">
        <v>0</v>
      </c>
      <c r="W126" s="202"/>
      <c r="X126" s="202"/>
    </row>
    <row r="127" spans="1:24" ht="15" customHeight="1" x14ac:dyDescent="0.15">
      <c r="A127" s="631"/>
      <c r="B127" s="631"/>
      <c r="C127" s="419" t="s">
        <v>80</v>
      </c>
      <c r="D127" s="201">
        <v>2</v>
      </c>
      <c r="E127" s="201">
        <v>2</v>
      </c>
      <c r="F127" s="201">
        <v>0</v>
      </c>
      <c r="G127" s="201">
        <v>1</v>
      </c>
      <c r="H127" s="201">
        <v>1</v>
      </c>
      <c r="I127" s="201">
        <v>0</v>
      </c>
      <c r="J127" s="201">
        <v>1</v>
      </c>
      <c r="K127" s="201">
        <v>1</v>
      </c>
      <c r="L127" s="201">
        <v>0</v>
      </c>
      <c r="M127" s="201">
        <v>0</v>
      </c>
      <c r="N127" s="202"/>
      <c r="O127" s="202"/>
      <c r="P127" s="201">
        <v>0</v>
      </c>
      <c r="Q127" s="202"/>
      <c r="R127" s="202"/>
      <c r="S127" s="201">
        <v>0</v>
      </c>
      <c r="T127" s="202"/>
      <c r="U127" s="202"/>
      <c r="V127" s="201">
        <v>0</v>
      </c>
      <c r="W127" s="202"/>
      <c r="X127" s="202"/>
    </row>
    <row r="128" spans="1:24" ht="15" customHeight="1" x14ac:dyDescent="0.15">
      <c r="A128" s="631"/>
      <c r="B128" s="631"/>
      <c r="C128" s="419" t="s">
        <v>84</v>
      </c>
      <c r="D128" s="201">
        <v>2</v>
      </c>
      <c r="E128" s="201">
        <v>2</v>
      </c>
      <c r="F128" s="201">
        <v>1</v>
      </c>
      <c r="G128" s="201">
        <v>1</v>
      </c>
      <c r="H128" s="201">
        <v>1</v>
      </c>
      <c r="I128" s="201">
        <v>0</v>
      </c>
      <c r="J128" s="201">
        <v>0</v>
      </c>
      <c r="K128" s="202"/>
      <c r="L128" s="202"/>
      <c r="M128" s="201">
        <v>0</v>
      </c>
      <c r="N128" s="202"/>
      <c r="O128" s="202"/>
      <c r="P128" s="201">
        <v>1</v>
      </c>
      <c r="Q128" s="201">
        <v>1</v>
      </c>
      <c r="R128" s="201">
        <v>1</v>
      </c>
      <c r="S128" s="201">
        <v>0</v>
      </c>
      <c r="T128" s="202"/>
      <c r="U128" s="202"/>
      <c r="V128" s="201">
        <v>0</v>
      </c>
      <c r="W128" s="202"/>
      <c r="X128" s="202"/>
    </row>
    <row r="129" spans="1:24" ht="15" customHeight="1" x14ac:dyDescent="0.15">
      <c r="A129" s="631"/>
      <c r="B129" s="631" t="s">
        <v>186</v>
      </c>
      <c r="C129" s="419" t="s">
        <v>57</v>
      </c>
      <c r="D129" s="201">
        <v>20</v>
      </c>
      <c r="E129" s="201">
        <v>11</v>
      </c>
      <c r="F129" s="201">
        <v>4</v>
      </c>
      <c r="G129" s="201">
        <v>0</v>
      </c>
      <c r="H129" s="202"/>
      <c r="I129" s="202"/>
      <c r="J129" s="201">
        <v>3</v>
      </c>
      <c r="K129" s="201">
        <v>2</v>
      </c>
      <c r="L129" s="201">
        <v>2</v>
      </c>
      <c r="M129" s="201">
        <v>1.0000000000000002</v>
      </c>
      <c r="N129" s="201">
        <v>1</v>
      </c>
      <c r="O129" s="201">
        <v>0</v>
      </c>
      <c r="P129" s="201">
        <v>14.999999999999998</v>
      </c>
      <c r="Q129" s="201">
        <v>8</v>
      </c>
      <c r="R129" s="201">
        <v>2</v>
      </c>
      <c r="S129" s="201">
        <v>1.0000000000000002</v>
      </c>
      <c r="T129" s="201">
        <v>0</v>
      </c>
      <c r="U129" s="201">
        <v>0</v>
      </c>
      <c r="V129" s="201">
        <v>0</v>
      </c>
      <c r="W129" s="202"/>
      <c r="X129" s="202"/>
    </row>
    <row r="130" spans="1:24" ht="15" customHeight="1" x14ac:dyDescent="0.15">
      <c r="A130" s="631"/>
      <c r="B130" s="631"/>
      <c r="C130" s="419" t="s">
        <v>74</v>
      </c>
      <c r="D130" s="201">
        <v>3</v>
      </c>
      <c r="E130" s="201">
        <v>1</v>
      </c>
      <c r="F130" s="201">
        <v>1</v>
      </c>
      <c r="G130" s="201">
        <v>0</v>
      </c>
      <c r="H130" s="202"/>
      <c r="I130" s="202"/>
      <c r="J130" s="201">
        <v>0</v>
      </c>
      <c r="K130" s="202"/>
      <c r="L130" s="202"/>
      <c r="M130" s="201">
        <v>0</v>
      </c>
      <c r="N130" s="202"/>
      <c r="O130" s="202"/>
      <c r="P130" s="201">
        <v>3</v>
      </c>
      <c r="Q130" s="201">
        <v>1</v>
      </c>
      <c r="R130" s="201">
        <v>1</v>
      </c>
      <c r="S130" s="201">
        <v>0</v>
      </c>
      <c r="T130" s="202"/>
      <c r="U130" s="202"/>
      <c r="V130" s="201">
        <v>0</v>
      </c>
      <c r="W130" s="202"/>
      <c r="X130" s="202"/>
    </row>
    <row r="131" spans="1:24" ht="15" customHeight="1" x14ac:dyDescent="0.15">
      <c r="A131" s="631"/>
      <c r="B131" s="631"/>
      <c r="C131" s="419" t="s">
        <v>76</v>
      </c>
      <c r="D131" s="201">
        <v>3</v>
      </c>
      <c r="E131" s="201">
        <v>2</v>
      </c>
      <c r="F131" s="201">
        <v>0</v>
      </c>
      <c r="G131" s="201">
        <v>0</v>
      </c>
      <c r="H131" s="202"/>
      <c r="I131" s="202"/>
      <c r="J131" s="201">
        <v>1</v>
      </c>
      <c r="K131" s="201">
        <v>0</v>
      </c>
      <c r="L131" s="201">
        <v>0</v>
      </c>
      <c r="M131" s="201">
        <v>1</v>
      </c>
      <c r="N131" s="201">
        <v>1</v>
      </c>
      <c r="O131" s="201">
        <v>0</v>
      </c>
      <c r="P131" s="201">
        <v>1</v>
      </c>
      <c r="Q131" s="201">
        <v>1</v>
      </c>
      <c r="R131" s="201">
        <v>0</v>
      </c>
      <c r="S131" s="201">
        <v>0</v>
      </c>
      <c r="T131" s="202"/>
      <c r="U131" s="202"/>
      <c r="V131" s="201">
        <v>0</v>
      </c>
      <c r="W131" s="202"/>
      <c r="X131" s="202"/>
    </row>
    <row r="132" spans="1:24" ht="15" customHeight="1" x14ac:dyDescent="0.15">
      <c r="A132" s="631"/>
      <c r="B132" s="631"/>
      <c r="C132" s="419" t="s">
        <v>72</v>
      </c>
      <c r="D132" s="201">
        <v>3</v>
      </c>
      <c r="E132" s="201">
        <v>1</v>
      </c>
      <c r="F132" s="201">
        <v>0</v>
      </c>
      <c r="G132" s="201">
        <v>0</v>
      </c>
      <c r="H132" s="202"/>
      <c r="I132" s="202"/>
      <c r="J132" s="201">
        <v>0</v>
      </c>
      <c r="K132" s="202"/>
      <c r="L132" s="202"/>
      <c r="M132" s="201">
        <v>0</v>
      </c>
      <c r="N132" s="202"/>
      <c r="O132" s="202"/>
      <c r="P132" s="201">
        <v>3</v>
      </c>
      <c r="Q132" s="201">
        <v>1</v>
      </c>
      <c r="R132" s="201">
        <v>0</v>
      </c>
      <c r="S132" s="201">
        <v>0</v>
      </c>
      <c r="T132" s="202"/>
      <c r="U132" s="202"/>
      <c r="V132" s="201">
        <v>0</v>
      </c>
      <c r="W132" s="202"/>
      <c r="X132" s="202"/>
    </row>
    <row r="133" spans="1:24" ht="15" customHeight="1" x14ac:dyDescent="0.15">
      <c r="A133" s="631"/>
      <c r="B133" s="631"/>
      <c r="C133" s="419" t="s">
        <v>75</v>
      </c>
      <c r="D133" s="201">
        <v>3</v>
      </c>
      <c r="E133" s="201">
        <v>1</v>
      </c>
      <c r="F133" s="201">
        <v>0</v>
      </c>
      <c r="G133" s="201">
        <v>0</v>
      </c>
      <c r="H133" s="202"/>
      <c r="I133" s="202"/>
      <c r="J133" s="201">
        <v>0</v>
      </c>
      <c r="K133" s="202"/>
      <c r="L133" s="202"/>
      <c r="M133" s="201">
        <v>0</v>
      </c>
      <c r="N133" s="202"/>
      <c r="O133" s="202"/>
      <c r="P133" s="201">
        <v>2</v>
      </c>
      <c r="Q133" s="201">
        <v>1</v>
      </c>
      <c r="R133" s="201">
        <v>0</v>
      </c>
      <c r="S133" s="201">
        <v>1</v>
      </c>
      <c r="T133" s="201">
        <v>0</v>
      </c>
      <c r="U133" s="201">
        <v>0</v>
      </c>
      <c r="V133" s="201">
        <v>0</v>
      </c>
      <c r="W133" s="202"/>
      <c r="X133" s="202"/>
    </row>
    <row r="134" spans="1:24" ht="15" customHeight="1" x14ac:dyDescent="0.15">
      <c r="A134" s="631"/>
      <c r="B134" s="631"/>
      <c r="C134" s="419" t="s">
        <v>73</v>
      </c>
      <c r="D134" s="201">
        <v>2</v>
      </c>
      <c r="E134" s="201">
        <v>1</v>
      </c>
      <c r="F134" s="201">
        <v>1</v>
      </c>
      <c r="G134" s="201">
        <v>0</v>
      </c>
      <c r="H134" s="202"/>
      <c r="I134" s="202"/>
      <c r="J134" s="201">
        <v>1</v>
      </c>
      <c r="K134" s="201">
        <v>1</v>
      </c>
      <c r="L134" s="201">
        <v>1</v>
      </c>
      <c r="M134" s="201">
        <v>0</v>
      </c>
      <c r="N134" s="202"/>
      <c r="O134" s="202"/>
      <c r="P134" s="201">
        <v>1</v>
      </c>
      <c r="Q134" s="201">
        <v>0</v>
      </c>
      <c r="R134" s="201">
        <v>0</v>
      </c>
      <c r="S134" s="201">
        <v>0</v>
      </c>
      <c r="T134" s="202"/>
      <c r="U134" s="202"/>
      <c r="V134" s="201">
        <v>0</v>
      </c>
      <c r="W134" s="202"/>
      <c r="X134" s="202"/>
    </row>
    <row r="135" spans="1:24" ht="15" customHeight="1" x14ac:dyDescent="0.15">
      <c r="A135" s="631"/>
      <c r="B135" s="631"/>
      <c r="C135" s="419" t="s">
        <v>78</v>
      </c>
      <c r="D135" s="201">
        <v>2</v>
      </c>
      <c r="E135" s="201">
        <v>1</v>
      </c>
      <c r="F135" s="201">
        <v>1</v>
      </c>
      <c r="G135" s="201">
        <v>0</v>
      </c>
      <c r="H135" s="202"/>
      <c r="I135" s="202"/>
      <c r="J135" s="201">
        <v>0</v>
      </c>
      <c r="K135" s="202"/>
      <c r="L135" s="202"/>
      <c r="M135" s="201">
        <v>0</v>
      </c>
      <c r="N135" s="202"/>
      <c r="O135" s="202"/>
      <c r="P135" s="201">
        <v>2</v>
      </c>
      <c r="Q135" s="201">
        <v>1</v>
      </c>
      <c r="R135" s="201">
        <v>1</v>
      </c>
      <c r="S135" s="201">
        <v>0</v>
      </c>
      <c r="T135" s="202"/>
      <c r="U135" s="202"/>
      <c r="V135" s="201">
        <v>0</v>
      </c>
      <c r="W135" s="202"/>
      <c r="X135" s="202"/>
    </row>
    <row r="136" spans="1:24" ht="15" customHeight="1" x14ac:dyDescent="0.15">
      <c r="A136" s="631"/>
      <c r="B136" s="631"/>
      <c r="C136" s="419" t="s">
        <v>64</v>
      </c>
      <c r="D136" s="201">
        <v>2</v>
      </c>
      <c r="E136" s="201">
        <v>2</v>
      </c>
      <c r="F136" s="201">
        <v>1</v>
      </c>
      <c r="G136" s="201">
        <v>0</v>
      </c>
      <c r="H136" s="202"/>
      <c r="I136" s="202"/>
      <c r="J136" s="201">
        <v>1</v>
      </c>
      <c r="K136" s="201">
        <v>1</v>
      </c>
      <c r="L136" s="201">
        <v>1</v>
      </c>
      <c r="M136" s="201">
        <v>0</v>
      </c>
      <c r="N136" s="202"/>
      <c r="O136" s="202"/>
      <c r="P136" s="201">
        <v>1</v>
      </c>
      <c r="Q136" s="201">
        <v>1</v>
      </c>
      <c r="R136" s="201">
        <v>0</v>
      </c>
      <c r="S136" s="201">
        <v>0</v>
      </c>
      <c r="T136" s="202"/>
      <c r="U136" s="202"/>
      <c r="V136" s="201">
        <v>0</v>
      </c>
      <c r="W136" s="202"/>
      <c r="X136" s="202"/>
    </row>
    <row r="137" spans="1:24" ht="15" customHeight="1" x14ac:dyDescent="0.15">
      <c r="A137" s="632"/>
      <c r="B137" s="632"/>
      <c r="C137" s="420" t="s">
        <v>77</v>
      </c>
      <c r="D137" s="204">
        <v>2</v>
      </c>
      <c r="E137" s="204">
        <v>2</v>
      </c>
      <c r="F137" s="204">
        <v>0</v>
      </c>
      <c r="G137" s="204">
        <v>0</v>
      </c>
      <c r="H137" s="205"/>
      <c r="I137" s="205"/>
      <c r="J137" s="204">
        <v>0</v>
      </c>
      <c r="K137" s="205"/>
      <c r="L137" s="205"/>
      <c r="M137" s="204">
        <v>0</v>
      </c>
      <c r="N137" s="205"/>
      <c r="O137" s="205"/>
      <c r="P137" s="204">
        <v>2</v>
      </c>
      <c r="Q137" s="204">
        <v>2</v>
      </c>
      <c r="R137" s="204">
        <v>0</v>
      </c>
      <c r="S137" s="204">
        <v>0</v>
      </c>
      <c r="T137" s="205"/>
      <c r="U137" s="205"/>
      <c r="V137" s="204">
        <v>0</v>
      </c>
      <c r="W137" s="205"/>
      <c r="X137" s="205"/>
    </row>
  </sheetData>
  <mergeCells count="21">
    <mergeCell ref="A6:C6"/>
    <mergeCell ref="A2:Y2"/>
    <mergeCell ref="V3:X3"/>
    <mergeCell ref="A4:C5"/>
    <mergeCell ref="D4:F4"/>
    <mergeCell ref="G4:I4"/>
    <mergeCell ref="J4:L4"/>
    <mergeCell ref="M4:O4"/>
    <mergeCell ref="P4:R4"/>
    <mergeCell ref="S4:U4"/>
    <mergeCell ref="V4:X4"/>
    <mergeCell ref="A7:A137"/>
    <mergeCell ref="B7:C7"/>
    <mergeCell ref="B8:B24"/>
    <mergeCell ref="B25:B42"/>
    <mergeCell ref="B43:B65"/>
    <mergeCell ref="B66:B82"/>
    <mergeCell ref="B83:B105"/>
    <mergeCell ref="B106:B117"/>
    <mergeCell ref="B118:B128"/>
    <mergeCell ref="B129:B137"/>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37"/>
  <sheetViews>
    <sheetView zoomScaleNormal="100" workbookViewId="0">
      <selection activeCell="A7" sqref="A7:X137"/>
    </sheetView>
  </sheetViews>
  <sheetFormatPr defaultColWidth="10" defaultRowHeight="15" customHeight="1" x14ac:dyDescent="0.15"/>
  <cols>
    <col min="1" max="1" width="24.33203125" style="170" customWidth="1"/>
    <col min="2" max="2" width="25.1640625" style="170" customWidth="1"/>
    <col min="3" max="3" width="29.1640625" style="171" customWidth="1"/>
    <col min="4" max="24" width="9.6640625" style="170" customWidth="1"/>
    <col min="25" max="16384" width="10" style="170"/>
  </cols>
  <sheetData>
    <row r="1" spans="1:25" ht="15" customHeight="1" x14ac:dyDescent="0.15">
      <c r="A1" s="169" t="s">
        <v>422</v>
      </c>
    </row>
    <row r="2" spans="1:25" ht="15" customHeight="1" x14ac:dyDescent="0.15">
      <c r="A2" s="690" t="s">
        <v>483</v>
      </c>
      <c r="B2" s="690"/>
      <c r="C2" s="690"/>
      <c r="D2" s="690"/>
      <c r="E2" s="690"/>
      <c r="F2" s="690"/>
      <c r="G2" s="690"/>
      <c r="H2" s="690"/>
      <c r="I2" s="690"/>
      <c r="J2" s="690"/>
      <c r="K2" s="690"/>
      <c r="L2" s="690"/>
      <c r="M2" s="690"/>
      <c r="N2" s="690"/>
      <c r="O2" s="690"/>
      <c r="P2" s="690"/>
      <c r="Q2" s="690"/>
      <c r="R2" s="690"/>
      <c r="S2" s="690"/>
      <c r="T2" s="690"/>
      <c r="U2" s="690"/>
      <c r="V2" s="690"/>
      <c r="W2" s="690"/>
      <c r="X2" s="690"/>
      <c r="Y2" s="690"/>
    </row>
    <row r="3" spans="1:25" ht="15" customHeight="1" x14ac:dyDescent="0.15">
      <c r="P3" s="172"/>
      <c r="V3" s="683" t="s">
        <v>415</v>
      </c>
      <c r="W3" s="683"/>
      <c r="X3" s="683"/>
    </row>
    <row r="4" spans="1:25" ht="39.75" customHeight="1" x14ac:dyDescent="0.15">
      <c r="A4" s="691"/>
      <c r="B4" s="691"/>
      <c r="C4" s="691"/>
      <c r="D4" s="635" t="s">
        <v>349</v>
      </c>
      <c r="E4" s="635"/>
      <c r="F4" s="635"/>
      <c r="G4" s="635" t="s">
        <v>416</v>
      </c>
      <c r="H4" s="635"/>
      <c r="I4" s="635"/>
      <c r="J4" s="635" t="s">
        <v>417</v>
      </c>
      <c r="K4" s="635"/>
      <c r="L4" s="635"/>
      <c r="M4" s="635" t="s">
        <v>418</v>
      </c>
      <c r="N4" s="635"/>
      <c r="O4" s="635"/>
      <c r="P4" s="635" t="s">
        <v>419</v>
      </c>
      <c r="Q4" s="635"/>
      <c r="R4" s="635"/>
      <c r="S4" s="635" t="s">
        <v>420</v>
      </c>
      <c r="T4" s="635"/>
      <c r="U4" s="635"/>
      <c r="V4" s="635" t="s">
        <v>421</v>
      </c>
      <c r="W4" s="635"/>
      <c r="X4" s="635"/>
    </row>
    <row r="5" spans="1:25" ht="15" customHeight="1" x14ac:dyDescent="0.15">
      <c r="A5" s="691"/>
      <c r="B5" s="691"/>
      <c r="C5" s="691"/>
      <c r="D5" s="120" t="s">
        <v>57</v>
      </c>
      <c r="E5" s="173" t="s">
        <v>356</v>
      </c>
      <c r="F5" s="120" t="s">
        <v>357</v>
      </c>
      <c r="G5" s="120" t="s">
        <v>57</v>
      </c>
      <c r="H5" s="173" t="s">
        <v>356</v>
      </c>
      <c r="I5" s="120" t="s">
        <v>357</v>
      </c>
      <c r="J5" s="120" t="s">
        <v>57</v>
      </c>
      <c r="K5" s="173" t="s">
        <v>356</v>
      </c>
      <c r="L5" s="120" t="s">
        <v>357</v>
      </c>
      <c r="M5" s="120" t="s">
        <v>57</v>
      </c>
      <c r="N5" s="173" t="s">
        <v>356</v>
      </c>
      <c r="O5" s="120" t="s">
        <v>357</v>
      </c>
      <c r="P5" s="120" t="s">
        <v>57</v>
      </c>
      <c r="Q5" s="173" t="s">
        <v>356</v>
      </c>
      <c r="R5" s="120" t="s">
        <v>357</v>
      </c>
      <c r="S5" s="120" t="s">
        <v>57</v>
      </c>
      <c r="T5" s="173" t="s">
        <v>356</v>
      </c>
      <c r="U5" s="120" t="s">
        <v>357</v>
      </c>
      <c r="V5" s="120" t="s">
        <v>57</v>
      </c>
      <c r="W5" s="173" t="s">
        <v>356</v>
      </c>
      <c r="X5" s="120" t="s">
        <v>357</v>
      </c>
    </row>
    <row r="6" spans="1:25" s="169" customFormat="1" ht="15" customHeight="1" x14ac:dyDescent="0.15">
      <c r="A6" s="689" t="s">
        <v>426</v>
      </c>
      <c r="B6" s="689"/>
      <c r="C6" s="689"/>
      <c r="D6" s="208">
        <v>10034.00000000004</v>
      </c>
      <c r="E6" s="208">
        <v>4652.9999999999854</v>
      </c>
      <c r="F6" s="208">
        <v>758.99999999999989</v>
      </c>
      <c r="G6" s="208">
        <v>214.00000000000023</v>
      </c>
      <c r="H6" s="208">
        <v>164.00000000000009</v>
      </c>
      <c r="I6" s="208">
        <v>9</v>
      </c>
      <c r="J6" s="208">
        <v>2671.0000000000059</v>
      </c>
      <c r="K6" s="208">
        <v>1795.9999999999991</v>
      </c>
      <c r="L6" s="208">
        <v>253.00000000000003</v>
      </c>
      <c r="M6" s="208">
        <v>255.99999999999918</v>
      </c>
      <c r="N6" s="208">
        <v>127.00000000000003</v>
      </c>
      <c r="O6" s="208">
        <v>16</v>
      </c>
      <c r="P6" s="208">
        <v>6595.9999999999955</v>
      </c>
      <c r="Q6" s="208">
        <v>2403.9999999999991</v>
      </c>
      <c r="R6" s="208">
        <v>444.00000000000051</v>
      </c>
      <c r="S6" s="208">
        <v>126.00000000000023</v>
      </c>
      <c r="T6" s="208">
        <v>19.000000000000004</v>
      </c>
      <c r="U6" s="208">
        <v>5</v>
      </c>
      <c r="V6" s="208">
        <v>170.99999999999991</v>
      </c>
      <c r="W6" s="208">
        <v>136.00000000000014</v>
      </c>
      <c r="X6" s="208">
        <v>14.000000000000002</v>
      </c>
    </row>
    <row r="7" spans="1:25" ht="15" customHeight="1" x14ac:dyDescent="0.15">
      <c r="A7" s="686" t="s">
        <v>489</v>
      </c>
      <c r="B7" s="686" t="s">
        <v>57</v>
      </c>
      <c r="C7" s="686"/>
      <c r="D7" s="525">
        <v>193.00000000000003</v>
      </c>
      <c r="E7" s="525">
        <v>178</v>
      </c>
      <c r="F7" s="525">
        <v>30.999999999999996</v>
      </c>
      <c r="G7" s="525">
        <v>11.999999999999996</v>
      </c>
      <c r="H7" s="525">
        <v>10.999999999999998</v>
      </c>
      <c r="I7" s="525">
        <v>1.0000000000000002</v>
      </c>
      <c r="J7" s="525">
        <v>76</v>
      </c>
      <c r="K7" s="525">
        <v>69.999999999999986</v>
      </c>
      <c r="L7" s="525">
        <v>11.000000000000002</v>
      </c>
      <c r="M7" s="525">
        <v>4.9999999999999982</v>
      </c>
      <c r="N7" s="525">
        <v>5</v>
      </c>
      <c r="O7" s="525">
        <v>0</v>
      </c>
      <c r="P7" s="525">
        <v>95.999999999999986</v>
      </c>
      <c r="Q7" s="525">
        <v>88.000000000000014</v>
      </c>
      <c r="R7" s="525">
        <v>16.999999999999996</v>
      </c>
      <c r="S7" s="525">
        <v>1.0000000000000002</v>
      </c>
      <c r="T7" s="525">
        <v>1</v>
      </c>
      <c r="U7" s="525">
        <v>1</v>
      </c>
      <c r="V7" s="525">
        <v>3</v>
      </c>
      <c r="W7" s="525">
        <v>3</v>
      </c>
      <c r="X7" s="525">
        <v>1</v>
      </c>
    </row>
    <row r="8" spans="1:25" ht="15" customHeight="1" x14ac:dyDescent="0.15">
      <c r="A8" s="687"/>
      <c r="B8" s="687" t="s">
        <v>188</v>
      </c>
      <c r="C8" s="426" t="s">
        <v>57</v>
      </c>
      <c r="D8" s="209">
        <v>25</v>
      </c>
      <c r="E8" s="209">
        <v>23</v>
      </c>
      <c r="F8" s="209">
        <v>4</v>
      </c>
      <c r="G8" s="209">
        <v>2</v>
      </c>
      <c r="H8" s="209">
        <v>2</v>
      </c>
      <c r="I8" s="209">
        <v>1</v>
      </c>
      <c r="J8" s="209">
        <v>8</v>
      </c>
      <c r="K8" s="209">
        <v>7</v>
      </c>
      <c r="L8" s="209">
        <v>0</v>
      </c>
      <c r="M8" s="209">
        <v>2.0000000000000004</v>
      </c>
      <c r="N8" s="209">
        <v>2</v>
      </c>
      <c r="O8" s="209">
        <v>0</v>
      </c>
      <c r="P8" s="209">
        <v>12</v>
      </c>
      <c r="Q8" s="209">
        <v>11</v>
      </c>
      <c r="R8" s="209">
        <v>3</v>
      </c>
      <c r="S8" s="209">
        <v>0</v>
      </c>
      <c r="T8" s="210"/>
      <c r="U8" s="210"/>
      <c r="V8" s="209">
        <v>1</v>
      </c>
      <c r="W8" s="209">
        <v>1</v>
      </c>
      <c r="X8" s="209">
        <v>0</v>
      </c>
    </row>
    <row r="9" spans="1:25" ht="15" customHeight="1" x14ac:dyDescent="0.15">
      <c r="A9" s="687"/>
      <c r="B9" s="687"/>
      <c r="C9" s="426" t="s">
        <v>89</v>
      </c>
      <c r="D9" s="209">
        <v>2</v>
      </c>
      <c r="E9" s="209">
        <v>2</v>
      </c>
      <c r="F9" s="209">
        <v>0</v>
      </c>
      <c r="G9" s="209">
        <v>0</v>
      </c>
      <c r="H9" s="210"/>
      <c r="I9" s="210"/>
      <c r="J9" s="209">
        <v>1</v>
      </c>
      <c r="K9" s="209">
        <v>1</v>
      </c>
      <c r="L9" s="209">
        <v>0</v>
      </c>
      <c r="M9" s="209">
        <v>0</v>
      </c>
      <c r="N9" s="210"/>
      <c r="O9" s="210"/>
      <c r="P9" s="209">
        <v>1</v>
      </c>
      <c r="Q9" s="209">
        <v>1</v>
      </c>
      <c r="R9" s="209">
        <v>0</v>
      </c>
      <c r="S9" s="209">
        <v>0</v>
      </c>
      <c r="T9" s="210"/>
      <c r="U9" s="210"/>
      <c r="V9" s="209">
        <v>0</v>
      </c>
      <c r="W9" s="210"/>
      <c r="X9" s="210"/>
    </row>
    <row r="10" spans="1:25" ht="15" customHeight="1" x14ac:dyDescent="0.15">
      <c r="A10" s="687"/>
      <c r="B10" s="687"/>
      <c r="C10" s="426" t="s">
        <v>90</v>
      </c>
      <c r="D10" s="209">
        <v>2</v>
      </c>
      <c r="E10" s="209">
        <v>1</v>
      </c>
      <c r="F10" s="209">
        <v>0</v>
      </c>
      <c r="G10" s="209">
        <v>0</v>
      </c>
      <c r="H10" s="210"/>
      <c r="I10" s="210"/>
      <c r="J10" s="209">
        <v>0</v>
      </c>
      <c r="K10" s="210"/>
      <c r="L10" s="210"/>
      <c r="M10" s="209">
        <v>0</v>
      </c>
      <c r="N10" s="210"/>
      <c r="O10" s="210"/>
      <c r="P10" s="209">
        <v>2</v>
      </c>
      <c r="Q10" s="209">
        <v>1</v>
      </c>
      <c r="R10" s="209">
        <v>0</v>
      </c>
      <c r="S10" s="209">
        <v>0</v>
      </c>
      <c r="T10" s="210"/>
      <c r="U10" s="210"/>
      <c r="V10" s="209">
        <v>0</v>
      </c>
      <c r="W10" s="210"/>
      <c r="X10" s="210"/>
    </row>
    <row r="11" spans="1:25" ht="15" customHeight="1" x14ac:dyDescent="0.15">
      <c r="A11" s="687"/>
      <c r="B11" s="687"/>
      <c r="C11" s="426" t="s">
        <v>93</v>
      </c>
      <c r="D11" s="209">
        <v>1</v>
      </c>
      <c r="E11" s="209">
        <v>1</v>
      </c>
      <c r="F11" s="209">
        <v>0</v>
      </c>
      <c r="G11" s="209">
        <v>0</v>
      </c>
      <c r="H11" s="210"/>
      <c r="I11" s="210"/>
      <c r="J11" s="209">
        <v>1</v>
      </c>
      <c r="K11" s="209">
        <v>1</v>
      </c>
      <c r="L11" s="209">
        <v>0</v>
      </c>
      <c r="M11" s="209">
        <v>0</v>
      </c>
      <c r="N11" s="210"/>
      <c r="O11" s="210"/>
      <c r="P11" s="209">
        <v>0</v>
      </c>
      <c r="Q11" s="210"/>
      <c r="R11" s="210"/>
      <c r="S11" s="209">
        <v>0</v>
      </c>
      <c r="T11" s="210"/>
      <c r="U11" s="210"/>
      <c r="V11" s="209">
        <v>0</v>
      </c>
      <c r="W11" s="210"/>
      <c r="X11" s="210"/>
    </row>
    <row r="12" spans="1:25" ht="15" customHeight="1" x14ac:dyDescent="0.15">
      <c r="A12" s="687"/>
      <c r="B12" s="687"/>
      <c r="C12" s="426" t="s">
        <v>94</v>
      </c>
      <c r="D12" s="209">
        <v>1</v>
      </c>
      <c r="E12" s="209">
        <v>1</v>
      </c>
      <c r="F12" s="209">
        <v>0</v>
      </c>
      <c r="G12" s="209">
        <v>0</v>
      </c>
      <c r="H12" s="210"/>
      <c r="I12" s="210"/>
      <c r="J12" s="209">
        <v>0</v>
      </c>
      <c r="K12" s="210"/>
      <c r="L12" s="210"/>
      <c r="M12" s="209">
        <v>0</v>
      </c>
      <c r="N12" s="210"/>
      <c r="O12" s="210"/>
      <c r="P12" s="209">
        <v>1</v>
      </c>
      <c r="Q12" s="209">
        <v>1</v>
      </c>
      <c r="R12" s="209">
        <v>0</v>
      </c>
      <c r="S12" s="209">
        <v>0</v>
      </c>
      <c r="T12" s="210"/>
      <c r="U12" s="210"/>
      <c r="V12" s="209">
        <v>0</v>
      </c>
      <c r="W12" s="210"/>
      <c r="X12" s="210"/>
    </row>
    <row r="13" spans="1:25" ht="15" customHeight="1" x14ac:dyDescent="0.15">
      <c r="A13" s="687"/>
      <c r="B13" s="687"/>
      <c r="C13" s="426" t="s">
        <v>100</v>
      </c>
      <c r="D13" s="209">
        <v>2</v>
      </c>
      <c r="E13" s="209">
        <v>2</v>
      </c>
      <c r="F13" s="209">
        <v>1</v>
      </c>
      <c r="G13" s="209">
        <v>0</v>
      </c>
      <c r="H13" s="210"/>
      <c r="I13" s="210"/>
      <c r="J13" s="209">
        <v>0</v>
      </c>
      <c r="K13" s="210"/>
      <c r="L13" s="210"/>
      <c r="M13" s="209">
        <v>0</v>
      </c>
      <c r="N13" s="210"/>
      <c r="O13" s="210"/>
      <c r="P13" s="209">
        <v>2</v>
      </c>
      <c r="Q13" s="209">
        <v>2</v>
      </c>
      <c r="R13" s="209">
        <v>1</v>
      </c>
      <c r="S13" s="209">
        <v>0</v>
      </c>
      <c r="T13" s="210"/>
      <c r="U13" s="210"/>
      <c r="V13" s="209">
        <v>0</v>
      </c>
      <c r="W13" s="210"/>
      <c r="X13" s="210"/>
    </row>
    <row r="14" spans="1:25" ht="15" customHeight="1" x14ac:dyDescent="0.15">
      <c r="A14" s="687"/>
      <c r="B14" s="687"/>
      <c r="C14" s="426" t="s">
        <v>98</v>
      </c>
      <c r="D14" s="209">
        <v>1</v>
      </c>
      <c r="E14" s="209">
        <v>1</v>
      </c>
      <c r="F14" s="209">
        <v>1</v>
      </c>
      <c r="G14" s="209">
        <v>1</v>
      </c>
      <c r="H14" s="209">
        <v>1</v>
      </c>
      <c r="I14" s="209">
        <v>1</v>
      </c>
      <c r="J14" s="209">
        <v>0</v>
      </c>
      <c r="K14" s="210"/>
      <c r="L14" s="210"/>
      <c r="M14" s="209">
        <v>0</v>
      </c>
      <c r="N14" s="210"/>
      <c r="O14" s="210"/>
      <c r="P14" s="209">
        <v>0</v>
      </c>
      <c r="Q14" s="210"/>
      <c r="R14" s="210"/>
      <c r="S14" s="209">
        <v>0</v>
      </c>
      <c r="T14" s="210"/>
      <c r="U14" s="210"/>
      <c r="V14" s="209">
        <v>0</v>
      </c>
      <c r="W14" s="210"/>
      <c r="X14" s="210"/>
    </row>
    <row r="15" spans="1:25" ht="15" customHeight="1" x14ac:dyDescent="0.15">
      <c r="A15" s="687"/>
      <c r="B15" s="687"/>
      <c r="C15" s="426" t="s">
        <v>104</v>
      </c>
      <c r="D15" s="209">
        <v>2</v>
      </c>
      <c r="E15" s="209">
        <v>1</v>
      </c>
      <c r="F15" s="209">
        <v>0</v>
      </c>
      <c r="G15" s="209">
        <v>0</v>
      </c>
      <c r="H15" s="210"/>
      <c r="I15" s="210"/>
      <c r="J15" s="209">
        <v>1</v>
      </c>
      <c r="K15" s="209">
        <v>0</v>
      </c>
      <c r="L15" s="209">
        <v>0</v>
      </c>
      <c r="M15" s="209">
        <v>0</v>
      </c>
      <c r="N15" s="210"/>
      <c r="O15" s="210"/>
      <c r="P15" s="209">
        <v>0</v>
      </c>
      <c r="Q15" s="210"/>
      <c r="R15" s="210"/>
      <c r="S15" s="209">
        <v>0</v>
      </c>
      <c r="T15" s="210"/>
      <c r="U15" s="210"/>
      <c r="V15" s="209">
        <v>1</v>
      </c>
      <c r="W15" s="209">
        <v>1</v>
      </c>
      <c r="X15" s="209">
        <v>0</v>
      </c>
    </row>
    <row r="16" spans="1:25" ht="15" customHeight="1" x14ac:dyDescent="0.15">
      <c r="A16" s="687"/>
      <c r="B16" s="687"/>
      <c r="C16" s="426" t="s">
        <v>92</v>
      </c>
      <c r="D16" s="209">
        <v>2</v>
      </c>
      <c r="E16" s="209">
        <v>2</v>
      </c>
      <c r="F16" s="209">
        <v>0</v>
      </c>
      <c r="G16" s="209">
        <v>0</v>
      </c>
      <c r="H16" s="210"/>
      <c r="I16" s="210"/>
      <c r="J16" s="209">
        <v>1</v>
      </c>
      <c r="K16" s="209">
        <v>1</v>
      </c>
      <c r="L16" s="209">
        <v>0</v>
      </c>
      <c r="M16" s="209">
        <v>0</v>
      </c>
      <c r="N16" s="210"/>
      <c r="O16" s="210"/>
      <c r="P16" s="209">
        <v>1</v>
      </c>
      <c r="Q16" s="209">
        <v>1</v>
      </c>
      <c r="R16" s="209">
        <v>0</v>
      </c>
      <c r="S16" s="209">
        <v>0</v>
      </c>
      <c r="T16" s="210"/>
      <c r="U16" s="210"/>
      <c r="V16" s="209">
        <v>0</v>
      </c>
      <c r="W16" s="210"/>
      <c r="X16" s="210"/>
    </row>
    <row r="17" spans="1:24" ht="15" customHeight="1" x14ac:dyDescent="0.15">
      <c r="A17" s="687"/>
      <c r="B17" s="687"/>
      <c r="C17" s="426" t="s">
        <v>103</v>
      </c>
      <c r="D17" s="209">
        <v>2</v>
      </c>
      <c r="E17" s="209">
        <v>2</v>
      </c>
      <c r="F17" s="209">
        <v>0</v>
      </c>
      <c r="G17" s="209">
        <v>1</v>
      </c>
      <c r="H17" s="209">
        <v>1</v>
      </c>
      <c r="I17" s="209">
        <v>0</v>
      </c>
      <c r="J17" s="209">
        <v>1</v>
      </c>
      <c r="K17" s="209">
        <v>1</v>
      </c>
      <c r="L17" s="209">
        <v>0</v>
      </c>
      <c r="M17" s="209">
        <v>0</v>
      </c>
      <c r="N17" s="210"/>
      <c r="O17" s="210"/>
      <c r="P17" s="209">
        <v>0</v>
      </c>
      <c r="Q17" s="210"/>
      <c r="R17" s="210"/>
      <c r="S17" s="209">
        <v>0</v>
      </c>
      <c r="T17" s="210"/>
      <c r="U17" s="210"/>
      <c r="V17" s="209">
        <v>0</v>
      </c>
      <c r="W17" s="210"/>
      <c r="X17" s="210"/>
    </row>
    <row r="18" spans="1:24" ht="15" customHeight="1" x14ac:dyDescent="0.15">
      <c r="A18" s="687"/>
      <c r="B18" s="687"/>
      <c r="C18" s="426" t="s">
        <v>95</v>
      </c>
      <c r="D18" s="209">
        <v>2</v>
      </c>
      <c r="E18" s="209">
        <v>2</v>
      </c>
      <c r="F18" s="209">
        <v>0</v>
      </c>
      <c r="G18" s="209">
        <v>0</v>
      </c>
      <c r="H18" s="210"/>
      <c r="I18" s="210"/>
      <c r="J18" s="209">
        <v>0</v>
      </c>
      <c r="K18" s="210"/>
      <c r="L18" s="210"/>
      <c r="M18" s="209">
        <v>0</v>
      </c>
      <c r="N18" s="210"/>
      <c r="O18" s="210"/>
      <c r="P18" s="209">
        <v>2</v>
      </c>
      <c r="Q18" s="209">
        <v>2</v>
      </c>
      <c r="R18" s="209">
        <v>0</v>
      </c>
      <c r="S18" s="209">
        <v>0</v>
      </c>
      <c r="T18" s="210"/>
      <c r="U18" s="210"/>
      <c r="V18" s="209">
        <v>0</v>
      </c>
      <c r="W18" s="210"/>
      <c r="X18" s="210"/>
    </row>
    <row r="19" spans="1:24" ht="15" customHeight="1" x14ac:dyDescent="0.15">
      <c r="A19" s="687"/>
      <c r="B19" s="687"/>
      <c r="C19" s="426" t="s">
        <v>102</v>
      </c>
      <c r="D19" s="209">
        <v>1</v>
      </c>
      <c r="E19" s="209">
        <v>1</v>
      </c>
      <c r="F19" s="209">
        <v>0</v>
      </c>
      <c r="G19" s="209">
        <v>0</v>
      </c>
      <c r="H19" s="210"/>
      <c r="I19" s="210"/>
      <c r="J19" s="209">
        <v>1</v>
      </c>
      <c r="K19" s="209">
        <v>1</v>
      </c>
      <c r="L19" s="209">
        <v>0</v>
      </c>
      <c r="M19" s="209">
        <v>0</v>
      </c>
      <c r="N19" s="210"/>
      <c r="O19" s="210"/>
      <c r="P19" s="209">
        <v>0</v>
      </c>
      <c r="Q19" s="210"/>
      <c r="R19" s="210"/>
      <c r="S19" s="209">
        <v>0</v>
      </c>
      <c r="T19" s="210"/>
      <c r="U19" s="210"/>
      <c r="V19" s="209">
        <v>0</v>
      </c>
      <c r="W19" s="210"/>
      <c r="X19" s="210"/>
    </row>
    <row r="20" spans="1:24" ht="15" customHeight="1" x14ac:dyDescent="0.15">
      <c r="A20" s="687"/>
      <c r="B20" s="687"/>
      <c r="C20" s="426" t="s">
        <v>96</v>
      </c>
      <c r="D20" s="209">
        <v>2</v>
      </c>
      <c r="E20" s="209">
        <v>2</v>
      </c>
      <c r="F20" s="209">
        <v>1</v>
      </c>
      <c r="G20" s="209">
        <v>0</v>
      </c>
      <c r="H20" s="210"/>
      <c r="I20" s="210"/>
      <c r="J20" s="209">
        <v>0</v>
      </c>
      <c r="K20" s="210"/>
      <c r="L20" s="210"/>
      <c r="M20" s="209">
        <v>0</v>
      </c>
      <c r="N20" s="210"/>
      <c r="O20" s="210"/>
      <c r="P20" s="209">
        <v>2</v>
      </c>
      <c r="Q20" s="209">
        <v>2</v>
      </c>
      <c r="R20" s="209">
        <v>1</v>
      </c>
      <c r="S20" s="209">
        <v>0</v>
      </c>
      <c r="T20" s="210"/>
      <c r="U20" s="210"/>
      <c r="V20" s="209">
        <v>0</v>
      </c>
      <c r="W20" s="210"/>
      <c r="X20" s="210"/>
    </row>
    <row r="21" spans="1:24" ht="15" customHeight="1" x14ac:dyDescent="0.15">
      <c r="A21" s="687"/>
      <c r="B21" s="687"/>
      <c r="C21" s="426" t="s">
        <v>91</v>
      </c>
      <c r="D21" s="209">
        <v>1</v>
      </c>
      <c r="E21" s="209">
        <v>1</v>
      </c>
      <c r="F21" s="209">
        <v>0</v>
      </c>
      <c r="G21" s="209">
        <v>0</v>
      </c>
      <c r="H21" s="210"/>
      <c r="I21" s="210"/>
      <c r="J21" s="209">
        <v>1</v>
      </c>
      <c r="K21" s="209">
        <v>1</v>
      </c>
      <c r="L21" s="209">
        <v>0</v>
      </c>
      <c r="M21" s="209">
        <v>0</v>
      </c>
      <c r="N21" s="210"/>
      <c r="O21" s="210"/>
      <c r="P21" s="209">
        <v>0</v>
      </c>
      <c r="Q21" s="210"/>
      <c r="R21" s="210"/>
      <c r="S21" s="209">
        <v>0</v>
      </c>
      <c r="T21" s="210"/>
      <c r="U21" s="210"/>
      <c r="V21" s="209">
        <v>0</v>
      </c>
      <c r="W21" s="210"/>
      <c r="X21" s="210"/>
    </row>
    <row r="22" spans="1:24" ht="15" customHeight="1" x14ac:dyDescent="0.15">
      <c r="A22" s="687"/>
      <c r="B22" s="687"/>
      <c r="C22" s="426" t="s">
        <v>101</v>
      </c>
      <c r="D22" s="209">
        <v>2</v>
      </c>
      <c r="E22" s="209">
        <v>2</v>
      </c>
      <c r="F22" s="209">
        <v>0</v>
      </c>
      <c r="G22" s="209">
        <v>0</v>
      </c>
      <c r="H22" s="210"/>
      <c r="I22" s="210"/>
      <c r="J22" s="209">
        <v>1</v>
      </c>
      <c r="K22" s="209">
        <v>1</v>
      </c>
      <c r="L22" s="209">
        <v>0</v>
      </c>
      <c r="M22" s="209">
        <v>1</v>
      </c>
      <c r="N22" s="209">
        <v>1</v>
      </c>
      <c r="O22" s="209">
        <v>0</v>
      </c>
      <c r="P22" s="209">
        <v>0</v>
      </c>
      <c r="Q22" s="210"/>
      <c r="R22" s="210"/>
      <c r="S22" s="209">
        <v>0</v>
      </c>
      <c r="T22" s="210"/>
      <c r="U22" s="210"/>
      <c r="V22" s="209">
        <v>0</v>
      </c>
      <c r="W22" s="210"/>
      <c r="X22" s="210"/>
    </row>
    <row r="23" spans="1:24" ht="15" customHeight="1" x14ac:dyDescent="0.15">
      <c r="A23" s="687"/>
      <c r="B23" s="687"/>
      <c r="C23" s="426" t="s">
        <v>97</v>
      </c>
      <c r="D23" s="209">
        <v>1</v>
      </c>
      <c r="E23" s="209">
        <v>1</v>
      </c>
      <c r="F23" s="209">
        <v>1</v>
      </c>
      <c r="G23" s="209">
        <v>0</v>
      </c>
      <c r="H23" s="210"/>
      <c r="I23" s="210"/>
      <c r="J23" s="209">
        <v>0</v>
      </c>
      <c r="K23" s="210"/>
      <c r="L23" s="210"/>
      <c r="M23" s="209">
        <v>0</v>
      </c>
      <c r="N23" s="210"/>
      <c r="O23" s="210"/>
      <c r="P23" s="209">
        <v>1</v>
      </c>
      <c r="Q23" s="209">
        <v>1</v>
      </c>
      <c r="R23" s="209">
        <v>1</v>
      </c>
      <c r="S23" s="209">
        <v>0</v>
      </c>
      <c r="T23" s="210"/>
      <c r="U23" s="210"/>
      <c r="V23" s="209">
        <v>0</v>
      </c>
      <c r="W23" s="210"/>
      <c r="X23" s="210"/>
    </row>
    <row r="24" spans="1:24" ht="15" customHeight="1" x14ac:dyDescent="0.15">
      <c r="A24" s="687"/>
      <c r="B24" s="687"/>
      <c r="C24" s="426" t="s">
        <v>99</v>
      </c>
      <c r="D24" s="209">
        <v>1</v>
      </c>
      <c r="E24" s="209">
        <v>1</v>
      </c>
      <c r="F24" s="209">
        <v>0</v>
      </c>
      <c r="G24" s="209">
        <v>0</v>
      </c>
      <c r="H24" s="210"/>
      <c r="I24" s="210"/>
      <c r="J24" s="209">
        <v>0</v>
      </c>
      <c r="K24" s="210"/>
      <c r="L24" s="210"/>
      <c r="M24" s="209">
        <v>1</v>
      </c>
      <c r="N24" s="209">
        <v>1</v>
      </c>
      <c r="O24" s="209">
        <v>0</v>
      </c>
      <c r="P24" s="209">
        <v>0</v>
      </c>
      <c r="Q24" s="210"/>
      <c r="R24" s="210"/>
      <c r="S24" s="209">
        <v>0</v>
      </c>
      <c r="T24" s="210"/>
      <c r="U24" s="210"/>
      <c r="V24" s="209">
        <v>0</v>
      </c>
      <c r="W24" s="210"/>
      <c r="X24" s="210"/>
    </row>
    <row r="25" spans="1:24" ht="15" customHeight="1" x14ac:dyDescent="0.15">
      <c r="A25" s="687"/>
      <c r="B25" s="687" t="s">
        <v>190</v>
      </c>
      <c r="C25" s="426" t="s">
        <v>57</v>
      </c>
      <c r="D25" s="209">
        <v>27.999999999999996</v>
      </c>
      <c r="E25" s="209">
        <v>26</v>
      </c>
      <c r="F25" s="209">
        <v>2</v>
      </c>
      <c r="G25" s="209">
        <v>0</v>
      </c>
      <c r="H25" s="210"/>
      <c r="I25" s="210"/>
      <c r="J25" s="209">
        <v>12</v>
      </c>
      <c r="K25" s="209">
        <v>12</v>
      </c>
      <c r="L25" s="209">
        <v>0</v>
      </c>
      <c r="M25" s="209">
        <v>2.0000000000000004</v>
      </c>
      <c r="N25" s="209">
        <v>2</v>
      </c>
      <c r="O25" s="209">
        <v>0</v>
      </c>
      <c r="P25" s="209">
        <v>13.000000000000002</v>
      </c>
      <c r="Q25" s="209">
        <v>11</v>
      </c>
      <c r="R25" s="209">
        <v>1.0000000000000002</v>
      </c>
      <c r="S25" s="209">
        <v>1.0000000000000002</v>
      </c>
      <c r="T25" s="209">
        <v>1</v>
      </c>
      <c r="U25" s="209">
        <v>1</v>
      </c>
      <c r="V25" s="209">
        <v>0</v>
      </c>
      <c r="W25" s="210"/>
      <c r="X25" s="210"/>
    </row>
    <row r="26" spans="1:24" ht="15" customHeight="1" x14ac:dyDescent="0.15">
      <c r="A26" s="687"/>
      <c r="B26" s="687"/>
      <c r="C26" s="426" t="s">
        <v>116</v>
      </c>
      <c r="D26" s="209">
        <v>2</v>
      </c>
      <c r="E26" s="209">
        <v>1</v>
      </c>
      <c r="F26" s="209">
        <v>0</v>
      </c>
      <c r="G26" s="209">
        <v>0</v>
      </c>
      <c r="H26" s="210"/>
      <c r="I26" s="210"/>
      <c r="J26" s="209">
        <v>0</v>
      </c>
      <c r="K26" s="210"/>
      <c r="L26" s="210"/>
      <c r="M26" s="209">
        <v>1</v>
      </c>
      <c r="N26" s="209">
        <v>1</v>
      </c>
      <c r="O26" s="209">
        <v>0</v>
      </c>
      <c r="P26" s="209">
        <v>1</v>
      </c>
      <c r="Q26" s="209">
        <v>0</v>
      </c>
      <c r="R26" s="209">
        <v>0</v>
      </c>
      <c r="S26" s="209">
        <v>0</v>
      </c>
      <c r="T26" s="210"/>
      <c r="U26" s="210"/>
      <c r="V26" s="209">
        <v>0</v>
      </c>
      <c r="W26" s="210"/>
      <c r="X26" s="210"/>
    </row>
    <row r="27" spans="1:24" ht="15" customHeight="1" x14ac:dyDescent="0.15">
      <c r="A27" s="687"/>
      <c r="B27" s="687"/>
      <c r="C27" s="426" t="s">
        <v>128</v>
      </c>
      <c r="D27" s="209">
        <v>1</v>
      </c>
      <c r="E27" s="209">
        <v>1</v>
      </c>
      <c r="F27" s="209">
        <v>0</v>
      </c>
      <c r="G27" s="209">
        <v>0</v>
      </c>
      <c r="H27" s="210"/>
      <c r="I27" s="210"/>
      <c r="J27" s="209">
        <v>0</v>
      </c>
      <c r="K27" s="210"/>
      <c r="L27" s="210"/>
      <c r="M27" s="209">
        <v>0</v>
      </c>
      <c r="N27" s="210"/>
      <c r="O27" s="210"/>
      <c r="P27" s="209">
        <v>1</v>
      </c>
      <c r="Q27" s="209">
        <v>1</v>
      </c>
      <c r="R27" s="209">
        <v>0</v>
      </c>
      <c r="S27" s="209">
        <v>0</v>
      </c>
      <c r="T27" s="210"/>
      <c r="U27" s="210"/>
      <c r="V27" s="209">
        <v>0</v>
      </c>
      <c r="W27" s="210"/>
      <c r="X27" s="210"/>
    </row>
    <row r="28" spans="1:24" ht="15" customHeight="1" x14ac:dyDescent="0.15">
      <c r="A28" s="687"/>
      <c r="B28" s="687"/>
      <c r="C28" s="426" t="s">
        <v>126</v>
      </c>
      <c r="D28" s="209">
        <v>2</v>
      </c>
      <c r="E28" s="209">
        <v>2</v>
      </c>
      <c r="F28" s="209">
        <v>0</v>
      </c>
      <c r="G28" s="209">
        <v>0</v>
      </c>
      <c r="H28" s="210"/>
      <c r="I28" s="210"/>
      <c r="J28" s="209">
        <v>2</v>
      </c>
      <c r="K28" s="209">
        <v>2</v>
      </c>
      <c r="L28" s="209">
        <v>0</v>
      </c>
      <c r="M28" s="209">
        <v>0</v>
      </c>
      <c r="N28" s="210"/>
      <c r="O28" s="210"/>
      <c r="P28" s="209">
        <v>0</v>
      </c>
      <c r="Q28" s="210"/>
      <c r="R28" s="210"/>
      <c r="S28" s="209">
        <v>0</v>
      </c>
      <c r="T28" s="210"/>
      <c r="U28" s="210"/>
      <c r="V28" s="209">
        <v>0</v>
      </c>
      <c r="W28" s="210"/>
      <c r="X28" s="210"/>
    </row>
    <row r="29" spans="1:24" ht="15" customHeight="1" x14ac:dyDescent="0.15">
      <c r="A29" s="687"/>
      <c r="B29" s="687"/>
      <c r="C29" s="426" t="s">
        <v>121</v>
      </c>
      <c r="D29" s="209">
        <v>1</v>
      </c>
      <c r="E29" s="209">
        <v>1</v>
      </c>
      <c r="F29" s="209">
        <v>0</v>
      </c>
      <c r="G29" s="209">
        <v>0</v>
      </c>
      <c r="H29" s="210"/>
      <c r="I29" s="210"/>
      <c r="J29" s="209">
        <v>1</v>
      </c>
      <c r="K29" s="209">
        <v>1</v>
      </c>
      <c r="L29" s="209">
        <v>0</v>
      </c>
      <c r="M29" s="209">
        <v>0</v>
      </c>
      <c r="N29" s="210"/>
      <c r="O29" s="210"/>
      <c r="P29" s="209">
        <v>0</v>
      </c>
      <c r="Q29" s="210"/>
      <c r="R29" s="210"/>
      <c r="S29" s="209">
        <v>0</v>
      </c>
      <c r="T29" s="210"/>
      <c r="U29" s="210"/>
      <c r="V29" s="209">
        <v>0</v>
      </c>
      <c r="W29" s="210"/>
      <c r="X29" s="210"/>
    </row>
    <row r="30" spans="1:24" ht="15" customHeight="1" x14ac:dyDescent="0.15">
      <c r="A30" s="687"/>
      <c r="B30" s="687"/>
      <c r="C30" s="426" t="s">
        <v>130</v>
      </c>
      <c r="D30" s="209">
        <v>2</v>
      </c>
      <c r="E30" s="209">
        <v>2</v>
      </c>
      <c r="F30" s="209">
        <v>0</v>
      </c>
      <c r="G30" s="209">
        <v>0</v>
      </c>
      <c r="H30" s="210"/>
      <c r="I30" s="210"/>
      <c r="J30" s="209">
        <v>0</v>
      </c>
      <c r="K30" s="210"/>
      <c r="L30" s="210"/>
      <c r="M30" s="209">
        <v>0</v>
      </c>
      <c r="N30" s="210"/>
      <c r="O30" s="210"/>
      <c r="P30" s="209">
        <v>2</v>
      </c>
      <c r="Q30" s="209">
        <v>2</v>
      </c>
      <c r="R30" s="209">
        <v>0</v>
      </c>
      <c r="S30" s="209">
        <v>0</v>
      </c>
      <c r="T30" s="210"/>
      <c r="U30" s="210"/>
      <c r="V30" s="209">
        <v>0</v>
      </c>
      <c r="W30" s="210"/>
      <c r="X30" s="210"/>
    </row>
    <row r="31" spans="1:24" ht="15" customHeight="1" x14ac:dyDescent="0.15">
      <c r="A31" s="687"/>
      <c r="B31" s="687"/>
      <c r="C31" s="426" t="s">
        <v>127</v>
      </c>
      <c r="D31" s="209">
        <v>1</v>
      </c>
      <c r="E31" s="209">
        <v>1</v>
      </c>
      <c r="F31" s="209">
        <v>0</v>
      </c>
      <c r="G31" s="209">
        <v>0</v>
      </c>
      <c r="H31" s="210"/>
      <c r="I31" s="210"/>
      <c r="J31" s="209">
        <v>1</v>
      </c>
      <c r="K31" s="209">
        <v>1</v>
      </c>
      <c r="L31" s="209">
        <v>0</v>
      </c>
      <c r="M31" s="209">
        <v>0</v>
      </c>
      <c r="N31" s="210"/>
      <c r="O31" s="210"/>
      <c r="P31" s="209">
        <v>0</v>
      </c>
      <c r="Q31" s="210"/>
      <c r="R31" s="210"/>
      <c r="S31" s="209">
        <v>0</v>
      </c>
      <c r="T31" s="210"/>
      <c r="U31" s="210"/>
      <c r="V31" s="209">
        <v>0</v>
      </c>
      <c r="W31" s="210"/>
      <c r="X31" s="210"/>
    </row>
    <row r="32" spans="1:24" ht="15" customHeight="1" x14ac:dyDescent="0.15">
      <c r="A32" s="687"/>
      <c r="B32" s="687"/>
      <c r="C32" s="426" t="s">
        <v>123</v>
      </c>
      <c r="D32" s="209">
        <v>2</v>
      </c>
      <c r="E32" s="209">
        <v>2</v>
      </c>
      <c r="F32" s="209">
        <v>1</v>
      </c>
      <c r="G32" s="209">
        <v>0</v>
      </c>
      <c r="H32" s="210"/>
      <c r="I32" s="210"/>
      <c r="J32" s="209">
        <v>1</v>
      </c>
      <c r="K32" s="209">
        <v>1</v>
      </c>
      <c r="L32" s="209">
        <v>0</v>
      </c>
      <c r="M32" s="209">
        <v>0</v>
      </c>
      <c r="N32" s="210"/>
      <c r="O32" s="210"/>
      <c r="P32" s="209">
        <v>1</v>
      </c>
      <c r="Q32" s="209">
        <v>1</v>
      </c>
      <c r="R32" s="209">
        <v>1</v>
      </c>
      <c r="S32" s="209">
        <v>0</v>
      </c>
      <c r="T32" s="210"/>
      <c r="U32" s="210"/>
      <c r="V32" s="209">
        <v>0</v>
      </c>
      <c r="W32" s="210"/>
      <c r="X32" s="210"/>
    </row>
    <row r="33" spans="1:24" ht="15" customHeight="1" x14ac:dyDescent="0.15">
      <c r="A33" s="687"/>
      <c r="B33" s="687"/>
      <c r="C33" s="426" t="s">
        <v>129</v>
      </c>
      <c r="D33" s="209">
        <v>1</v>
      </c>
      <c r="E33" s="209">
        <v>1</v>
      </c>
      <c r="F33" s="209">
        <v>0</v>
      </c>
      <c r="G33" s="209">
        <v>0</v>
      </c>
      <c r="H33" s="210"/>
      <c r="I33" s="210"/>
      <c r="J33" s="209">
        <v>0</v>
      </c>
      <c r="K33" s="210"/>
      <c r="L33" s="210"/>
      <c r="M33" s="209">
        <v>0</v>
      </c>
      <c r="N33" s="210"/>
      <c r="O33" s="210"/>
      <c r="P33" s="209">
        <v>1</v>
      </c>
      <c r="Q33" s="209">
        <v>1</v>
      </c>
      <c r="R33" s="209">
        <v>0</v>
      </c>
      <c r="S33" s="209">
        <v>0</v>
      </c>
      <c r="T33" s="210"/>
      <c r="U33" s="210"/>
      <c r="V33" s="209">
        <v>0</v>
      </c>
      <c r="W33" s="210"/>
      <c r="X33" s="210"/>
    </row>
    <row r="34" spans="1:24" ht="15" customHeight="1" x14ac:dyDescent="0.15">
      <c r="A34" s="687"/>
      <c r="B34" s="687"/>
      <c r="C34" s="426" t="s">
        <v>125</v>
      </c>
      <c r="D34" s="209">
        <v>2</v>
      </c>
      <c r="E34" s="209">
        <v>1</v>
      </c>
      <c r="F34" s="209">
        <v>0</v>
      </c>
      <c r="G34" s="209">
        <v>0</v>
      </c>
      <c r="H34" s="210"/>
      <c r="I34" s="210"/>
      <c r="J34" s="209">
        <v>1</v>
      </c>
      <c r="K34" s="209">
        <v>1</v>
      </c>
      <c r="L34" s="209">
        <v>0</v>
      </c>
      <c r="M34" s="209">
        <v>0</v>
      </c>
      <c r="N34" s="210"/>
      <c r="O34" s="210"/>
      <c r="P34" s="209">
        <v>1</v>
      </c>
      <c r="Q34" s="209">
        <v>0</v>
      </c>
      <c r="R34" s="209">
        <v>0</v>
      </c>
      <c r="S34" s="209">
        <v>0</v>
      </c>
      <c r="T34" s="210"/>
      <c r="U34" s="210"/>
      <c r="V34" s="209">
        <v>0</v>
      </c>
      <c r="W34" s="210"/>
      <c r="X34" s="210"/>
    </row>
    <row r="35" spans="1:24" ht="15" customHeight="1" x14ac:dyDescent="0.15">
      <c r="A35" s="687"/>
      <c r="B35" s="687"/>
      <c r="C35" s="426" t="s">
        <v>117</v>
      </c>
      <c r="D35" s="209">
        <v>1</v>
      </c>
      <c r="E35" s="209">
        <v>1</v>
      </c>
      <c r="F35" s="209">
        <v>1</v>
      </c>
      <c r="G35" s="209">
        <v>0</v>
      </c>
      <c r="H35" s="210"/>
      <c r="I35" s="210"/>
      <c r="J35" s="209">
        <v>0</v>
      </c>
      <c r="K35" s="210"/>
      <c r="L35" s="210"/>
      <c r="M35" s="209">
        <v>0</v>
      </c>
      <c r="N35" s="210"/>
      <c r="O35" s="210"/>
      <c r="P35" s="209">
        <v>0</v>
      </c>
      <c r="Q35" s="210"/>
      <c r="R35" s="210"/>
      <c r="S35" s="209">
        <v>1</v>
      </c>
      <c r="T35" s="209">
        <v>1</v>
      </c>
      <c r="U35" s="209">
        <v>1</v>
      </c>
      <c r="V35" s="209">
        <v>0</v>
      </c>
      <c r="W35" s="210"/>
      <c r="X35" s="210"/>
    </row>
    <row r="36" spans="1:24" ht="15" customHeight="1" x14ac:dyDescent="0.15">
      <c r="A36" s="687"/>
      <c r="B36" s="687"/>
      <c r="C36" s="426" t="s">
        <v>124</v>
      </c>
      <c r="D36" s="209">
        <v>2</v>
      </c>
      <c r="E36" s="209">
        <v>2</v>
      </c>
      <c r="F36" s="209">
        <v>0</v>
      </c>
      <c r="G36" s="209">
        <v>0</v>
      </c>
      <c r="H36" s="210"/>
      <c r="I36" s="210"/>
      <c r="J36" s="209">
        <v>1</v>
      </c>
      <c r="K36" s="209">
        <v>1</v>
      </c>
      <c r="L36" s="209">
        <v>0</v>
      </c>
      <c r="M36" s="209">
        <v>0</v>
      </c>
      <c r="N36" s="210"/>
      <c r="O36" s="210"/>
      <c r="P36" s="209">
        <v>1</v>
      </c>
      <c r="Q36" s="209">
        <v>1</v>
      </c>
      <c r="R36" s="209">
        <v>0</v>
      </c>
      <c r="S36" s="209">
        <v>0</v>
      </c>
      <c r="T36" s="210"/>
      <c r="U36" s="210"/>
      <c r="V36" s="209">
        <v>0</v>
      </c>
      <c r="W36" s="210"/>
      <c r="X36" s="210"/>
    </row>
    <row r="37" spans="1:24" ht="15" customHeight="1" x14ac:dyDescent="0.15">
      <c r="A37" s="687"/>
      <c r="B37" s="687"/>
      <c r="C37" s="426" t="s">
        <v>131</v>
      </c>
      <c r="D37" s="209">
        <v>1</v>
      </c>
      <c r="E37" s="209">
        <v>1</v>
      </c>
      <c r="F37" s="209">
        <v>0</v>
      </c>
      <c r="G37" s="209">
        <v>0</v>
      </c>
      <c r="H37" s="210"/>
      <c r="I37" s="210"/>
      <c r="J37" s="209">
        <v>0</v>
      </c>
      <c r="K37" s="210"/>
      <c r="L37" s="210"/>
      <c r="M37" s="209">
        <v>0</v>
      </c>
      <c r="N37" s="210"/>
      <c r="O37" s="210"/>
      <c r="P37" s="209">
        <v>1</v>
      </c>
      <c r="Q37" s="209">
        <v>1</v>
      </c>
      <c r="R37" s="209">
        <v>0</v>
      </c>
      <c r="S37" s="209">
        <v>0</v>
      </c>
      <c r="T37" s="210"/>
      <c r="U37" s="210"/>
      <c r="V37" s="209">
        <v>0</v>
      </c>
      <c r="W37" s="210"/>
      <c r="X37" s="210"/>
    </row>
    <row r="38" spans="1:24" ht="15" customHeight="1" x14ac:dyDescent="0.15">
      <c r="A38" s="687"/>
      <c r="B38" s="687"/>
      <c r="C38" s="426" t="s">
        <v>119</v>
      </c>
      <c r="D38" s="209">
        <v>2</v>
      </c>
      <c r="E38" s="209">
        <v>2</v>
      </c>
      <c r="F38" s="209">
        <v>0</v>
      </c>
      <c r="G38" s="209">
        <v>0</v>
      </c>
      <c r="H38" s="210"/>
      <c r="I38" s="210"/>
      <c r="J38" s="209">
        <v>2</v>
      </c>
      <c r="K38" s="209">
        <v>2</v>
      </c>
      <c r="L38" s="209">
        <v>0</v>
      </c>
      <c r="M38" s="209">
        <v>0</v>
      </c>
      <c r="N38" s="210"/>
      <c r="O38" s="210"/>
      <c r="P38" s="209">
        <v>0</v>
      </c>
      <c r="Q38" s="210"/>
      <c r="R38" s="210"/>
      <c r="S38" s="209">
        <v>0</v>
      </c>
      <c r="T38" s="210"/>
      <c r="U38" s="210"/>
      <c r="V38" s="209">
        <v>0</v>
      </c>
      <c r="W38" s="210"/>
      <c r="X38" s="210"/>
    </row>
    <row r="39" spans="1:24" ht="15" customHeight="1" x14ac:dyDescent="0.15">
      <c r="A39" s="687"/>
      <c r="B39" s="687"/>
      <c r="C39" s="426" t="s">
        <v>68</v>
      </c>
      <c r="D39" s="209">
        <v>2</v>
      </c>
      <c r="E39" s="209">
        <v>2</v>
      </c>
      <c r="F39" s="209">
        <v>0</v>
      </c>
      <c r="G39" s="209">
        <v>0</v>
      </c>
      <c r="H39" s="210"/>
      <c r="I39" s="210"/>
      <c r="J39" s="209">
        <v>0</v>
      </c>
      <c r="K39" s="210"/>
      <c r="L39" s="210"/>
      <c r="M39" s="209">
        <v>1</v>
      </c>
      <c r="N39" s="209">
        <v>1</v>
      </c>
      <c r="O39" s="209">
        <v>0</v>
      </c>
      <c r="P39" s="209">
        <v>1</v>
      </c>
      <c r="Q39" s="209">
        <v>1</v>
      </c>
      <c r="R39" s="209">
        <v>0</v>
      </c>
      <c r="S39" s="209">
        <v>0</v>
      </c>
      <c r="T39" s="210"/>
      <c r="U39" s="210"/>
      <c r="V39" s="209">
        <v>0</v>
      </c>
      <c r="W39" s="210"/>
      <c r="X39" s="210"/>
    </row>
    <row r="40" spans="1:24" ht="15" customHeight="1" x14ac:dyDescent="0.15">
      <c r="A40" s="687"/>
      <c r="B40" s="687"/>
      <c r="C40" s="426" t="s">
        <v>122</v>
      </c>
      <c r="D40" s="209">
        <v>2</v>
      </c>
      <c r="E40" s="209">
        <v>2</v>
      </c>
      <c r="F40" s="209">
        <v>0</v>
      </c>
      <c r="G40" s="209">
        <v>0</v>
      </c>
      <c r="H40" s="210"/>
      <c r="I40" s="210"/>
      <c r="J40" s="209">
        <v>0</v>
      </c>
      <c r="K40" s="210"/>
      <c r="L40" s="210"/>
      <c r="M40" s="209">
        <v>0</v>
      </c>
      <c r="N40" s="210"/>
      <c r="O40" s="210"/>
      <c r="P40" s="209">
        <v>2</v>
      </c>
      <c r="Q40" s="209">
        <v>2</v>
      </c>
      <c r="R40" s="209">
        <v>0</v>
      </c>
      <c r="S40" s="209">
        <v>0</v>
      </c>
      <c r="T40" s="210"/>
      <c r="U40" s="210"/>
      <c r="V40" s="209">
        <v>0</v>
      </c>
      <c r="W40" s="210"/>
      <c r="X40" s="210"/>
    </row>
    <row r="41" spans="1:24" ht="15" customHeight="1" x14ac:dyDescent="0.15">
      <c r="A41" s="687"/>
      <c r="B41" s="687"/>
      <c r="C41" s="426" t="s">
        <v>118</v>
      </c>
      <c r="D41" s="209">
        <v>2</v>
      </c>
      <c r="E41" s="209">
        <v>2</v>
      </c>
      <c r="F41" s="209">
        <v>0</v>
      </c>
      <c r="G41" s="209">
        <v>0</v>
      </c>
      <c r="H41" s="210"/>
      <c r="I41" s="210"/>
      <c r="J41" s="209">
        <v>2</v>
      </c>
      <c r="K41" s="209">
        <v>2</v>
      </c>
      <c r="L41" s="209">
        <v>0</v>
      </c>
      <c r="M41" s="209">
        <v>0</v>
      </c>
      <c r="N41" s="210"/>
      <c r="O41" s="210"/>
      <c r="P41" s="209">
        <v>0</v>
      </c>
      <c r="Q41" s="210"/>
      <c r="R41" s="210"/>
      <c r="S41" s="209">
        <v>0</v>
      </c>
      <c r="T41" s="210"/>
      <c r="U41" s="210"/>
      <c r="V41" s="209">
        <v>0</v>
      </c>
      <c r="W41" s="210"/>
      <c r="X41" s="210"/>
    </row>
    <row r="42" spans="1:24" ht="15" customHeight="1" x14ac:dyDescent="0.15">
      <c r="A42" s="687"/>
      <c r="B42" s="687"/>
      <c r="C42" s="426" t="s">
        <v>120</v>
      </c>
      <c r="D42" s="209">
        <v>2</v>
      </c>
      <c r="E42" s="209">
        <v>2</v>
      </c>
      <c r="F42" s="209">
        <v>0</v>
      </c>
      <c r="G42" s="209">
        <v>0</v>
      </c>
      <c r="H42" s="210"/>
      <c r="I42" s="210"/>
      <c r="J42" s="209">
        <v>1</v>
      </c>
      <c r="K42" s="209">
        <v>1</v>
      </c>
      <c r="L42" s="209">
        <v>0</v>
      </c>
      <c r="M42" s="209">
        <v>0</v>
      </c>
      <c r="N42" s="210"/>
      <c r="O42" s="210"/>
      <c r="P42" s="209">
        <v>1</v>
      </c>
      <c r="Q42" s="209">
        <v>1</v>
      </c>
      <c r="R42" s="209">
        <v>0</v>
      </c>
      <c r="S42" s="209">
        <v>0</v>
      </c>
      <c r="T42" s="210"/>
      <c r="U42" s="210"/>
      <c r="V42" s="209">
        <v>0</v>
      </c>
      <c r="W42" s="210"/>
      <c r="X42" s="210"/>
    </row>
    <row r="43" spans="1:24" ht="15" customHeight="1" x14ac:dyDescent="0.15">
      <c r="A43" s="687"/>
      <c r="B43" s="687" t="s">
        <v>191</v>
      </c>
      <c r="C43" s="426" t="s">
        <v>57</v>
      </c>
      <c r="D43" s="209">
        <v>31.000000000000007</v>
      </c>
      <c r="E43" s="209">
        <v>29.000000000000007</v>
      </c>
      <c r="F43" s="209">
        <v>4</v>
      </c>
      <c r="G43" s="209">
        <v>3.0000000000000009</v>
      </c>
      <c r="H43" s="209">
        <v>3</v>
      </c>
      <c r="I43" s="209">
        <v>0</v>
      </c>
      <c r="J43" s="209">
        <v>10.999999999999998</v>
      </c>
      <c r="K43" s="209">
        <v>10</v>
      </c>
      <c r="L43" s="209">
        <v>3.0000000000000004</v>
      </c>
      <c r="M43" s="209">
        <v>0</v>
      </c>
      <c r="N43" s="210"/>
      <c r="O43" s="210"/>
      <c r="P43" s="209">
        <v>16.000000000000004</v>
      </c>
      <c r="Q43" s="209">
        <v>15</v>
      </c>
      <c r="R43" s="209">
        <v>1.0000000000000002</v>
      </c>
      <c r="S43" s="209">
        <v>0</v>
      </c>
      <c r="T43" s="210"/>
      <c r="U43" s="210"/>
      <c r="V43" s="209">
        <v>1.0000000000000002</v>
      </c>
      <c r="W43" s="209">
        <v>1</v>
      </c>
      <c r="X43" s="209">
        <v>0</v>
      </c>
    </row>
    <row r="44" spans="1:24" ht="15" customHeight="1" x14ac:dyDescent="0.15">
      <c r="A44" s="687"/>
      <c r="B44" s="687"/>
      <c r="C44" s="426" t="s">
        <v>132</v>
      </c>
      <c r="D44" s="209">
        <v>2</v>
      </c>
      <c r="E44" s="209">
        <v>2</v>
      </c>
      <c r="F44" s="209">
        <v>0</v>
      </c>
      <c r="G44" s="209">
        <v>0</v>
      </c>
      <c r="H44" s="210"/>
      <c r="I44" s="210"/>
      <c r="J44" s="209">
        <v>0</v>
      </c>
      <c r="K44" s="210"/>
      <c r="L44" s="210"/>
      <c r="M44" s="209">
        <v>0</v>
      </c>
      <c r="N44" s="210"/>
      <c r="O44" s="210"/>
      <c r="P44" s="209">
        <v>2</v>
      </c>
      <c r="Q44" s="209">
        <v>2</v>
      </c>
      <c r="R44" s="209">
        <v>0</v>
      </c>
      <c r="S44" s="209">
        <v>0</v>
      </c>
      <c r="T44" s="210"/>
      <c r="U44" s="210"/>
      <c r="V44" s="209">
        <v>0</v>
      </c>
      <c r="W44" s="210"/>
      <c r="X44" s="210"/>
    </row>
    <row r="45" spans="1:24" ht="15" customHeight="1" x14ac:dyDescent="0.15">
      <c r="A45" s="687"/>
      <c r="B45" s="687"/>
      <c r="C45" s="426" t="s">
        <v>135</v>
      </c>
      <c r="D45" s="209">
        <v>2</v>
      </c>
      <c r="E45" s="209">
        <v>2</v>
      </c>
      <c r="F45" s="209">
        <v>2</v>
      </c>
      <c r="G45" s="209">
        <v>0</v>
      </c>
      <c r="H45" s="210"/>
      <c r="I45" s="210"/>
      <c r="J45" s="209">
        <v>1</v>
      </c>
      <c r="K45" s="209">
        <v>1</v>
      </c>
      <c r="L45" s="209">
        <v>1</v>
      </c>
      <c r="M45" s="209">
        <v>0</v>
      </c>
      <c r="N45" s="210"/>
      <c r="O45" s="210"/>
      <c r="P45" s="209">
        <v>1</v>
      </c>
      <c r="Q45" s="209">
        <v>1</v>
      </c>
      <c r="R45" s="209">
        <v>1</v>
      </c>
      <c r="S45" s="209">
        <v>0</v>
      </c>
      <c r="T45" s="210"/>
      <c r="U45" s="210"/>
      <c r="V45" s="209">
        <v>0</v>
      </c>
      <c r="W45" s="210"/>
      <c r="X45" s="210"/>
    </row>
    <row r="46" spans="1:24" ht="15" customHeight="1" x14ac:dyDescent="0.15">
      <c r="A46" s="687"/>
      <c r="B46" s="687"/>
      <c r="C46" s="426" t="s">
        <v>145</v>
      </c>
      <c r="D46" s="209">
        <v>2</v>
      </c>
      <c r="E46" s="209">
        <v>2</v>
      </c>
      <c r="F46" s="209">
        <v>0</v>
      </c>
      <c r="G46" s="209">
        <v>1</v>
      </c>
      <c r="H46" s="209">
        <v>1</v>
      </c>
      <c r="I46" s="209">
        <v>0</v>
      </c>
      <c r="J46" s="209">
        <v>0</v>
      </c>
      <c r="K46" s="210"/>
      <c r="L46" s="210"/>
      <c r="M46" s="209">
        <v>0</v>
      </c>
      <c r="N46" s="210"/>
      <c r="O46" s="210"/>
      <c r="P46" s="209">
        <v>1</v>
      </c>
      <c r="Q46" s="209">
        <v>1</v>
      </c>
      <c r="R46" s="209">
        <v>0</v>
      </c>
      <c r="S46" s="209">
        <v>0</v>
      </c>
      <c r="T46" s="210"/>
      <c r="U46" s="210"/>
      <c r="V46" s="209">
        <v>0</v>
      </c>
      <c r="W46" s="210"/>
      <c r="X46" s="210"/>
    </row>
    <row r="47" spans="1:24" ht="15" customHeight="1" x14ac:dyDescent="0.15">
      <c r="A47" s="687"/>
      <c r="B47" s="687"/>
      <c r="C47" s="426" t="s">
        <v>137</v>
      </c>
      <c r="D47" s="209">
        <v>1</v>
      </c>
      <c r="E47" s="209">
        <v>1</v>
      </c>
      <c r="F47" s="209">
        <v>0</v>
      </c>
      <c r="G47" s="209">
        <v>0</v>
      </c>
      <c r="H47" s="210"/>
      <c r="I47" s="210"/>
      <c r="J47" s="209">
        <v>0</v>
      </c>
      <c r="K47" s="210"/>
      <c r="L47" s="210"/>
      <c r="M47" s="209">
        <v>0</v>
      </c>
      <c r="N47" s="210"/>
      <c r="O47" s="210"/>
      <c r="P47" s="209">
        <v>1</v>
      </c>
      <c r="Q47" s="209">
        <v>1</v>
      </c>
      <c r="R47" s="209">
        <v>0</v>
      </c>
      <c r="S47" s="209">
        <v>0</v>
      </c>
      <c r="T47" s="210"/>
      <c r="U47" s="210"/>
      <c r="V47" s="209">
        <v>0</v>
      </c>
      <c r="W47" s="210"/>
      <c r="X47" s="210"/>
    </row>
    <row r="48" spans="1:24" ht="15" customHeight="1" x14ac:dyDescent="0.15">
      <c r="A48" s="687"/>
      <c r="B48" s="687"/>
      <c r="C48" s="426" t="s">
        <v>149</v>
      </c>
      <c r="D48" s="209">
        <v>1</v>
      </c>
      <c r="E48" s="209">
        <v>1</v>
      </c>
      <c r="F48" s="209">
        <v>0</v>
      </c>
      <c r="G48" s="209">
        <v>0</v>
      </c>
      <c r="H48" s="210"/>
      <c r="I48" s="210"/>
      <c r="J48" s="209">
        <v>0</v>
      </c>
      <c r="K48" s="210"/>
      <c r="L48" s="210"/>
      <c r="M48" s="209">
        <v>0</v>
      </c>
      <c r="N48" s="210"/>
      <c r="O48" s="210"/>
      <c r="P48" s="209">
        <v>1</v>
      </c>
      <c r="Q48" s="209">
        <v>1</v>
      </c>
      <c r="R48" s="209">
        <v>0</v>
      </c>
      <c r="S48" s="209">
        <v>0</v>
      </c>
      <c r="T48" s="210"/>
      <c r="U48" s="210"/>
      <c r="V48" s="209">
        <v>0</v>
      </c>
      <c r="W48" s="210"/>
      <c r="X48" s="210"/>
    </row>
    <row r="49" spans="1:24" ht="15" customHeight="1" x14ac:dyDescent="0.15">
      <c r="A49" s="687"/>
      <c r="B49" s="687"/>
      <c r="C49" s="426" t="s">
        <v>146</v>
      </c>
      <c r="D49" s="209">
        <v>1</v>
      </c>
      <c r="E49" s="209">
        <v>1</v>
      </c>
      <c r="F49" s="209">
        <v>1</v>
      </c>
      <c r="G49" s="209">
        <v>0</v>
      </c>
      <c r="H49" s="210"/>
      <c r="I49" s="210"/>
      <c r="J49" s="209">
        <v>1</v>
      </c>
      <c r="K49" s="209">
        <v>1</v>
      </c>
      <c r="L49" s="209">
        <v>1</v>
      </c>
      <c r="M49" s="209">
        <v>0</v>
      </c>
      <c r="N49" s="210"/>
      <c r="O49" s="210"/>
      <c r="P49" s="209">
        <v>0</v>
      </c>
      <c r="Q49" s="210"/>
      <c r="R49" s="210"/>
      <c r="S49" s="209">
        <v>0</v>
      </c>
      <c r="T49" s="210"/>
      <c r="U49" s="210"/>
      <c r="V49" s="209">
        <v>0</v>
      </c>
      <c r="W49" s="210"/>
      <c r="X49" s="210"/>
    </row>
    <row r="50" spans="1:24" ht="15" customHeight="1" x14ac:dyDescent="0.15">
      <c r="A50" s="687"/>
      <c r="B50" s="687"/>
      <c r="C50" s="426" t="s">
        <v>69</v>
      </c>
      <c r="D50" s="209">
        <v>1</v>
      </c>
      <c r="E50" s="209">
        <v>1</v>
      </c>
      <c r="F50" s="209">
        <v>0</v>
      </c>
      <c r="G50" s="209">
        <v>1</v>
      </c>
      <c r="H50" s="209">
        <v>1</v>
      </c>
      <c r="I50" s="209">
        <v>0</v>
      </c>
      <c r="J50" s="209">
        <v>0</v>
      </c>
      <c r="K50" s="210"/>
      <c r="L50" s="210"/>
      <c r="M50" s="209">
        <v>0</v>
      </c>
      <c r="N50" s="210"/>
      <c r="O50" s="210"/>
      <c r="P50" s="209">
        <v>0</v>
      </c>
      <c r="Q50" s="210"/>
      <c r="R50" s="210"/>
      <c r="S50" s="209">
        <v>0</v>
      </c>
      <c r="T50" s="210"/>
      <c r="U50" s="210"/>
      <c r="V50" s="209">
        <v>0</v>
      </c>
      <c r="W50" s="210"/>
      <c r="X50" s="210"/>
    </row>
    <row r="51" spans="1:24" ht="15" customHeight="1" x14ac:dyDescent="0.15">
      <c r="A51" s="687"/>
      <c r="B51" s="687"/>
      <c r="C51" s="426" t="s">
        <v>143</v>
      </c>
      <c r="D51" s="209">
        <v>1</v>
      </c>
      <c r="E51" s="209">
        <v>1</v>
      </c>
      <c r="F51" s="209">
        <v>0</v>
      </c>
      <c r="G51" s="209">
        <v>0</v>
      </c>
      <c r="H51" s="210"/>
      <c r="I51" s="210"/>
      <c r="J51" s="209">
        <v>1</v>
      </c>
      <c r="K51" s="209">
        <v>1</v>
      </c>
      <c r="L51" s="209">
        <v>0</v>
      </c>
      <c r="M51" s="209">
        <v>0</v>
      </c>
      <c r="N51" s="210"/>
      <c r="O51" s="210"/>
      <c r="P51" s="209">
        <v>0</v>
      </c>
      <c r="Q51" s="210"/>
      <c r="R51" s="210"/>
      <c r="S51" s="209">
        <v>0</v>
      </c>
      <c r="T51" s="210"/>
      <c r="U51" s="210"/>
      <c r="V51" s="209">
        <v>0</v>
      </c>
      <c r="W51" s="210"/>
      <c r="X51" s="210"/>
    </row>
    <row r="52" spans="1:24" ht="15" customHeight="1" x14ac:dyDescent="0.15">
      <c r="A52" s="687"/>
      <c r="B52" s="687"/>
      <c r="C52" s="426" t="s">
        <v>144</v>
      </c>
      <c r="D52" s="209">
        <v>2</v>
      </c>
      <c r="E52" s="209">
        <v>2</v>
      </c>
      <c r="F52" s="209">
        <v>0</v>
      </c>
      <c r="G52" s="209">
        <v>0</v>
      </c>
      <c r="H52" s="210"/>
      <c r="I52" s="210"/>
      <c r="J52" s="209">
        <v>1</v>
      </c>
      <c r="K52" s="209">
        <v>1</v>
      </c>
      <c r="L52" s="209">
        <v>0</v>
      </c>
      <c r="M52" s="209">
        <v>0</v>
      </c>
      <c r="N52" s="210"/>
      <c r="O52" s="210"/>
      <c r="P52" s="209">
        <v>1</v>
      </c>
      <c r="Q52" s="209">
        <v>1</v>
      </c>
      <c r="R52" s="209">
        <v>0</v>
      </c>
      <c r="S52" s="209">
        <v>0</v>
      </c>
      <c r="T52" s="210"/>
      <c r="U52" s="210"/>
      <c r="V52" s="209">
        <v>0</v>
      </c>
      <c r="W52" s="210"/>
      <c r="X52" s="210"/>
    </row>
    <row r="53" spans="1:24" ht="15" customHeight="1" x14ac:dyDescent="0.15">
      <c r="A53" s="687"/>
      <c r="B53" s="687"/>
      <c r="C53" s="426" t="s">
        <v>134</v>
      </c>
      <c r="D53" s="209">
        <v>1</v>
      </c>
      <c r="E53" s="209">
        <v>0</v>
      </c>
      <c r="F53" s="209">
        <v>0</v>
      </c>
      <c r="G53" s="209">
        <v>0</v>
      </c>
      <c r="H53" s="210"/>
      <c r="I53" s="210"/>
      <c r="J53" s="209">
        <v>1</v>
      </c>
      <c r="K53" s="209">
        <v>0</v>
      </c>
      <c r="L53" s="209">
        <v>0</v>
      </c>
      <c r="M53" s="209">
        <v>0</v>
      </c>
      <c r="N53" s="210"/>
      <c r="O53" s="210"/>
      <c r="P53" s="209">
        <v>0</v>
      </c>
      <c r="Q53" s="210"/>
      <c r="R53" s="210"/>
      <c r="S53" s="209">
        <v>0</v>
      </c>
      <c r="T53" s="210"/>
      <c r="U53" s="210"/>
      <c r="V53" s="209">
        <v>0</v>
      </c>
      <c r="W53" s="210"/>
      <c r="X53" s="210"/>
    </row>
    <row r="54" spans="1:24" ht="15" customHeight="1" x14ac:dyDescent="0.15">
      <c r="A54" s="687"/>
      <c r="B54" s="687"/>
      <c r="C54" s="426" t="s">
        <v>147</v>
      </c>
      <c r="D54" s="209">
        <v>2</v>
      </c>
      <c r="E54" s="209">
        <v>2</v>
      </c>
      <c r="F54" s="209">
        <v>1</v>
      </c>
      <c r="G54" s="209">
        <v>0</v>
      </c>
      <c r="H54" s="210"/>
      <c r="I54" s="210"/>
      <c r="J54" s="209">
        <v>1</v>
      </c>
      <c r="K54" s="209">
        <v>1</v>
      </c>
      <c r="L54" s="209">
        <v>1</v>
      </c>
      <c r="M54" s="209">
        <v>0</v>
      </c>
      <c r="N54" s="210"/>
      <c r="O54" s="210"/>
      <c r="P54" s="209">
        <v>1</v>
      </c>
      <c r="Q54" s="209">
        <v>1</v>
      </c>
      <c r="R54" s="209">
        <v>0</v>
      </c>
      <c r="S54" s="209">
        <v>0</v>
      </c>
      <c r="T54" s="210"/>
      <c r="U54" s="210"/>
      <c r="V54" s="209">
        <v>0</v>
      </c>
      <c r="W54" s="210"/>
      <c r="X54" s="210"/>
    </row>
    <row r="55" spans="1:24" ht="15" customHeight="1" x14ac:dyDescent="0.15">
      <c r="A55" s="687"/>
      <c r="B55" s="687"/>
      <c r="C55" s="426" t="s">
        <v>141</v>
      </c>
      <c r="D55" s="209">
        <v>1</v>
      </c>
      <c r="E55" s="209">
        <v>1</v>
      </c>
      <c r="F55" s="209">
        <v>0</v>
      </c>
      <c r="G55" s="209">
        <v>0</v>
      </c>
      <c r="H55" s="210"/>
      <c r="I55" s="210"/>
      <c r="J55" s="209">
        <v>0</v>
      </c>
      <c r="K55" s="210"/>
      <c r="L55" s="210"/>
      <c r="M55" s="209">
        <v>0</v>
      </c>
      <c r="N55" s="210"/>
      <c r="O55" s="210"/>
      <c r="P55" s="209">
        <v>1</v>
      </c>
      <c r="Q55" s="209">
        <v>1</v>
      </c>
      <c r="R55" s="209">
        <v>0</v>
      </c>
      <c r="S55" s="209">
        <v>0</v>
      </c>
      <c r="T55" s="210"/>
      <c r="U55" s="210"/>
      <c r="V55" s="209">
        <v>0</v>
      </c>
      <c r="W55" s="210"/>
      <c r="X55" s="210"/>
    </row>
    <row r="56" spans="1:24" ht="15" customHeight="1" x14ac:dyDescent="0.15">
      <c r="A56" s="687"/>
      <c r="B56" s="687"/>
      <c r="C56" s="426" t="s">
        <v>148</v>
      </c>
      <c r="D56" s="209">
        <v>1</v>
      </c>
      <c r="E56" s="209">
        <v>1</v>
      </c>
      <c r="F56" s="209">
        <v>0</v>
      </c>
      <c r="G56" s="209">
        <v>0</v>
      </c>
      <c r="H56" s="210"/>
      <c r="I56" s="210"/>
      <c r="J56" s="209">
        <v>1</v>
      </c>
      <c r="K56" s="209">
        <v>1</v>
      </c>
      <c r="L56" s="209">
        <v>0</v>
      </c>
      <c r="M56" s="209">
        <v>0</v>
      </c>
      <c r="N56" s="210"/>
      <c r="O56" s="210"/>
      <c r="P56" s="209">
        <v>0</v>
      </c>
      <c r="Q56" s="210"/>
      <c r="R56" s="210"/>
      <c r="S56" s="209">
        <v>0</v>
      </c>
      <c r="T56" s="210"/>
      <c r="U56" s="210"/>
      <c r="V56" s="209">
        <v>0</v>
      </c>
      <c r="W56" s="210"/>
      <c r="X56" s="210"/>
    </row>
    <row r="57" spans="1:24" ht="15" customHeight="1" x14ac:dyDescent="0.15">
      <c r="A57" s="687"/>
      <c r="B57" s="687"/>
      <c r="C57" s="426" t="s">
        <v>140</v>
      </c>
      <c r="D57" s="209">
        <v>2</v>
      </c>
      <c r="E57" s="209">
        <v>2</v>
      </c>
      <c r="F57" s="209">
        <v>0</v>
      </c>
      <c r="G57" s="209">
        <v>0</v>
      </c>
      <c r="H57" s="210"/>
      <c r="I57" s="210"/>
      <c r="J57" s="209">
        <v>0</v>
      </c>
      <c r="K57" s="210"/>
      <c r="L57" s="210"/>
      <c r="M57" s="209">
        <v>0</v>
      </c>
      <c r="N57" s="210"/>
      <c r="O57" s="210"/>
      <c r="P57" s="209">
        <v>1</v>
      </c>
      <c r="Q57" s="209">
        <v>1</v>
      </c>
      <c r="R57" s="209">
        <v>0</v>
      </c>
      <c r="S57" s="209">
        <v>0</v>
      </c>
      <c r="T57" s="210"/>
      <c r="U57" s="210"/>
      <c r="V57" s="209">
        <v>1</v>
      </c>
      <c r="W57" s="209">
        <v>1</v>
      </c>
      <c r="X57" s="209">
        <v>0</v>
      </c>
    </row>
    <row r="58" spans="1:24" ht="15" customHeight="1" x14ac:dyDescent="0.15">
      <c r="A58" s="687"/>
      <c r="B58" s="687"/>
      <c r="C58" s="426" t="s">
        <v>136</v>
      </c>
      <c r="D58" s="209">
        <v>2</v>
      </c>
      <c r="E58" s="209">
        <v>2</v>
      </c>
      <c r="F58" s="209">
        <v>0</v>
      </c>
      <c r="G58" s="209">
        <v>1</v>
      </c>
      <c r="H58" s="209">
        <v>1</v>
      </c>
      <c r="I58" s="209">
        <v>0</v>
      </c>
      <c r="J58" s="209">
        <v>0</v>
      </c>
      <c r="K58" s="210"/>
      <c r="L58" s="210"/>
      <c r="M58" s="209">
        <v>0</v>
      </c>
      <c r="N58" s="210"/>
      <c r="O58" s="210"/>
      <c r="P58" s="209">
        <v>1</v>
      </c>
      <c r="Q58" s="209">
        <v>1</v>
      </c>
      <c r="R58" s="209">
        <v>0</v>
      </c>
      <c r="S58" s="209">
        <v>0</v>
      </c>
      <c r="T58" s="210"/>
      <c r="U58" s="210"/>
      <c r="V58" s="209">
        <v>0</v>
      </c>
      <c r="W58" s="210"/>
      <c r="X58" s="210"/>
    </row>
    <row r="59" spans="1:24" ht="15" customHeight="1" x14ac:dyDescent="0.15">
      <c r="A59" s="687"/>
      <c r="B59" s="687"/>
      <c r="C59" s="426" t="s">
        <v>142</v>
      </c>
      <c r="D59" s="209">
        <v>1</v>
      </c>
      <c r="E59" s="209">
        <v>1</v>
      </c>
      <c r="F59" s="209">
        <v>0</v>
      </c>
      <c r="G59" s="209">
        <v>0</v>
      </c>
      <c r="H59" s="210"/>
      <c r="I59" s="210"/>
      <c r="J59" s="209">
        <v>0</v>
      </c>
      <c r="K59" s="210"/>
      <c r="L59" s="210"/>
      <c r="M59" s="209">
        <v>0</v>
      </c>
      <c r="N59" s="210"/>
      <c r="O59" s="210"/>
      <c r="P59" s="209">
        <v>1</v>
      </c>
      <c r="Q59" s="209">
        <v>1</v>
      </c>
      <c r="R59" s="209">
        <v>0</v>
      </c>
      <c r="S59" s="209">
        <v>0</v>
      </c>
      <c r="T59" s="210"/>
      <c r="U59" s="210"/>
      <c r="V59" s="209">
        <v>0</v>
      </c>
      <c r="W59" s="210"/>
      <c r="X59" s="210"/>
    </row>
    <row r="60" spans="1:24" ht="15" customHeight="1" x14ac:dyDescent="0.15">
      <c r="A60" s="687"/>
      <c r="B60" s="687"/>
      <c r="C60" s="426" t="s">
        <v>66</v>
      </c>
      <c r="D60" s="209">
        <v>1</v>
      </c>
      <c r="E60" s="209">
        <v>0</v>
      </c>
      <c r="F60" s="209">
        <v>0</v>
      </c>
      <c r="G60" s="209">
        <v>0</v>
      </c>
      <c r="H60" s="210"/>
      <c r="I60" s="210"/>
      <c r="J60" s="209">
        <v>0</v>
      </c>
      <c r="K60" s="210"/>
      <c r="L60" s="210"/>
      <c r="M60" s="209">
        <v>0</v>
      </c>
      <c r="N60" s="210"/>
      <c r="O60" s="210"/>
      <c r="P60" s="209">
        <v>1</v>
      </c>
      <c r="Q60" s="209">
        <v>0</v>
      </c>
      <c r="R60" s="209">
        <v>0</v>
      </c>
      <c r="S60" s="209">
        <v>0</v>
      </c>
      <c r="T60" s="210"/>
      <c r="U60" s="210"/>
      <c r="V60" s="209">
        <v>0</v>
      </c>
      <c r="W60" s="210"/>
      <c r="X60" s="210"/>
    </row>
    <row r="61" spans="1:24" ht="15" customHeight="1" x14ac:dyDescent="0.15">
      <c r="A61" s="687"/>
      <c r="B61" s="687"/>
      <c r="C61" s="426" t="s">
        <v>133</v>
      </c>
      <c r="D61" s="209">
        <v>1</v>
      </c>
      <c r="E61" s="209">
        <v>1</v>
      </c>
      <c r="F61" s="209">
        <v>0</v>
      </c>
      <c r="G61" s="209">
        <v>0</v>
      </c>
      <c r="H61" s="210"/>
      <c r="I61" s="210"/>
      <c r="J61" s="209">
        <v>0</v>
      </c>
      <c r="K61" s="210"/>
      <c r="L61" s="210"/>
      <c r="M61" s="209">
        <v>0</v>
      </c>
      <c r="N61" s="210"/>
      <c r="O61" s="210"/>
      <c r="P61" s="209">
        <v>1</v>
      </c>
      <c r="Q61" s="209">
        <v>1</v>
      </c>
      <c r="R61" s="209">
        <v>0</v>
      </c>
      <c r="S61" s="209">
        <v>0</v>
      </c>
      <c r="T61" s="210"/>
      <c r="U61" s="210"/>
      <c r="V61" s="209">
        <v>0</v>
      </c>
      <c r="W61" s="210"/>
      <c r="X61" s="210"/>
    </row>
    <row r="62" spans="1:24" ht="15" customHeight="1" x14ac:dyDescent="0.15">
      <c r="A62" s="687"/>
      <c r="B62" s="687"/>
      <c r="C62" s="426" t="s">
        <v>65</v>
      </c>
      <c r="D62" s="209">
        <v>2</v>
      </c>
      <c r="E62" s="209">
        <v>2</v>
      </c>
      <c r="F62" s="209">
        <v>0</v>
      </c>
      <c r="G62" s="209">
        <v>0</v>
      </c>
      <c r="H62" s="210"/>
      <c r="I62" s="210"/>
      <c r="J62" s="209">
        <v>1</v>
      </c>
      <c r="K62" s="209">
        <v>1</v>
      </c>
      <c r="L62" s="209">
        <v>0</v>
      </c>
      <c r="M62" s="209">
        <v>0</v>
      </c>
      <c r="N62" s="210"/>
      <c r="O62" s="210"/>
      <c r="P62" s="209">
        <v>1</v>
      </c>
      <c r="Q62" s="209">
        <v>1</v>
      </c>
      <c r="R62" s="209">
        <v>0</v>
      </c>
      <c r="S62" s="209">
        <v>0</v>
      </c>
      <c r="T62" s="210"/>
      <c r="U62" s="210"/>
      <c r="V62" s="209">
        <v>0</v>
      </c>
      <c r="W62" s="210"/>
      <c r="X62" s="210"/>
    </row>
    <row r="63" spans="1:24" ht="15" customHeight="1" x14ac:dyDescent="0.15">
      <c r="A63" s="687"/>
      <c r="B63" s="687"/>
      <c r="C63" s="426" t="s">
        <v>150</v>
      </c>
      <c r="D63" s="209">
        <v>1</v>
      </c>
      <c r="E63" s="209">
        <v>1</v>
      </c>
      <c r="F63" s="209">
        <v>0</v>
      </c>
      <c r="G63" s="209">
        <v>0</v>
      </c>
      <c r="H63" s="210"/>
      <c r="I63" s="210"/>
      <c r="J63" s="209">
        <v>0</v>
      </c>
      <c r="K63" s="210"/>
      <c r="L63" s="210"/>
      <c r="M63" s="209">
        <v>0</v>
      </c>
      <c r="N63" s="210"/>
      <c r="O63" s="210"/>
      <c r="P63" s="209">
        <v>1</v>
      </c>
      <c r="Q63" s="209">
        <v>1</v>
      </c>
      <c r="R63" s="209">
        <v>0</v>
      </c>
      <c r="S63" s="209">
        <v>0</v>
      </c>
      <c r="T63" s="210"/>
      <c r="U63" s="210"/>
      <c r="V63" s="209">
        <v>0</v>
      </c>
      <c r="W63" s="210"/>
      <c r="X63" s="210"/>
    </row>
    <row r="64" spans="1:24" ht="15" customHeight="1" x14ac:dyDescent="0.15">
      <c r="A64" s="687"/>
      <c r="B64" s="687"/>
      <c r="C64" s="426" t="s">
        <v>138</v>
      </c>
      <c r="D64" s="209">
        <v>1</v>
      </c>
      <c r="E64" s="209">
        <v>1</v>
      </c>
      <c r="F64" s="209">
        <v>0</v>
      </c>
      <c r="G64" s="209">
        <v>0</v>
      </c>
      <c r="H64" s="210"/>
      <c r="I64" s="210"/>
      <c r="J64" s="209">
        <v>1</v>
      </c>
      <c r="K64" s="209">
        <v>1</v>
      </c>
      <c r="L64" s="209">
        <v>0</v>
      </c>
      <c r="M64" s="209">
        <v>0</v>
      </c>
      <c r="N64" s="210"/>
      <c r="O64" s="210"/>
      <c r="P64" s="209">
        <v>0</v>
      </c>
      <c r="Q64" s="210"/>
      <c r="R64" s="210"/>
      <c r="S64" s="209">
        <v>0</v>
      </c>
      <c r="T64" s="210"/>
      <c r="U64" s="210"/>
      <c r="V64" s="209">
        <v>0</v>
      </c>
      <c r="W64" s="210"/>
      <c r="X64" s="210"/>
    </row>
    <row r="65" spans="1:24" ht="15" customHeight="1" x14ac:dyDescent="0.15">
      <c r="A65" s="687"/>
      <c r="B65" s="687"/>
      <c r="C65" s="426" t="s">
        <v>139</v>
      </c>
      <c r="D65" s="209">
        <v>2</v>
      </c>
      <c r="E65" s="209">
        <v>2</v>
      </c>
      <c r="F65" s="209">
        <v>0</v>
      </c>
      <c r="G65" s="209">
        <v>0</v>
      </c>
      <c r="H65" s="210"/>
      <c r="I65" s="210"/>
      <c r="J65" s="209">
        <v>2</v>
      </c>
      <c r="K65" s="209">
        <v>2</v>
      </c>
      <c r="L65" s="209">
        <v>0</v>
      </c>
      <c r="M65" s="209">
        <v>0</v>
      </c>
      <c r="N65" s="210"/>
      <c r="O65" s="210"/>
      <c r="P65" s="209">
        <v>0</v>
      </c>
      <c r="Q65" s="210"/>
      <c r="R65" s="210"/>
      <c r="S65" s="209">
        <v>0</v>
      </c>
      <c r="T65" s="210"/>
      <c r="U65" s="210"/>
      <c r="V65" s="209">
        <v>0</v>
      </c>
      <c r="W65" s="210"/>
      <c r="X65" s="210"/>
    </row>
    <row r="66" spans="1:24" ht="15" customHeight="1" x14ac:dyDescent="0.15">
      <c r="A66" s="687"/>
      <c r="B66" s="687" t="s">
        <v>192</v>
      </c>
      <c r="C66" s="426" t="s">
        <v>57</v>
      </c>
      <c r="D66" s="209">
        <v>28.999999999999996</v>
      </c>
      <c r="E66" s="209">
        <v>25</v>
      </c>
      <c r="F66" s="209">
        <v>2.9999999999999996</v>
      </c>
      <c r="G66" s="209">
        <v>1.0000000000000002</v>
      </c>
      <c r="H66" s="209">
        <v>1</v>
      </c>
      <c r="I66" s="209">
        <v>0</v>
      </c>
      <c r="J66" s="209">
        <v>11</v>
      </c>
      <c r="K66" s="209">
        <v>9</v>
      </c>
      <c r="L66" s="209">
        <v>2</v>
      </c>
      <c r="M66" s="209">
        <v>0</v>
      </c>
      <c r="N66" s="210"/>
      <c r="O66" s="210"/>
      <c r="P66" s="209">
        <v>17</v>
      </c>
      <c r="Q66" s="209">
        <v>14.999999999999998</v>
      </c>
      <c r="R66" s="209">
        <v>1</v>
      </c>
      <c r="S66" s="209">
        <v>0</v>
      </c>
      <c r="T66" s="210"/>
      <c r="U66" s="210"/>
      <c r="V66" s="209">
        <v>0</v>
      </c>
      <c r="W66" s="210"/>
      <c r="X66" s="210"/>
    </row>
    <row r="67" spans="1:24" ht="15" customHeight="1" x14ac:dyDescent="0.15">
      <c r="A67" s="687"/>
      <c r="B67" s="687"/>
      <c r="C67" s="426" t="s">
        <v>151</v>
      </c>
      <c r="D67" s="209">
        <v>1</v>
      </c>
      <c r="E67" s="209">
        <v>1</v>
      </c>
      <c r="F67" s="209">
        <v>0</v>
      </c>
      <c r="G67" s="209">
        <v>0</v>
      </c>
      <c r="H67" s="210"/>
      <c r="I67" s="210"/>
      <c r="J67" s="209">
        <v>0</v>
      </c>
      <c r="K67" s="210"/>
      <c r="L67" s="210"/>
      <c r="M67" s="209">
        <v>0</v>
      </c>
      <c r="N67" s="210"/>
      <c r="O67" s="210"/>
      <c r="P67" s="209">
        <v>1</v>
      </c>
      <c r="Q67" s="209">
        <v>1</v>
      </c>
      <c r="R67" s="209">
        <v>0</v>
      </c>
      <c r="S67" s="209">
        <v>0</v>
      </c>
      <c r="T67" s="210"/>
      <c r="U67" s="210"/>
      <c r="V67" s="209">
        <v>0</v>
      </c>
      <c r="W67" s="210"/>
      <c r="X67" s="210"/>
    </row>
    <row r="68" spans="1:24" ht="15" customHeight="1" x14ac:dyDescent="0.15">
      <c r="A68" s="687"/>
      <c r="B68" s="687"/>
      <c r="C68" s="426" t="s">
        <v>162</v>
      </c>
      <c r="D68" s="209">
        <v>2</v>
      </c>
      <c r="E68" s="209">
        <v>2</v>
      </c>
      <c r="F68" s="209">
        <v>1</v>
      </c>
      <c r="G68" s="209">
        <v>0</v>
      </c>
      <c r="H68" s="210"/>
      <c r="I68" s="210"/>
      <c r="J68" s="209">
        <v>2</v>
      </c>
      <c r="K68" s="209">
        <v>2</v>
      </c>
      <c r="L68" s="209">
        <v>1</v>
      </c>
      <c r="M68" s="209">
        <v>0</v>
      </c>
      <c r="N68" s="210"/>
      <c r="O68" s="210"/>
      <c r="P68" s="209">
        <v>0</v>
      </c>
      <c r="Q68" s="210"/>
      <c r="R68" s="210"/>
      <c r="S68" s="209">
        <v>0</v>
      </c>
      <c r="T68" s="210"/>
      <c r="U68" s="210"/>
      <c r="V68" s="209">
        <v>0</v>
      </c>
      <c r="W68" s="210"/>
      <c r="X68" s="210"/>
    </row>
    <row r="69" spans="1:24" ht="15" customHeight="1" x14ac:dyDescent="0.15">
      <c r="A69" s="687"/>
      <c r="B69" s="687"/>
      <c r="C69" s="426" t="s">
        <v>156</v>
      </c>
      <c r="D69" s="209">
        <v>2</v>
      </c>
      <c r="E69" s="209">
        <v>2</v>
      </c>
      <c r="F69" s="209">
        <v>0</v>
      </c>
      <c r="G69" s="209">
        <v>0</v>
      </c>
      <c r="H69" s="210"/>
      <c r="I69" s="210"/>
      <c r="J69" s="209">
        <v>1</v>
      </c>
      <c r="K69" s="209">
        <v>1</v>
      </c>
      <c r="L69" s="209">
        <v>0</v>
      </c>
      <c r="M69" s="209">
        <v>0</v>
      </c>
      <c r="N69" s="210"/>
      <c r="O69" s="210"/>
      <c r="P69" s="209">
        <v>1</v>
      </c>
      <c r="Q69" s="209">
        <v>1</v>
      </c>
      <c r="R69" s="209">
        <v>0</v>
      </c>
      <c r="S69" s="209">
        <v>0</v>
      </c>
      <c r="T69" s="210"/>
      <c r="U69" s="210"/>
      <c r="V69" s="209">
        <v>0</v>
      </c>
      <c r="W69" s="210"/>
      <c r="X69" s="210"/>
    </row>
    <row r="70" spans="1:24" ht="15" customHeight="1" x14ac:dyDescent="0.15">
      <c r="A70" s="687"/>
      <c r="B70" s="687"/>
      <c r="C70" s="426" t="s">
        <v>155</v>
      </c>
      <c r="D70" s="209">
        <v>1</v>
      </c>
      <c r="E70" s="209">
        <v>1</v>
      </c>
      <c r="F70" s="209">
        <v>0</v>
      </c>
      <c r="G70" s="209">
        <v>0</v>
      </c>
      <c r="H70" s="210"/>
      <c r="I70" s="210"/>
      <c r="J70" s="209">
        <v>0</v>
      </c>
      <c r="K70" s="210"/>
      <c r="L70" s="210"/>
      <c r="M70" s="209">
        <v>0</v>
      </c>
      <c r="N70" s="210"/>
      <c r="O70" s="210"/>
      <c r="P70" s="209">
        <v>1</v>
      </c>
      <c r="Q70" s="209">
        <v>1</v>
      </c>
      <c r="R70" s="209">
        <v>0</v>
      </c>
      <c r="S70" s="209">
        <v>0</v>
      </c>
      <c r="T70" s="210"/>
      <c r="U70" s="210"/>
      <c r="V70" s="209">
        <v>0</v>
      </c>
      <c r="W70" s="210"/>
      <c r="X70" s="210"/>
    </row>
    <row r="71" spans="1:24" ht="15" customHeight="1" x14ac:dyDescent="0.15">
      <c r="A71" s="687"/>
      <c r="B71" s="687"/>
      <c r="C71" s="426" t="s">
        <v>154</v>
      </c>
      <c r="D71" s="209">
        <v>2</v>
      </c>
      <c r="E71" s="209">
        <v>1</v>
      </c>
      <c r="F71" s="209">
        <v>0</v>
      </c>
      <c r="G71" s="209">
        <v>0</v>
      </c>
      <c r="H71" s="210"/>
      <c r="I71" s="210"/>
      <c r="J71" s="209">
        <v>1</v>
      </c>
      <c r="K71" s="209">
        <v>0</v>
      </c>
      <c r="L71" s="209">
        <v>0</v>
      </c>
      <c r="M71" s="209">
        <v>0</v>
      </c>
      <c r="N71" s="210"/>
      <c r="O71" s="210"/>
      <c r="P71" s="209">
        <v>1</v>
      </c>
      <c r="Q71" s="209">
        <v>1</v>
      </c>
      <c r="R71" s="209">
        <v>0</v>
      </c>
      <c r="S71" s="209">
        <v>0</v>
      </c>
      <c r="T71" s="210"/>
      <c r="U71" s="210"/>
      <c r="V71" s="209">
        <v>0</v>
      </c>
      <c r="W71" s="210"/>
      <c r="X71" s="210"/>
    </row>
    <row r="72" spans="1:24" ht="15" customHeight="1" x14ac:dyDescent="0.15">
      <c r="A72" s="687"/>
      <c r="B72" s="687"/>
      <c r="C72" s="426" t="s">
        <v>161</v>
      </c>
      <c r="D72" s="209">
        <v>2</v>
      </c>
      <c r="E72" s="209">
        <v>2</v>
      </c>
      <c r="F72" s="209">
        <v>0</v>
      </c>
      <c r="G72" s="209">
        <v>0</v>
      </c>
      <c r="H72" s="210"/>
      <c r="I72" s="210"/>
      <c r="J72" s="209">
        <v>2</v>
      </c>
      <c r="K72" s="209">
        <v>2</v>
      </c>
      <c r="L72" s="209">
        <v>0</v>
      </c>
      <c r="M72" s="209">
        <v>0</v>
      </c>
      <c r="N72" s="210"/>
      <c r="O72" s="210"/>
      <c r="P72" s="209">
        <v>0</v>
      </c>
      <c r="Q72" s="210"/>
      <c r="R72" s="210"/>
      <c r="S72" s="209">
        <v>0</v>
      </c>
      <c r="T72" s="210"/>
      <c r="U72" s="210"/>
      <c r="V72" s="209">
        <v>0</v>
      </c>
      <c r="W72" s="210"/>
      <c r="X72" s="210"/>
    </row>
    <row r="73" spans="1:24" ht="15" customHeight="1" x14ac:dyDescent="0.15">
      <c r="A73" s="687"/>
      <c r="B73" s="687"/>
      <c r="C73" s="426" t="s">
        <v>157</v>
      </c>
      <c r="D73" s="209">
        <v>2</v>
      </c>
      <c r="E73" s="209">
        <v>1</v>
      </c>
      <c r="F73" s="209">
        <v>0</v>
      </c>
      <c r="G73" s="209">
        <v>0</v>
      </c>
      <c r="H73" s="210"/>
      <c r="I73" s="210"/>
      <c r="J73" s="209">
        <v>1</v>
      </c>
      <c r="K73" s="209">
        <v>0</v>
      </c>
      <c r="L73" s="209">
        <v>0</v>
      </c>
      <c r="M73" s="209">
        <v>0</v>
      </c>
      <c r="N73" s="210"/>
      <c r="O73" s="210"/>
      <c r="P73" s="209">
        <v>1</v>
      </c>
      <c r="Q73" s="209">
        <v>1</v>
      </c>
      <c r="R73" s="209">
        <v>0</v>
      </c>
      <c r="S73" s="209">
        <v>0</v>
      </c>
      <c r="T73" s="210"/>
      <c r="U73" s="210"/>
      <c r="V73" s="209">
        <v>0</v>
      </c>
      <c r="W73" s="210"/>
      <c r="X73" s="210"/>
    </row>
    <row r="74" spans="1:24" ht="15" customHeight="1" x14ac:dyDescent="0.15">
      <c r="A74" s="687"/>
      <c r="B74" s="687"/>
      <c r="C74" s="426" t="s">
        <v>159</v>
      </c>
      <c r="D74" s="209">
        <v>1</v>
      </c>
      <c r="E74" s="209">
        <v>1</v>
      </c>
      <c r="F74" s="209">
        <v>0</v>
      </c>
      <c r="G74" s="209">
        <v>0</v>
      </c>
      <c r="H74" s="210"/>
      <c r="I74" s="210"/>
      <c r="J74" s="209">
        <v>0</v>
      </c>
      <c r="K74" s="210"/>
      <c r="L74" s="210"/>
      <c r="M74" s="209">
        <v>0</v>
      </c>
      <c r="N74" s="210"/>
      <c r="O74" s="210"/>
      <c r="P74" s="209">
        <v>1</v>
      </c>
      <c r="Q74" s="209">
        <v>1</v>
      </c>
      <c r="R74" s="209">
        <v>0</v>
      </c>
      <c r="S74" s="209">
        <v>0</v>
      </c>
      <c r="T74" s="210"/>
      <c r="U74" s="210"/>
      <c r="V74" s="209">
        <v>0</v>
      </c>
      <c r="W74" s="210"/>
      <c r="X74" s="210"/>
    </row>
    <row r="75" spans="1:24" ht="15" customHeight="1" x14ac:dyDescent="0.15">
      <c r="A75" s="687"/>
      <c r="B75" s="687"/>
      <c r="C75" s="426" t="s">
        <v>164</v>
      </c>
      <c r="D75" s="209">
        <v>2</v>
      </c>
      <c r="E75" s="209">
        <v>2</v>
      </c>
      <c r="F75" s="209">
        <v>0</v>
      </c>
      <c r="G75" s="209">
        <v>0</v>
      </c>
      <c r="H75" s="210"/>
      <c r="I75" s="210"/>
      <c r="J75" s="209">
        <v>0</v>
      </c>
      <c r="K75" s="210"/>
      <c r="L75" s="210"/>
      <c r="M75" s="209">
        <v>0</v>
      </c>
      <c r="N75" s="210"/>
      <c r="O75" s="210"/>
      <c r="P75" s="209">
        <v>2</v>
      </c>
      <c r="Q75" s="209">
        <v>2</v>
      </c>
      <c r="R75" s="209">
        <v>0</v>
      </c>
      <c r="S75" s="209">
        <v>0</v>
      </c>
      <c r="T75" s="210"/>
      <c r="U75" s="210"/>
      <c r="V75" s="209">
        <v>0</v>
      </c>
      <c r="W75" s="210"/>
      <c r="X75" s="210"/>
    </row>
    <row r="76" spans="1:24" ht="15" customHeight="1" x14ac:dyDescent="0.15">
      <c r="A76" s="687"/>
      <c r="B76" s="687"/>
      <c r="C76" s="426" t="s">
        <v>152</v>
      </c>
      <c r="D76" s="209">
        <v>2</v>
      </c>
      <c r="E76" s="209">
        <v>2</v>
      </c>
      <c r="F76" s="209">
        <v>0</v>
      </c>
      <c r="G76" s="209">
        <v>1</v>
      </c>
      <c r="H76" s="209">
        <v>1</v>
      </c>
      <c r="I76" s="209">
        <v>0</v>
      </c>
      <c r="J76" s="209">
        <v>0</v>
      </c>
      <c r="K76" s="210"/>
      <c r="L76" s="210"/>
      <c r="M76" s="209">
        <v>0</v>
      </c>
      <c r="N76" s="210"/>
      <c r="O76" s="210"/>
      <c r="P76" s="209">
        <v>1</v>
      </c>
      <c r="Q76" s="209">
        <v>1</v>
      </c>
      <c r="R76" s="209">
        <v>0</v>
      </c>
      <c r="S76" s="209">
        <v>0</v>
      </c>
      <c r="T76" s="210"/>
      <c r="U76" s="210"/>
      <c r="V76" s="209">
        <v>0</v>
      </c>
      <c r="W76" s="210"/>
      <c r="X76" s="210"/>
    </row>
    <row r="77" spans="1:24" ht="15" customHeight="1" x14ac:dyDescent="0.15">
      <c r="A77" s="687"/>
      <c r="B77" s="687"/>
      <c r="C77" s="426" t="s">
        <v>67</v>
      </c>
      <c r="D77" s="209">
        <v>2</v>
      </c>
      <c r="E77" s="209">
        <v>0</v>
      </c>
      <c r="F77" s="209">
        <v>0</v>
      </c>
      <c r="G77" s="209">
        <v>0</v>
      </c>
      <c r="H77" s="210"/>
      <c r="I77" s="210"/>
      <c r="J77" s="209">
        <v>0</v>
      </c>
      <c r="K77" s="210"/>
      <c r="L77" s="210"/>
      <c r="M77" s="209">
        <v>0</v>
      </c>
      <c r="N77" s="210"/>
      <c r="O77" s="210"/>
      <c r="P77" s="209">
        <v>2</v>
      </c>
      <c r="Q77" s="209">
        <v>0</v>
      </c>
      <c r="R77" s="209">
        <v>0</v>
      </c>
      <c r="S77" s="209">
        <v>0</v>
      </c>
      <c r="T77" s="210"/>
      <c r="U77" s="210"/>
      <c r="V77" s="209">
        <v>0</v>
      </c>
      <c r="W77" s="210"/>
      <c r="X77" s="210"/>
    </row>
    <row r="78" spans="1:24" ht="15" customHeight="1" x14ac:dyDescent="0.15">
      <c r="A78" s="687"/>
      <c r="B78" s="687"/>
      <c r="C78" s="426" t="s">
        <v>70</v>
      </c>
      <c r="D78" s="209">
        <v>2</v>
      </c>
      <c r="E78" s="209">
        <v>2</v>
      </c>
      <c r="F78" s="209">
        <v>0</v>
      </c>
      <c r="G78" s="209">
        <v>0</v>
      </c>
      <c r="H78" s="210"/>
      <c r="I78" s="210"/>
      <c r="J78" s="209">
        <v>2</v>
      </c>
      <c r="K78" s="209">
        <v>2</v>
      </c>
      <c r="L78" s="209">
        <v>0</v>
      </c>
      <c r="M78" s="209">
        <v>0</v>
      </c>
      <c r="N78" s="210"/>
      <c r="O78" s="210"/>
      <c r="P78" s="209">
        <v>0</v>
      </c>
      <c r="Q78" s="210"/>
      <c r="R78" s="210"/>
      <c r="S78" s="209">
        <v>0</v>
      </c>
      <c r="T78" s="210"/>
      <c r="U78" s="210"/>
      <c r="V78" s="209">
        <v>0</v>
      </c>
      <c r="W78" s="210"/>
      <c r="X78" s="210"/>
    </row>
    <row r="79" spans="1:24" ht="15" customHeight="1" x14ac:dyDescent="0.15">
      <c r="A79" s="687"/>
      <c r="B79" s="687"/>
      <c r="C79" s="426" t="s">
        <v>153</v>
      </c>
      <c r="D79" s="209">
        <v>2</v>
      </c>
      <c r="E79" s="209">
        <v>2</v>
      </c>
      <c r="F79" s="209">
        <v>0</v>
      </c>
      <c r="G79" s="209">
        <v>0</v>
      </c>
      <c r="H79" s="210"/>
      <c r="I79" s="210"/>
      <c r="J79" s="209">
        <v>1</v>
      </c>
      <c r="K79" s="209">
        <v>1</v>
      </c>
      <c r="L79" s="209">
        <v>0</v>
      </c>
      <c r="M79" s="209">
        <v>0</v>
      </c>
      <c r="N79" s="210"/>
      <c r="O79" s="210"/>
      <c r="P79" s="209">
        <v>1</v>
      </c>
      <c r="Q79" s="209">
        <v>1</v>
      </c>
      <c r="R79" s="209">
        <v>0</v>
      </c>
      <c r="S79" s="209">
        <v>0</v>
      </c>
      <c r="T79" s="210"/>
      <c r="U79" s="210"/>
      <c r="V79" s="209">
        <v>0</v>
      </c>
      <c r="W79" s="210"/>
      <c r="X79" s="210"/>
    </row>
    <row r="80" spans="1:24" ht="15" customHeight="1" x14ac:dyDescent="0.15">
      <c r="A80" s="687"/>
      <c r="B80" s="687"/>
      <c r="C80" s="426" t="s">
        <v>158</v>
      </c>
      <c r="D80" s="209">
        <v>2</v>
      </c>
      <c r="E80" s="209">
        <v>2</v>
      </c>
      <c r="F80" s="209">
        <v>0</v>
      </c>
      <c r="G80" s="209">
        <v>0</v>
      </c>
      <c r="H80" s="210"/>
      <c r="I80" s="210"/>
      <c r="J80" s="209">
        <v>0</v>
      </c>
      <c r="K80" s="210"/>
      <c r="L80" s="210"/>
      <c r="M80" s="209">
        <v>0</v>
      </c>
      <c r="N80" s="210"/>
      <c r="O80" s="210"/>
      <c r="P80" s="209">
        <v>2</v>
      </c>
      <c r="Q80" s="209">
        <v>2</v>
      </c>
      <c r="R80" s="209">
        <v>0</v>
      </c>
      <c r="S80" s="209">
        <v>0</v>
      </c>
      <c r="T80" s="210"/>
      <c r="U80" s="210"/>
      <c r="V80" s="209">
        <v>0</v>
      </c>
      <c r="W80" s="210"/>
      <c r="X80" s="210"/>
    </row>
    <row r="81" spans="1:24" ht="15" customHeight="1" x14ac:dyDescent="0.15">
      <c r="A81" s="687"/>
      <c r="B81" s="687"/>
      <c r="C81" s="426" t="s">
        <v>163</v>
      </c>
      <c r="D81" s="209">
        <v>2</v>
      </c>
      <c r="E81" s="209">
        <v>2</v>
      </c>
      <c r="F81" s="209">
        <v>1</v>
      </c>
      <c r="G81" s="209">
        <v>0</v>
      </c>
      <c r="H81" s="210"/>
      <c r="I81" s="210"/>
      <c r="J81" s="209">
        <v>1</v>
      </c>
      <c r="K81" s="209">
        <v>1</v>
      </c>
      <c r="L81" s="209">
        <v>1</v>
      </c>
      <c r="M81" s="209">
        <v>0</v>
      </c>
      <c r="N81" s="210"/>
      <c r="O81" s="210"/>
      <c r="P81" s="209">
        <v>1</v>
      </c>
      <c r="Q81" s="209">
        <v>1</v>
      </c>
      <c r="R81" s="209">
        <v>0</v>
      </c>
      <c r="S81" s="209">
        <v>0</v>
      </c>
      <c r="T81" s="210"/>
      <c r="U81" s="210"/>
      <c r="V81" s="209">
        <v>0</v>
      </c>
      <c r="W81" s="210"/>
      <c r="X81" s="210"/>
    </row>
    <row r="82" spans="1:24" ht="15" customHeight="1" x14ac:dyDescent="0.15">
      <c r="A82" s="687"/>
      <c r="B82" s="687"/>
      <c r="C82" s="426" t="s">
        <v>160</v>
      </c>
      <c r="D82" s="209">
        <v>2</v>
      </c>
      <c r="E82" s="209">
        <v>2</v>
      </c>
      <c r="F82" s="209">
        <v>1</v>
      </c>
      <c r="G82" s="209">
        <v>0</v>
      </c>
      <c r="H82" s="210"/>
      <c r="I82" s="210"/>
      <c r="J82" s="209">
        <v>0</v>
      </c>
      <c r="K82" s="210"/>
      <c r="L82" s="210"/>
      <c r="M82" s="209">
        <v>0</v>
      </c>
      <c r="N82" s="210"/>
      <c r="O82" s="210"/>
      <c r="P82" s="209">
        <v>2</v>
      </c>
      <c r="Q82" s="209">
        <v>2</v>
      </c>
      <c r="R82" s="209">
        <v>1</v>
      </c>
      <c r="S82" s="209">
        <v>0</v>
      </c>
      <c r="T82" s="210"/>
      <c r="U82" s="210"/>
      <c r="V82" s="209">
        <v>0</v>
      </c>
      <c r="W82" s="210"/>
      <c r="X82" s="210"/>
    </row>
    <row r="83" spans="1:24" ht="15" customHeight="1" x14ac:dyDescent="0.15">
      <c r="A83" s="687"/>
      <c r="B83" s="687" t="s">
        <v>193</v>
      </c>
      <c r="C83" s="426" t="s">
        <v>57</v>
      </c>
      <c r="D83" s="209">
        <v>36</v>
      </c>
      <c r="E83" s="209">
        <v>35.999999999999993</v>
      </c>
      <c r="F83" s="209">
        <v>4</v>
      </c>
      <c r="G83" s="209">
        <v>3.0000000000000004</v>
      </c>
      <c r="H83" s="209">
        <v>3</v>
      </c>
      <c r="I83" s="209">
        <v>0</v>
      </c>
      <c r="J83" s="209">
        <v>17</v>
      </c>
      <c r="K83" s="209">
        <v>17.000000000000004</v>
      </c>
      <c r="L83" s="209">
        <v>0</v>
      </c>
      <c r="M83" s="209">
        <v>1</v>
      </c>
      <c r="N83" s="209">
        <v>1</v>
      </c>
      <c r="O83" s="209">
        <v>0</v>
      </c>
      <c r="P83" s="209">
        <v>14.999999999999998</v>
      </c>
      <c r="Q83" s="209">
        <v>14.999999999999998</v>
      </c>
      <c r="R83" s="209">
        <v>4.0000000000000009</v>
      </c>
      <c r="S83" s="209">
        <v>0</v>
      </c>
      <c r="T83" s="210"/>
      <c r="U83" s="210"/>
      <c r="V83" s="209">
        <v>0</v>
      </c>
      <c r="W83" s="210"/>
      <c r="X83" s="210"/>
    </row>
    <row r="84" spans="1:24" ht="15" customHeight="1" x14ac:dyDescent="0.15">
      <c r="A84" s="687"/>
      <c r="B84" s="687"/>
      <c r="C84" s="426" t="s">
        <v>165</v>
      </c>
      <c r="D84" s="209">
        <v>2</v>
      </c>
      <c r="E84" s="209">
        <v>2</v>
      </c>
      <c r="F84" s="209">
        <v>0</v>
      </c>
      <c r="G84" s="209">
        <v>0</v>
      </c>
      <c r="H84" s="210"/>
      <c r="I84" s="210"/>
      <c r="J84" s="209">
        <v>0</v>
      </c>
      <c r="K84" s="210"/>
      <c r="L84" s="210"/>
      <c r="M84" s="209">
        <v>0</v>
      </c>
      <c r="N84" s="210"/>
      <c r="O84" s="210"/>
      <c r="P84" s="209">
        <v>2</v>
      </c>
      <c r="Q84" s="209">
        <v>2</v>
      </c>
      <c r="R84" s="209">
        <v>0</v>
      </c>
      <c r="S84" s="209">
        <v>0</v>
      </c>
      <c r="T84" s="210"/>
      <c r="U84" s="210"/>
      <c r="V84" s="209">
        <v>0</v>
      </c>
      <c r="W84" s="210"/>
      <c r="X84" s="210"/>
    </row>
    <row r="85" spans="1:24" ht="15" customHeight="1" x14ac:dyDescent="0.15">
      <c r="A85" s="687"/>
      <c r="B85" s="687"/>
      <c r="C85" s="426" t="s">
        <v>175</v>
      </c>
      <c r="D85" s="209">
        <v>2</v>
      </c>
      <c r="E85" s="209">
        <v>2</v>
      </c>
      <c r="F85" s="209">
        <v>0</v>
      </c>
      <c r="G85" s="209">
        <v>0</v>
      </c>
      <c r="H85" s="210"/>
      <c r="I85" s="210"/>
      <c r="J85" s="209">
        <v>0</v>
      </c>
      <c r="K85" s="210"/>
      <c r="L85" s="210"/>
      <c r="M85" s="209">
        <v>0</v>
      </c>
      <c r="N85" s="210"/>
      <c r="O85" s="210"/>
      <c r="P85" s="209">
        <v>2</v>
      </c>
      <c r="Q85" s="209">
        <v>2</v>
      </c>
      <c r="R85" s="209">
        <v>0</v>
      </c>
      <c r="S85" s="209">
        <v>0</v>
      </c>
      <c r="T85" s="210"/>
      <c r="U85" s="210"/>
      <c r="V85" s="209">
        <v>0</v>
      </c>
      <c r="W85" s="210"/>
      <c r="X85" s="210"/>
    </row>
    <row r="86" spans="1:24" ht="15" customHeight="1" x14ac:dyDescent="0.15">
      <c r="A86" s="687"/>
      <c r="B86" s="687"/>
      <c r="C86" s="426" t="s">
        <v>178</v>
      </c>
      <c r="D86" s="209">
        <v>1</v>
      </c>
      <c r="E86" s="209">
        <v>1</v>
      </c>
      <c r="F86" s="209">
        <v>1</v>
      </c>
      <c r="G86" s="209">
        <v>0</v>
      </c>
      <c r="H86" s="210"/>
      <c r="I86" s="210"/>
      <c r="J86" s="209">
        <v>0</v>
      </c>
      <c r="K86" s="210"/>
      <c r="L86" s="210"/>
      <c r="M86" s="209">
        <v>0</v>
      </c>
      <c r="N86" s="210"/>
      <c r="O86" s="210"/>
      <c r="P86" s="209">
        <v>1</v>
      </c>
      <c r="Q86" s="209">
        <v>1</v>
      </c>
      <c r="R86" s="209">
        <v>1</v>
      </c>
      <c r="S86" s="209">
        <v>0</v>
      </c>
      <c r="T86" s="210"/>
      <c r="U86" s="210"/>
      <c r="V86" s="209">
        <v>0</v>
      </c>
      <c r="W86" s="210"/>
      <c r="X86" s="210"/>
    </row>
    <row r="87" spans="1:24" ht="15" customHeight="1" x14ac:dyDescent="0.15">
      <c r="A87" s="687"/>
      <c r="B87" s="687"/>
      <c r="C87" s="426" t="s">
        <v>179</v>
      </c>
      <c r="D87" s="209">
        <v>2</v>
      </c>
      <c r="E87" s="209">
        <v>2</v>
      </c>
      <c r="F87" s="209">
        <v>0</v>
      </c>
      <c r="G87" s="209">
        <v>2</v>
      </c>
      <c r="H87" s="209">
        <v>2</v>
      </c>
      <c r="I87" s="209">
        <v>0</v>
      </c>
      <c r="J87" s="209">
        <v>0</v>
      </c>
      <c r="K87" s="210"/>
      <c r="L87" s="210"/>
      <c r="M87" s="209">
        <v>0</v>
      </c>
      <c r="N87" s="210"/>
      <c r="O87" s="210"/>
      <c r="P87" s="209">
        <v>0</v>
      </c>
      <c r="Q87" s="210"/>
      <c r="R87" s="210"/>
      <c r="S87" s="209">
        <v>0</v>
      </c>
      <c r="T87" s="210"/>
      <c r="U87" s="210"/>
      <c r="V87" s="209">
        <v>0</v>
      </c>
      <c r="W87" s="210"/>
      <c r="X87" s="210"/>
    </row>
    <row r="88" spans="1:24" ht="15" customHeight="1" x14ac:dyDescent="0.15">
      <c r="A88" s="687"/>
      <c r="B88" s="687"/>
      <c r="C88" s="426" t="s">
        <v>171</v>
      </c>
      <c r="D88" s="209">
        <v>1</v>
      </c>
      <c r="E88" s="209">
        <v>1</v>
      </c>
      <c r="F88" s="209">
        <v>0</v>
      </c>
      <c r="G88" s="209">
        <v>0</v>
      </c>
      <c r="H88" s="210"/>
      <c r="I88" s="210"/>
      <c r="J88" s="209">
        <v>1</v>
      </c>
      <c r="K88" s="209">
        <v>1</v>
      </c>
      <c r="L88" s="209">
        <v>0</v>
      </c>
      <c r="M88" s="209">
        <v>0</v>
      </c>
      <c r="N88" s="210"/>
      <c r="O88" s="210"/>
      <c r="P88" s="209">
        <v>0</v>
      </c>
      <c r="Q88" s="210"/>
      <c r="R88" s="210"/>
      <c r="S88" s="209">
        <v>0</v>
      </c>
      <c r="T88" s="210"/>
      <c r="U88" s="210"/>
      <c r="V88" s="209">
        <v>0</v>
      </c>
      <c r="W88" s="210"/>
      <c r="X88" s="210"/>
    </row>
    <row r="89" spans="1:24" ht="15" customHeight="1" x14ac:dyDescent="0.15">
      <c r="A89" s="687"/>
      <c r="B89" s="687"/>
      <c r="C89" s="426" t="s">
        <v>184</v>
      </c>
      <c r="D89" s="209">
        <v>1</v>
      </c>
      <c r="E89" s="209">
        <v>1</v>
      </c>
      <c r="F89" s="209">
        <v>0</v>
      </c>
      <c r="G89" s="209">
        <v>0</v>
      </c>
      <c r="H89" s="210"/>
      <c r="I89" s="210"/>
      <c r="J89" s="209">
        <v>1</v>
      </c>
      <c r="K89" s="209">
        <v>1</v>
      </c>
      <c r="L89" s="209">
        <v>0</v>
      </c>
      <c r="M89" s="209">
        <v>0</v>
      </c>
      <c r="N89" s="210"/>
      <c r="O89" s="210"/>
      <c r="P89" s="209">
        <v>0</v>
      </c>
      <c r="Q89" s="210"/>
      <c r="R89" s="210"/>
      <c r="S89" s="209">
        <v>0</v>
      </c>
      <c r="T89" s="210"/>
      <c r="U89" s="210"/>
      <c r="V89" s="209">
        <v>0</v>
      </c>
      <c r="W89" s="210"/>
      <c r="X89" s="210"/>
    </row>
    <row r="90" spans="1:24" ht="15" customHeight="1" x14ac:dyDescent="0.15">
      <c r="A90" s="687"/>
      <c r="B90" s="687"/>
      <c r="C90" s="426" t="s">
        <v>183</v>
      </c>
      <c r="D90" s="209">
        <v>2</v>
      </c>
      <c r="E90" s="209">
        <v>2</v>
      </c>
      <c r="F90" s="209">
        <v>0</v>
      </c>
      <c r="G90" s="209">
        <v>0</v>
      </c>
      <c r="H90" s="210"/>
      <c r="I90" s="210"/>
      <c r="J90" s="209">
        <v>2</v>
      </c>
      <c r="K90" s="209">
        <v>2</v>
      </c>
      <c r="L90" s="209">
        <v>0</v>
      </c>
      <c r="M90" s="209">
        <v>0</v>
      </c>
      <c r="N90" s="210"/>
      <c r="O90" s="210"/>
      <c r="P90" s="209">
        <v>0</v>
      </c>
      <c r="Q90" s="210"/>
      <c r="R90" s="210"/>
      <c r="S90" s="209">
        <v>0</v>
      </c>
      <c r="T90" s="210"/>
      <c r="U90" s="210"/>
      <c r="V90" s="209">
        <v>0</v>
      </c>
      <c r="W90" s="210"/>
      <c r="X90" s="210"/>
    </row>
    <row r="91" spans="1:24" ht="15" customHeight="1" x14ac:dyDescent="0.15">
      <c r="A91" s="687"/>
      <c r="B91" s="687"/>
      <c r="C91" s="426" t="s">
        <v>181</v>
      </c>
      <c r="D91" s="209">
        <v>2</v>
      </c>
      <c r="E91" s="209">
        <v>2</v>
      </c>
      <c r="F91" s="209">
        <v>0</v>
      </c>
      <c r="G91" s="209">
        <v>0</v>
      </c>
      <c r="H91" s="210"/>
      <c r="I91" s="210"/>
      <c r="J91" s="209">
        <v>1</v>
      </c>
      <c r="K91" s="209">
        <v>1</v>
      </c>
      <c r="L91" s="209">
        <v>0</v>
      </c>
      <c r="M91" s="209">
        <v>0</v>
      </c>
      <c r="N91" s="210"/>
      <c r="O91" s="210"/>
      <c r="P91" s="209">
        <v>1</v>
      </c>
      <c r="Q91" s="209">
        <v>1</v>
      </c>
      <c r="R91" s="209">
        <v>0</v>
      </c>
      <c r="S91" s="209">
        <v>0</v>
      </c>
      <c r="T91" s="210"/>
      <c r="U91" s="210"/>
      <c r="V91" s="209">
        <v>0</v>
      </c>
      <c r="W91" s="210"/>
      <c r="X91" s="210"/>
    </row>
    <row r="92" spans="1:24" ht="15" customHeight="1" x14ac:dyDescent="0.15">
      <c r="A92" s="687"/>
      <c r="B92" s="687"/>
      <c r="C92" s="426" t="s">
        <v>180</v>
      </c>
      <c r="D92" s="209">
        <v>0</v>
      </c>
      <c r="E92" s="210"/>
      <c r="F92" s="210"/>
      <c r="G92" s="210"/>
      <c r="H92" s="210"/>
      <c r="I92" s="210"/>
      <c r="J92" s="210"/>
      <c r="K92" s="210"/>
      <c r="L92" s="210"/>
      <c r="M92" s="210"/>
      <c r="N92" s="210"/>
      <c r="O92" s="210"/>
      <c r="P92" s="210"/>
      <c r="Q92" s="210"/>
      <c r="R92" s="210"/>
      <c r="S92" s="210"/>
      <c r="T92" s="210"/>
      <c r="U92" s="210"/>
      <c r="V92" s="210"/>
      <c r="W92" s="210"/>
      <c r="X92" s="210"/>
    </row>
    <row r="93" spans="1:24" ht="15" customHeight="1" x14ac:dyDescent="0.15">
      <c r="A93" s="687"/>
      <c r="B93" s="687"/>
      <c r="C93" s="426" t="s">
        <v>169</v>
      </c>
      <c r="D93" s="209">
        <v>2</v>
      </c>
      <c r="E93" s="209">
        <v>2</v>
      </c>
      <c r="F93" s="209">
        <v>0</v>
      </c>
      <c r="G93" s="209">
        <v>0</v>
      </c>
      <c r="H93" s="210"/>
      <c r="I93" s="210"/>
      <c r="J93" s="209">
        <v>2</v>
      </c>
      <c r="K93" s="209">
        <v>2</v>
      </c>
      <c r="L93" s="209">
        <v>0</v>
      </c>
      <c r="M93" s="209">
        <v>0</v>
      </c>
      <c r="N93" s="210"/>
      <c r="O93" s="210"/>
      <c r="P93" s="209">
        <v>0</v>
      </c>
      <c r="Q93" s="210"/>
      <c r="R93" s="210"/>
      <c r="S93" s="209">
        <v>0</v>
      </c>
      <c r="T93" s="210"/>
      <c r="U93" s="210"/>
      <c r="V93" s="209">
        <v>0</v>
      </c>
      <c r="W93" s="210"/>
      <c r="X93" s="210"/>
    </row>
    <row r="94" spans="1:24" ht="15" customHeight="1" x14ac:dyDescent="0.15">
      <c r="A94" s="687"/>
      <c r="B94" s="687"/>
      <c r="C94" s="426" t="s">
        <v>173</v>
      </c>
      <c r="D94" s="209">
        <v>1</v>
      </c>
      <c r="E94" s="209">
        <v>1</v>
      </c>
      <c r="F94" s="209">
        <v>0</v>
      </c>
      <c r="G94" s="209">
        <v>0</v>
      </c>
      <c r="H94" s="210"/>
      <c r="I94" s="210"/>
      <c r="J94" s="209">
        <v>1</v>
      </c>
      <c r="K94" s="209">
        <v>1</v>
      </c>
      <c r="L94" s="209">
        <v>0</v>
      </c>
      <c r="M94" s="209">
        <v>0</v>
      </c>
      <c r="N94" s="210"/>
      <c r="O94" s="210"/>
      <c r="P94" s="209">
        <v>0</v>
      </c>
      <c r="Q94" s="210"/>
      <c r="R94" s="210"/>
      <c r="S94" s="209">
        <v>0</v>
      </c>
      <c r="T94" s="210"/>
      <c r="U94" s="210"/>
      <c r="V94" s="209">
        <v>0</v>
      </c>
      <c r="W94" s="210"/>
      <c r="X94" s="210"/>
    </row>
    <row r="95" spans="1:24" ht="15" customHeight="1" x14ac:dyDescent="0.15">
      <c r="A95" s="687"/>
      <c r="B95" s="687"/>
      <c r="C95" s="426" t="s">
        <v>176</v>
      </c>
      <c r="D95" s="209">
        <v>2</v>
      </c>
      <c r="E95" s="209">
        <v>2</v>
      </c>
      <c r="F95" s="209">
        <v>0</v>
      </c>
      <c r="G95" s="209">
        <v>0</v>
      </c>
      <c r="H95" s="210"/>
      <c r="I95" s="210"/>
      <c r="J95" s="209">
        <v>1</v>
      </c>
      <c r="K95" s="209">
        <v>1</v>
      </c>
      <c r="L95" s="209">
        <v>0</v>
      </c>
      <c r="M95" s="209">
        <v>0</v>
      </c>
      <c r="N95" s="210"/>
      <c r="O95" s="210"/>
      <c r="P95" s="209">
        <v>1</v>
      </c>
      <c r="Q95" s="209">
        <v>1</v>
      </c>
      <c r="R95" s="209">
        <v>0</v>
      </c>
      <c r="S95" s="209">
        <v>0</v>
      </c>
      <c r="T95" s="210"/>
      <c r="U95" s="210"/>
      <c r="V95" s="209">
        <v>0</v>
      </c>
      <c r="W95" s="210"/>
      <c r="X95" s="210"/>
    </row>
    <row r="96" spans="1:24" ht="15" customHeight="1" x14ac:dyDescent="0.15">
      <c r="A96" s="687"/>
      <c r="B96" s="687"/>
      <c r="C96" s="426" t="s">
        <v>167</v>
      </c>
      <c r="D96" s="209">
        <v>6</v>
      </c>
      <c r="E96" s="209">
        <v>6</v>
      </c>
      <c r="F96" s="209">
        <v>0</v>
      </c>
      <c r="G96" s="209">
        <v>0</v>
      </c>
      <c r="H96" s="210"/>
      <c r="I96" s="210"/>
      <c r="J96" s="209">
        <v>4</v>
      </c>
      <c r="K96" s="209">
        <v>4</v>
      </c>
      <c r="L96" s="209">
        <v>0</v>
      </c>
      <c r="M96" s="209">
        <v>0</v>
      </c>
      <c r="N96" s="210"/>
      <c r="O96" s="210"/>
      <c r="P96" s="209">
        <v>2</v>
      </c>
      <c r="Q96" s="209">
        <v>2</v>
      </c>
      <c r="R96" s="209">
        <v>0</v>
      </c>
      <c r="S96" s="209">
        <v>0</v>
      </c>
      <c r="T96" s="210"/>
      <c r="U96" s="210"/>
      <c r="V96" s="209">
        <v>0</v>
      </c>
      <c r="W96" s="210"/>
      <c r="X96" s="210"/>
    </row>
    <row r="97" spans="1:24" ht="15" customHeight="1" x14ac:dyDescent="0.15">
      <c r="A97" s="687"/>
      <c r="B97" s="687"/>
      <c r="C97" s="426" t="s">
        <v>185</v>
      </c>
      <c r="D97" s="209">
        <v>1</v>
      </c>
      <c r="E97" s="209">
        <v>1</v>
      </c>
      <c r="F97" s="209">
        <v>1</v>
      </c>
      <c r="G97" s="209">
        <v>0</v>
      </c>
      <c r="H97" s="210"/>
      <c r="I97" s="210"/>
      <c r="J97" s="209">
        <v>0</v>
      </c>
      <c r="K97" s="210"/>
      <c r="L97" s="210"/>
      <c r="M97" s="209">
        <v>0</v>
      </c>
      <c r="N97" s="210"/>
      <c r="O97" s="210"/>
      <c r="P97" s="209">
        <v>1</v>
      </c>
      <c r="Q97" s="209">
        <v>1</v>
      </c>
      <c r="R97" s="209">
        <v>1</v>
      </c>
      <c r="S97" s="209">
        <v>0</v>
      </c>
      <c r="T97" s="210"/>
      <c r="U97" s="210"/>
      <c r="V97" s="209">
        <v>0</v>
      </c>
      <c r="W97" s="210"/>
      <c r="X97" s="210"/>
    </row>
    <row r="98" spans="1:24" ht="15" customHeight="1" x14ac:dyDescent="0.15">
      <c r="A98" s="687"/>
      <c r="B98" s="687"/>
      <c r="C98" s="426" t="s">
        <v>172</v>
      </c>
      <c r="D98" s="209">
        <v>1</v>
      </c>
      <c r="E98" s="209">
        <v>1</v>
      </c>
      <c r="F98" s="209">
        <v>0</v>
      </c>
      <c r="G98" s="209">
        <v>0</v>
      </c>
      <c r="H98" s="210"/>
      <c r="I98" s="210"/>
      <c r="J98" s="209">
        <v>0</v>
      </c>
      <c r="K98" s="210"/>
      <c r="L98" s="210"/>
      <c r="M98" s="209">
        <v>1</v>
      </c>
      <c r="N98" s="209">
        <v>1</v>
      </c>
      <c r="O98" s="209">
        <v>0</v>
      </c>
      <c r="P98" s="209">
        <v>0</v>
      </c>
      <c r="Q98" s="210"/>
      <c r="R98" s="210"/>
      <c r="S98" s="209">
        <v>0</v>
      </c>
      <c r="T98" s="210"/>
      <c r="U98" s="210"/>
      <c r="V98" s="209">
        <v>0</v>
      </c>
      <c r="W98" s="210"/>
      <c r="X98" s="210"/>
    </row>
    <row r="99" spans="1:24" ht="15" customHeight="1" x14ac:dyDescent="0.15">
      <c r="A99" s="687"/>
      <c r="B99" s="687"/>
      <c r="C99" s="426" t="s">
        <v>174</v>
      </c>
      <c r="D99" s="209">
        <v>2</v>
      </c>
      <c r="E99" s="209">
        <v>2</v>
      </c>
      <c r="F99" s="209">
        <v>0</v>
      </c>
      <c r="G99" s="209">
        <v>0</v>
      </c>
      <c r="H99" s="210"/>
      <c r="I99" s="210"/>
      <c r="J99" s="209">
        <v>2</v>
      </c>
      <c r="K99" s="209">
        <v>2</v>
      </c>
      <c r="L99" s="209">
        <v>0</v>
      </c>
      <c r="M99" s="209">
        <v>0</v>
      </c>
      <c r="N99" s="210"/>
      <c r="O99" s="210"/>
      <c r="P99" s="209">
        <v>0</v>
      </c>
      <c r="Q99" s="210"/>
      <c r="R99" s="210"/>
      <c r="S99" s="209">
        <v>0</v>
      </c>
      <c r="T99" s="210"/>
      <c r="U99" s="210"/>
      <c r="V99" s="209">
        <v>0</v>
      </c>
      <c r="W99" s="210"/>
      <c r="X99" s="210"/>
    </row>
    <row r="100" spans="1:24" ht="15" customHeight="1" x14ac:dyDescent="0.15">
      <c r="A100" s="687"/>
      <c r="B100" s="687"/>
      <c r="C100" s="426" t="s">
        <v>168</v>
      </c>
      <c r="D100" s="209">
        <v>2</v>
      </c>
      <c r="E100" s="209">
        <v>2</v>
      </c>
      <c r="F100" s="209">
        <v>1</v>
      </c>
      <c r="G100" s="209">
        <v>1</v>
      </c>
      <c r="H100" s="209">
        <v>1</v>
      </c>
      <c r="I100" s="209">
        <v>0</v>
      </c>
      <c r="J100" s="209">
        <v>0</v>
      </c>
      <c r="K100" s="210"/>
      <c r="L100" s="210"/>
      <c r="M100" s="209">
        <v>0</v>
      </c>
      <c r="N100" s="210"/>
      <c r="O100" s="210"/>
      <c r="P100" s="209">
        <v>1</v>
      </c>
      <c r="Q100" s="209">
        <v>1</v>
      </c>
      <c r="R100" s="209">
        <v>1</v>
      </c>
      <c r="S100" s="209">
        <v>0</v>
      </c>
      <c r="T100" s="210"/>
      <c r="U100" s="210"/>
      <c r="V100" s="209">
        <v>0</v>
      </c>
      <c r="W100" s="210"/>
      <c r="X100" s="210"/>
    </row>
    <row r="101" spans="1:24" ht="15" customHeight="1" x14ac:dyDescent="0.15">
      <c r="A101" s="687"/>
      <c r="B101" s="687"/>
      <c r="C101" s="426" t="s">
        <v>182</v>
      </c>
      <c r="D101" s="209">
        <v>1</v>
      </c>
      <c r="E101" s="209">
        <v>1</v>
      </c>
      <c r="F101" s="209">
        <v>0</v>
      </c>
      <c r="G101" s="209">
        <v>0</v>
      </c>
      <c r="H101" s="210"/>
      <c r="I101" s="210"/>
      <c r="J101" s="209">
        <v>1</v>
      </c>
      <c r="K101" s="209">
        <v>1</v>
      </c>
      <c r="L101" s="209">
        <v>0</v>
      </c>
      <c r="M101" s="209">
        <v>0</v>
      </c>
      <c r="N101" s="210"/>
      <c r="O101" s="210"/>
      <c r="P101" s="209">
        <v>0</v>
      </c>
      <c r="Q101" s="210"/>
      <c r="R101" s="210"/>
      <c r="S101" s="209">
        <v>0</v>
      </c>
      <c r="T101" s="210"/>
      <c r="U101" s="210"/>
      <c r="V101" s="209">
        <v>0</v>
      </c>
      <c r="W101" s="210"/>
      <c r="X101" s="210"/>
    </row>
    <row r="102" spans="1:24" ht="15" customHeight="1" x14ac:dyDescent="0.15">
      <c r="A102" s="687"/>
      <c r="B102" s="687"/>
      <c r="C102" s="426" t="s">
        <v>170</v>
      </c>
      <c r="D102" s="209">
        <v>1</v>
      </c>
      <c r="E102" s="209">
        <v>1</v>
      </c>
      <c r="F102" s="209">
        <v>0</v>
      </c>
      <c r="G102" s="209">
        <v>0</v>
      </c>
      <c r="H102" s="210"/>
      <c r="I102" s="210"/>
      <c r="J102" s="209">
        <v>1</v>
      </c>
      <c r="K102" s="209">
        <v>1</v>
      </c>
      <c r="L102" s="209">
        <v>0</v>
      </c>
      <c r="M102" s="209">
        <v>0</v>
      </c>
      <c r="N102" s="210"/>
      <c r="O102" s="210"/>
      <c r="P102" s="209">
        <v>0</v>
      </c>
      <c r="Q102" s="210"/>
      <c r="R102" s="210"/>
      <c r="S102" s="209">
        <v>0</v>
      </c>
      <c r="T102" s="210"/>
      <c r="U102" s="210"/>
      <c r="V102" s="209">
        <v>0</v>
      </c>
      <c r="W102" s="210"/>
      <c r="X102" s="210"/>
    </row>
    <row r="103" spans="1:24" ht="15" customHeight="1" x14ac:dyDescent="0.15">
      <c r="A103" s="687"/>
      <c r="B103" s="687"/>
      <c r="C103" s="426" t="s">
        <v>177</v>
      </c>
      <c r="D103" s="209">
        <v>2</v>
      </c>
      <c r="E103" s="209">
        <v>2</v>
      </c>
      <c r="F103" s="209">
        <v>0</v>
      </c>
      <c r="G103" s="209">
        <v>0</v>
      </c>
      <c r="H103" s="210"/>
      <c r="I103" s="210"/>
      <c r="J103" s="209">
        <v>0</v>
      </c>
      <c r="K103" s="210"/>
      <c r="L103" s="210"/>
      <c r="M103" s="209">
        <v>0</v>
      </c>
      <c r="N103" s="210"/>
      <c r="O103" s="210"/>
      <c r="P103" s="209">
        <v>2</v>
      </c>
      <c r="Q103" s="209">
        <v>2</v>
      </c>
      <c r="R103" s="209">
        <v>0</v>
      </c>
      <c r="S103" s="209">
        <v>0</v>
      </c>
      <c r="T103" s="210"/>
      <c r="U103" s="210"/>
      <c r="V103" s="209">
        <v>0</v>
      </c>
      <c r="W103" s="210"/>
      <c r="X103" s="210"/>
    </row>
    <row r="104" spans="1:24" ht="15" customHeight="1" x14ac:dyDescent="0.15">
      <c r="A104" s="687"/>
      <c r="B104" s="687"/>
      <c r="C104" s="426" t="s">
        <v>166</v>
      </c>
      <c r="D104" s="209">
        <v>1</v>
      </c>
      <c r="E104" s="209">
        <v>1</v>
      </c>
      <c r="F104" s="209">
        <v>1</v>
      </c>
      <c r="G104" s="209">
        <v>0</v>
      </c>
      <c r="H104" s="210"/>
      <c r="I104" s="210"/>
      <c r="J104" s="209">
        <v>0</v>
      </c>
      <c r="K104" s="210"/>
      <c r="L104" s="210"/>
      <c r="M104" s="209">
        <v>0</v>
      </c>
      <c r="N104" s="210"/>
      <c r="O104" s="210"/>
      <c r="P104" s="209">
        <v>1</v>
      </c>
      <c r="Q104" s="209">
        <v>1</v>
      </c>
      <c r="R104" s="209">
        <v>1</v>
      </c>
      <c r="S104" s="209">
        <v>0</v>
      </c>
      <c r="T104" s="210"/>
      <c r="U104" s="210"/>
      <c r="V104" s="209">
        <v>0</v>
      </c>
      <c r="W104" s="210"/>
      <c r="X104" s="210"/>
    </row>
    <row r="105" spans="1:24" ht="15" customHeight="1" x14ac:dyDescent="0.15">
      <c r="A105" s="687"/>
      <c r="B105" s="687"/>
      <c r="C105" s="426" t="s">
        <v>71</v>
      </c>
      <c r="D105" s="209">
        <v>1</v>
      </c>
      <c r="E105" s="209">
        <v>1</v>
      </c>
      <c r="F105" s="209">
        <v>0</v>
      </c>
      <c r="G105" s="209">
        <v>0</v>
      </c>
      <c r="H105" s="210"/>
      <c r="I105" s="210"/>
      <c r="J105" s="209">
        <v>0</v>
      </c>
      <c r="K105" s="210"/>
      <c r="L105" s="210"/>
      <c r="M105" s="209">
        <v>0</v>
      </c>
      <c r="N105" s="210"/>
      <c r="O105" s="210"/>
      <c r="P105" s="209">
        <v>1</v>
      </c>
      <c r="Q105" s="209">
        <v>1</v>
      </c>
      <c r="R105" s="209">
        <v>0</v>
      </c>
      <c r="S105" s="209">
        <v>0</v>
      </c>
      <c r="T105" s="210"/>
      <c r="U105" s="210"/>
      <c r="V105" s="209">
        <v>0</v>
      </c>
      <c r="W105" s="210"/>
      <c r="X105" s="210"/>
    </row>
    <row r="106" spans="1:24" ht="15" customHeight="1" x14ac:dyDescent="0.15">
      <c r="A106" s="687"/>
      <c r="B106" s="687" t="s">
        <v>189</v>
      </c>
      <c r="C106" s="426" t="s">
        <v>57</v>
      </c>
      <c r="D106" s="209">
        <v>16</v>
      </c>
      <c r="E106" s="209">
        <v>14.999999999999998</v>
      </c>
      <c r="F106" s="209">
        <v>4</v>
      </c>
      <c r="G106" s="211">
        <v>0.99999999999999989</v>
      </c>
      <c r="H106" s="209">
        <v>1</v>
      </c>
      <c r="I106" s="209">
        <v>0</v>
      </c>
      <c r="J106" s="209">
        <v>7.9999999999999991</v>
      </c>
      <c r="K106" s="209">
        <v>7</v>
      </c>
      <c r="L106" s="209">
        <v>2.0000000000000004</v>
      </c>
      <c r="M106" s="209">
        <v>0</v>
      </c>
      <c r="N106" s="210"/>
      <c r="O106" s="210"/>
      <c r="P106" s="209">
        <v>7</v>
      </c>
      <c r="Q106" s="209">
        <v>6.9999999999999991</v>
      </c>
      <c r="R106" s="209">
        <v>2</v>
      </c>
      <c r="S106" s="209">
        <v>0</v>
      </c>
      <c r="T106" s="210"/>
      <c r="U106" s="210"/>
      <c r="V106" s="209">
        <v>0</v>
      </c>
      <c r="W106" s="210"/>
      <c r="X106" s="210"/>
    </row>
    <row r="107" spans="1:24" ht="15" customHeight="1" x14ac:dyDescent="0.15">
      <c r="A107" s="687"/>
      <c r="B107" s="687"/>
      <c r="C107" s="426" t="s">
        <v>105</v>
      </c>
      <c r="D107" s="209">
        <v>1</v>
      </c>
      <c r="E107" s="209">
        <v>1</v>
      </c>
      <c r="F107" s="209">
        <v>1</v>
      </c>
      <c r="G107" s="209">
        <v>0</v>
      </c>
      <c r="H107" s="210"/>
      <c r="I107" s="210"/>
      <c r="J107" s="209">
        <v>0</v>
      </c>
      <c r="K107" s="210"/>
      <c r="L107" s="210"/>
      <c r="M107" s="209">
        <v>0</v>
      </c>
      <c r="N107" s="210"/>
      <c r="O107" s="210"/>
      <c r="P107" s="209">
        <v>1</v>
      </c>
      <c r="Q107" s="209">
        <v>1</v>
      </c>
      <c r="R107" s="209">
        <v>1</v>
      </c>
      <c r="S107" s="209">
        <v>0</v>
      </c>
      <c r="T107" s="210"/>
      <c r="U107" s="210"/>
      <c r="V107" s="209">
        <v>0</v>
      </c>
      <c r="W107" s="210"/>
      <c r="X107" s="210"/>
    </row>
    <row r="108" spans="1:24" ht="15" customHeight="1" x14ac:dyDescent="0.15">
      <c r="A108" s="687"/>
      <c r="B108" s="687"/>
      <c r="C108" s="426" t="s">
        <v>107</v>
      </c>
      <c r="D108" s="209">
        <v>2</v>
      </c>
      <c r="E108" s="209">
        <v>2</v>
      </c>
      <c r="F108" s="209">
        <v>0</v>
      </c>
      <c r="G108" s="209">
        <v>0</v>
      </c>
      <c r="H108" s="210"/>
      <c r="I108" s="210"/>
      <c r="J108" s="209">
        <v>2</v>
      </c>
      <c r="K108" s="209">
        <v>2</v>
      </c>
      <c r="L108" s="209">
        <v>0</v>
      </c>
      <c r="M108" s="209">
        <v>0</v>
      </c>
      <c r="N108" s="210"/>
      <c r="O108" s="210"/>
      <c r="P108" s="209">
        <v>0</v>
      </c>
      <c r="Q108" s="210"/>
      <c r="R108" s="210"/>
      <c r="S108" s="209">
        <v>0</v>
      </c>
      <c r="T108" s="210"/>
      <c r="U108" s="210"/>
      <c r="V108" s="209">
        <v>0</v>
      </c>
      <c r="W108" s="210"/>
      <c r="X108" s="210"/>
    </row>
    <row r="109" spans="1:24" ht="15" customHeight="1" x14ac:dyDescent="0.15">
      <c r="A109" s="687"/>
      <c r="B109" s="687"/>
      <c r="C109" s="426" t="s">
        <v>108</v>
      </c>
      <c r="D109" s="209">
        <v>2</v>
      </c>
      <c r="E109" s="209">
        <v>2</v>
      </c>
      <c r="F109" s="209">
        <v>0</v>
      </c>
      <c r="G109" s="209">
        <v>0</v>
      </c>
      <c r="H109" s="210"/>
      <c r="I109" s="210"/>
      <c r="J109" s="209">
        <v>1</v>
      </c>
      <c r="K109" s="209">
        <v>1</v>
      </c>
      <c r="L109" s="209">
        <v>0</v>
      </c>
      <c r="M109" s="209">
        <v>0</v>
      </c>
      <c r="N109" s="210"/>
      <c r="O109" s="210"/>
      <c r="P109" s="209">
        <v>1</v>
      </c>
      <c r="Q109" s="209">
        <v>1</v>
      </c>
      <c r="R109" s="209">
        <v>0</v>
      </c>
      <c r="S109" s="209">
        <v>0</v>
      </c>
      <c r="T109" s="210"/>
      <c r="U109" s="210"/>
      <c r="V109" s="209">
        <v>0</v>
      </c>
      <c r="W109" s="210"/>
      <c r="X109" s="210"/>
    </row>
    <row r="110" spans="1:24" ht="15" customHeight="1" x14ac:dyDescent="0.15">
      <c r="A110" s="687"/>
      <c r="B110" s="687"/>
      <c r="C110" s="426" t="s">
        <v>110</v>
      </c>
      <c r="D110" s="209">
        <v>2</v>
      </c>
      <c r="E110" s="209">
        <v>2</v>
      </c>
      <c r="F110" s="209">
        <v>1</v>
      </c>
      <c r="G110" s="209">
        <v>1</v>
      </c>
      <c r="H110" s="209">
        <v>1</v>
      </c>
      <c r="I110" s="209">
        <v>0</v>
      </c>
      <c r="J110" s="209">
        <v>1</v>
      </c>
      <c r="K110" s="209">
        <v>1</v>
      </c>
      <c r="L110" s="209">
        <v>1</v>
      </c>
      <c r="M110" s="209">
        <v>0</v>
      </c>
      <c r="N110" s="210"/>
      <c r="O110" s="210"/>
      <c r="P110" s="209">
        <v>0</v>
      </c>
      <c r="Q110" s="210"/>
      <c r="R110" s="210"/>
      <c r="S110" s="209">
        <v>0</v>
      </c>
      <c r="T110" s="210"/>
      <c r="U110" s="210"/>
      <c r="V110" s="209">
        <v>0</v>
      </c>
      <c r="W110" s="210"/>
      <c r="X110" s="210"/>
    </row>
    <row r="111" spans="1:24" ht="15" customHeight="1" x14ac:dyDescent="0.15">
      <c r="A111" s="687"/>
      <c r="B111" s="687"/>
      <c r="C111" s="426" t="s">
        <v>115</v>
      </c>
      <c r="D111" s="209">
        <v>1</v>
      </c>
      <c r="E111" s="209">
        <v>1</v>
      </c>
      <c r="F111" s="209">
        <v>0</v>
      </c>
      <c r="G111" s="209">
        <v>0</v>
      </c>
      <c r="H111" s="210"/>
      <c r="I111" s="210"/>
      <c r="J111" s="209">
        <v>1</v>
      </c>
      <c r="K111" s="209">
        <v>1</v>
      </c>
      <c r="L111" s="209">
        <v>0</v>
      </c>
      <c r="M111" s="209">
        <v>0</v>
      </c>
      <c r="N111" s="210"/>
      <c r="O111" s="210"/>
      <c r="P111" s="209">
        <v>0</v>
      </c>
      <c r="Q111" s="210"/>
      <c r="R111" s="210"/>
      <c r="S111" s="209">
        <v>0</v>
      </c>
      <c r="T111" s="210"/>
      <c r="U111" s="210"/>
      <c r="V111" s="209">
        <v>0</v>
      </c>
      <c r="W111" s="210"/>
      <c r="X111" s="210"/>
    </row>
    <row r="112" spans="1:24" ht="15" customHeight="1" x14ac:dyDescent="0.15">
      <c r="A112" s="687"/>
      <c r="B112" s="687"/>
      <c r="C112" s="426" t="s">
        <v>113</v>
      </c>
      <c r="D112" s="209">
        <v>1</v>
      </c>
      <c r="E112" s="209">
        <v>1</v>
      </c>
      <c r="F112" s="209">
        <v>0</v>
      </c>
      <c r="G112" s="209">
        <v>0</v>
      </c>
      <c r="H112" s="210"/>
      <c r="I112" s="210"/>
      <c r="J112" s="209">
        <v>0</v>
      </c>
      <c r="K112" s="210"/>
      <c r="L112" s="210"/>
      <c r="M112" s="209">
        <v>0</v>
      </c>
      <c r="N112" s="210"/>
      <c r="O112" s="210"/>
      <c r="P112" s="209">
        <v>1</v>
      </c>
      <c r="Q112" s="209">
        <v>1</v>
      </c>
      <c r="R112" s="209">
        <v>0</v>
      </c>
      <c r="S112" s="209">
        <v>0</v>
      </c>
      <c r="T112" s="210"/>
      <c r="U112" s="210"/>
      <c r="V112" s="209">
        <v>0</v>
      </c>
      <c r="W112" s="210"/>
      <c r="X112" s="210"/>
    </row>
    <row r="113" spans="1:24" ht="15" customHeight="1" x14ac:dyDescent="0.15">
      <c r="A113" s="687"/>
      <c r="B113" s="687"/>
      <c r="C113" s="426" t="s">
        <v>114</v>
      </c>
      <c r="D113" s="209">
        <v>2</v>
      </c>
      <c r="E113" s="209">
        <v>2</v>
      </c>
      <c r="F113" s="209">
        <v>1</v>
      </c>
      <c r="G113" s="209">
        <v>0</v>
      </c>
      <c r="H113" s="210"/>
      <c r="I113" s="210"/>
      <c r="J113" s="209">
        <v>1</v>
      </c>
      <c r="K113" s="209">
        <v>1</v>
      </c>
      <c r="L113" s="209">
        <v>0</v>
      </c>
      <c r="M113" s="209">
        <v>0</v>
      </c>
      <c r="N113" s="210"/>
      <c r="O113" s="210"/>
      <c r="P113" s="209">
        <v>1</v>
      </c>
      <c r="Q113" s="209">
        <v>1</v>
      </c>
      <c r="R113" s="209">
        <v>1</v>
      </c>
      <c r="S113" s="209">
        <v>0</v>
      </c>
      <c r="T113" s="210"/>
      <c r="U113" s="210"/>
      <c r="V113" s="209">
        <v>0</v>
      </c>
      <c r="W113" s="210"/>
      <c r="X113" s="210"/>
    </row>
    <row r="114" spans="1:24" ht="15" customHeight="1" x14ac:dyDescent="0.15">
      <c r="A114" s="687"/>
      <c r="B114" s="687"/>
      <c r="C114" s="426" t="s">
        <v>106</v>
      </c>
      <c r="D114" s="209">
        <v>1</v>
      </c>
      <c r="E114" s="209">
        <v>1</v>
      </c>
      <c r="F114" s="209">
        <v>0</v>
      </c>
      <c r="G114" s="209">
        <v>0</v>
      </c>
      <c r="H114" s="210"/>
      <c r="I114" s="210"/>
      <c r="J114" s="209">
        <v>0</v>
      </c>
      <c r="K114" s="210"/>
      <c r="L114" s="210"/>
      <c r="M114" s="209">
        <v>0</v>
      </c>
      <c r="N114" s="210"/>
      <c r="O114" s="210"/>
      <c r="P114" s="209">
        <v>1</v>
      </c>
      <c r="Q114" s="209">
        <v>1</v>
      </c>
      <c r="R114" s="209">
        <v>0</v>
      </c>
      <c r="S114" s="209">
        <v>0</v>
      </c>
      <c r="T114" s="210"/>
      <c r="U114" s="210"/>
      <c r="V114" s="209">
        <v>0</v>
      </c>
      <c r="W114" s="210"/>
      <c r="X114" s="210"/>
    </row>
    <row r="115" spans="1:24" ht="15" customHeight="1" x14ac:dyDescent="0.15">
      <c r="A115" s="687"/>
      <c r="B115" s="687"/>
      <c r="C115" s="426" t="s">
        <v>112</v>
      </c>
      <c r="D115" s="209">
        <v>1</v>
      </c>
      <c r="E115" s="209">
        <v>1</v>
      </c>
      <c r="F115" s="209">
        <v>1</v>
      </c>
      <c r="G115" s="209">
        <v>0</v>
      </c>
      <c r="H115" s="210"/>
      <c r="I115" s="210"/>
      <c r="J115" s="209">
        <v>1</v>
      </c>
      <c r="K115" s="209">
        <v>1</v>
      </c>
      <c r="L115" s="209">
        <v>1</v>
      </c>
      <c r="M115" s="209">
        <v>0</v>
      </c>
      <c r="N115" s="210"/>
      <c r="O115" s="210"/>
      <c r="P115" s="209">
        <v>0</v>
      </c>
      <c r="Q115" s="210"/>
      <c r="R115" s="210"/>
      <c r="S115" s="209">
        <v>0</v>
      </c>
      <c r="T115" s="210"/>
      <c r="U115" s="210"/>
      <c r="V115" s="209">
        <v>0</v>
      </c>
      <c r="W115" s="210"/>
      <c r="X115" s="210"/>
    </row>
    <row r="116" spans="1:24" ht="15" customHeight="1" x14ac:dyDescent="0.15">
      <c r="A116" s="687"/>
      <c r="B116" s="687"/>
      <c r="C116" s="426" t="s">
        <v>109</v>
      </c>
      <c r="D116" s="209">
        <v>1</v>
      </c>
      <c r="E116" s="209">
        <v>0</v>
      </c>
      <c r="F116" s="209">
        <v>0</v>
      </c>
      <c r="G116" s="209">
        <v>0</v>
      </c>
      <c r="H116" s="210"/>
      <c r="I116" s="210"/>
      <c r="J116" s="209">
        <v>1</v>
      </c>
      <c r="K116" s="209">
        <v>0</v>
      </c>
      <c r="L116" s="209">
        <v>0</v>
      </c>
      <c r="M116" s="209">
        <v>0</v>
      </c>
      <c r="N116" s="210"/>
      <c r="O116" s="210"/>
      <c r="P116" s="209">
        <v>0</v>
      </c>
      <c r="Q116" s="210"/>
      <c r="R116" s="210"/>
      <c r="S116" s="209">
        <v>0</v>
      </c>
      <c r="T116" s="210"/>
      <c r="U116" s="210"/>
      <c r="V116" s="209">
        <v>0</v>
      </c>
      <c r="W116" s="210"/>
      <c r="X116" s="210"/>
    </row>
    <row r="117" spans="1:24" ht="15" customHeight="1" x14ac:dyDescent="0.15">
      <c r="A117" s="687"/>
      <c r="B117" s="687"/>
      <c r="C117" s="426" t="s">
        <v>111</v>
      </c>
      <c r="D117" s="209">
        <v>2</v>
      </c>
      <c r="E117" s="209">
        <v>2</v>
      </c>
      <c r="F117" s="209">
        <v>0</v>
      </c>
      <c r="G117" s="209">
        <v>0</v>
      </c>
      <c r="H117" s="210"/>
      <c r="I117" s="210"/>
      <c r="J117" s="209">
        <v>0</v>
      </c>
      <c r="K117" s="210"/>
      <c r="L117" s="210"/>
      <c r="M117" s="209">
        <v>0</v>
      </c>
      <c r="N117" s="210"/>
      <c r="O117" s="210"/>
      <c r="P117" s="209">
        <v>2</v>
      </c>
      <c r="Q117" s="209">
        <v>2</v>
      </c>
      <c r="R117" s="209">
        <v>0</v>
      </c>
      <c r="S117" s="209">
        <v>0</v>
      </c>
      <c r="T117" s="210"/>
      <c r="U117" s="210"/>
      <c r="V117" s="209">
        <v>0</v>
      </c>
      <c r="W117" s="210"/>
      <c r="X117" s="210"/>
    </row>
    <row r="118" spans="1:24" ht="15" customHeight="1" x14ac:dyDescent="0.15">
      <c r="A118" s="687"/>
      <c r="B118" s="687" t="s">
        <v>187</v>
      </c>
      <c r="C118" s="426" t="s">
        <v>57</v>
      </c>
      <c r="D118" s="209">
        <v>16</v>
      </c>
      <c r="E118" s="209">
        <v>15</v>
      </c>
      <c r="F118" s="209">
        <v>6</v>
      </c>
      <c r="G118" s="209">
        <v>2.0000000000000004</v>
      </c>
      <c r="H118" s="209">
        <v>1</v>
      </c>
      <c r="I118" s="209">
        <v>0</v>
      </c>
      <c r="J118" s="209">
        <v>7</v>
      </c>
      <c r="K118" s="209">
        <v>7</v>
      </c>
      <c r="L118" s="209">
        <v>3</v>
      </c>
      <c r="M118" s="209">
        <v>0</v>
      </c>
      <c r="N118" s="210"/>
      <c r="O118" s="210"/>
      <c r="P118" s="209">
        <v>6</v>
      </c>
      <c r="Q118" s="209">
        <v>6</v>
      </c>
      <c r="R118" s="209">
        <v>2</v>
      </c>
      <c r="S118" s="209">
        <v>0</v>
      </c>
      <c r="T118" s="210"/>
      <c r="U118" s="210"/>
      <c r="V118" s="211">
        <v>0.99999999999999989</v>
      </c>
      <c r="W118" s="209">
        <v>1</v>
      </c>
      <c r="X118" s="209">
        <v>1</v>
      </c>
    </row>
    <row r="119" spans="1:24" ht="15" customHeight="1" x14ac:dyDescent="0.15">
      <c r="A119" s="687"/>
      <c r="B119" s="687"/>
      <c r="C119" s="426" t="s">
        <v>85</v>
      </c>
      <c r="D119" s="209">
        <v>2</v>
      </c>
      <c r="E119" s="209">
        <v>1</v>
      </c>
      <c r="F119" s="209">
        <v>1</v>
      </c>
      <c r="G119" s="209">
        <v>1</v>
      </c>
      <c r="H119" s="209">
        <v>0</v>
      </c>
      <c r="I119" s="209">
        <v>0</v>
      </c>
      <c r="J119" s="209">
        <v>0</v>
      </c>
      <c r="K119" s="210"/>
      <c r="L119" s="210"/>
      <c r="M119" s="209">
        <v>0</v>
      </c>
      <c r="N119" s="210"/>
      <c r="O119" s="210"/>
      <c r="P119" s="209">
        <v>0</v>
      </c>
      <c r="Q119" s="210"/>
      <c r="R119" s="210"/>
      <c r="S119" s="209">
        <v>0</v>
      </c>
      <c r="T119" s="210"/>
      <c r="U119" s="210"/>
      <c r="V119" s="209">
        <v>1</v>
      </c>
      <c r="W119" s="209">
        <v>1</v>
      </c>
      <c r="X119" s="209">
        <v>1</v>
      </c>
    </row>
    <row r="120" spans="1:24" ht="15" customHeight="1" x14ac:dyDescent="0.15">
      <c r="A120" s="687"/>
      <c r="B120" s="687"/>
      <c r="C120" s="426" t="s">
        <v>79</v>
      </c>
      <c r="D120" s="209">
        <v>1</v>
      </c>
      <c r="E120" s="209">
        <v>1</v>
      </c>
      <c r="F120" s="209">
        <v>0</v>
      </c>
      <c r="G120" s="209">
        <v>1</v>
      </c>
      <c r="H120" s="209">
        <v>1</v>
      </c>
      <c r="I120" s="209">
        <v>0</v>
      </c>
      <c r="J120" s="209">
        <v>0</v>
      </c>
      <c r="K120" s="210"/>
      <c r="L120" s="210"/>
      <c r="M120" s="209">
        <v>0</v>
      </c>
      <c r="N120" s="210"/>
      <c r="O120" s="210"/>
      <c r="P120" s="209">
        <v>0</v>
      </c>
      <c r="Q120" s="210"/>
      <c r="R120" s="210"/>
      <c r="S120" s="209">
        <v>0</v>
      </c>
      <c r="T120" s="210"/>
      <c r="U120" s="210"/>
      <c r="V120" s="209">
        <v>0</v>
      </c>
      <c r="W120" s="210"/>
      <c r="X120" s="210"/>
    </row>
    <row r="121" spans="1:24" ht="15" customHeight="1" x14ac:dyDescent="0.15">
      <c r="A121" s="687"/>
      <c r="B121" s="687"/>
      <c r="C121" s="426" t="s">
        <v>81</v>
      </c>
      <c r="D121" s="209">
        <v>1</v>
      </c>
      <c r="E121" s="209">
        <v>1</v>
      </c>
      <c r="F121" s="209">
        <v>1</v>
      </c>
      <c r="G121" s="209">
        <v>0</v>
      </c>
      <c r="H121" s="210"/>
      <c r="I121" s="210"/>
      <c r="J121" s="209">
        <v>1</v>
      </c>
      <c r="K121" s="209">
        <v>1</v>
      </c>
      <c r="L121" s="209">
        <v>1</v>
      </c>
      <c r="M121" s="209">
        <v>0</v>
      </c>
      <c r="N121" s="210"/>
      <c r="O121" s="210"/>
      <c r="P121" s="209">
        <v>0</v>
      </c>
      <c r="Q121" s="210"/>
      <c r="R121" s="210"/>
      <c r="S121" s="209">
        <v>0</v>
      </c>
      <c r="T121" s="210"/>
      <c r="U121" s="210"/>
      <c r="V121" s="209">
        <v>0</v>
      </c>
      <c r="W121" s="210"/>
      <c r="X121" s="210"/>
    </row>
    <row r="122" spans="1:24" ht="15" customHeight="1" x14ac:dyDescent="0.15">
      <c r="A122" s="687"/>
      <c r="B122" s="687"/>
      <c r="C122" s="426" t="s">
        <v>88</v>
      </c>
      <c r="D122" s="209">
        <v>2</v>
      </c>
      <c r="E122" s="209">
        <v>2</v>
      </c>
      <c r="F122" s="209">
        <v>1</v>
      </c>
      <c r="G122" s="209">
        <v>0</v>
      </c>
      <c r="H122" s="210"/>
      <c r="I122" s="210"/>
      <c r="J122" s="209">
        <v>0</v>
      </c>
      <c r="K122" s="210"/>
      <c r="L122" s="210"/>
      <c r="M122" s="209">
        <v>0</v>
      </c>
      <c r="N122" s="210"/>
      <c r="O122" s="210"/>
      <c r="P122" s="209">
        <v>2</v>
      </c>
      <c r="Q122" s="209">
        <v>2</v>
      </c>
      <c r="R122" s="209">
        <v>1</v>
      </c>
      <c r="S122" s="209">
        <v>0</v>
      </c>
      <c r="T122" s="210"/>
      <c r="U122" s="210"/>
      <c r="V122" s="209">
        <v>0</v>
      </c>
      <c r="W122" s="210"/>
      <c r="X122" s="210"/>
    </row>
    <row r="123" spans="1:24" ht="15" customHeight="1" x14ac:dyDescent="0.15">
      <c r="A123" s="687"/>
      <c r="B123" s="687"/>
      <c r="C123" s="426" t="s">
        <v>86</v>
      </c>
      <c r="D123" s="209">
        <v>2</v>
      </c>
      <c r="E123" s="209">
        <v>2</v>
      </c>
      <c r="F123" s="209">
        <v>0</v>
      </c>
      <c r="G123" s="209">
        <v>0</v>
      </c>
      <c r="H123" s="210"/>
      <c r="I123" s="210"/>
      <c r="J123" s="209">
        <v>1</v>
      </c>
      <c r="K123" s="209">
        <v>1</v>
      </c>
      <c r="L123" s="209">
        <v>0</v>
      </c>
      <c r="M123" s="209">
        <v>0</v>
      </c>
      <c r="N123" s="210"/>
      <c r="O123" s="210"/>
      <c r="P123" s="209">
        <v>1</v>
      </c>
      <c r="Q123" s="209">
        <v>1</v>
      </c>
      <c r="R123" s="209">
        <v>0</v>
      </c>
      <c r="S123" s="209">
        <v>0</v>
      </c>
      <c r="T123" s="210"/>
      <c r="U123" s="210"/>
      <c r="V123" s="209">
        <v>0</v>
      </c>
      <c r="W123" s="210"/>
      <c r="X123" s="210"/>
    </row>
    <row r="124" spans="1:24" ht="15" customHeight="1" x14ac:dyDescent="0.15">
      <c r="A124" s="687"/>
      <c r="B124" s="687"/>
      <c r="C124" s="426" t="s">
        <v>82</v>
      </c>
      <c r="D124" s="209">
        <v>2</v>
      </c>
      <c r="E124" s="209">
        <v>2</v>
      </c>
      <c r="F124" s="209">
        <v>0</v>
      </c>
      <c r="G124" s="209">
        <v>0</v>
      </c>
      <c r="H124" s="210"/>
      <c r="I124" s="210"/>
      <c r="J124" s="209">
        <v>0</v>
      </c>
      <c r="K124" s="210"/>
      <c r="L124" s="210"/>
      <c r="M124" s="209">
        <v>0</v>
      </c>
      <c r="N124" s="210"/>
      <c r="O124" s="210"/>
      <c r="P124" s="209">
        <v>2</v>
      </c>
      <c r="Q124" s="209">
        <v>2</v>
      </c>
      <c r="R124" s="209">
        <v>0</v>
      </c>
      <c r="S124" s="209">
        <v>0</v>
      </c>
      <c r="T124" s="210"/>
      <c r="U124" s="210"/>
      <c r="V124" s="209">
        <v>0</v>
      </c>
      <c r="W124" s="210"/>
      <c r="X124" s="210"/>
    </row>
    <row r="125" spans="1:24" ht="15" customHeight="1" x14ac:dyDescent="0.15">
      <c r="A125" s="687"/>
      <c r="B125" s="687"/>
      <c r="C125" s="426" t="s">
        <v>83</v>
      </c>
      <c r="D125" s="209">
        <v>2</v>
      </c>
      <c r="E125" s="209">
        <v>2</v>
      </c>
      <c r="F125" s="209">
        <v>1</v>
      </c>
      <c r="G125" s="209">
        <v>0</v>
      </c>
      <c r="H125" s="210"/>
      <c r="I125" s="210"/>
      <c r="J125" s="209">
        <v>2</v>
      </c>
      <c r="K125" s="209">
        <v>2</v>
      </c>
      <c r="L125" s="209">
        <v>1</v>
      </c>
      <c r="M125" s="209">
        <v>0</v>
      </c>
      <c r="N125" s="210"/>
      <c r="O125" s="210"/>
      <c r="P125" s="209">
        <v>0</v>
      </c>
      <c r="Q125" s="210"/>
      <c r="R125" s="210"/>
      <c r="S125" s="209">
        <v>0</v>
      </c>
      <c r="T125" s="210"/>
      <c r="U125" s="210"/>
      <c r="V125" s="209">
        <v>0</v>
      </c>
      <c r="W125" s="210"/>
      <c r="X125" s="210"/>
    </row>
    <row r="126" spans="1:24" ht="15" customHeight="1" x14ac:dyDescent="0.15">
      <c r="A126" s="687"/>
      <c r="B126" s="687"/>
      <c r="C126" s="426" t="s">
        <v>87</v>
      </c>
      <c r="D126" s="209">
        <v>1</v>
      </c>
      <c r="E126" s="209">
        <v>1</v>
      </c>
      <c r="F126" s="209">
        <v>1</v>
      </c>
      <c r="G126" s="209">
        <v>0</v>
      </c>
      <c r="H126" s="210"/>
      <c r="I126" s="210"/>
      <c r="J126" s="209">
        <v>0</v>
      </c>
      <c r="K126" s="210"/>
      <c r="L126" s="210"/>
      <c r="M126" s="209">
        <v>0</v>
      </c>
      <c r="N126" s="210"/>
      <c r="O126" s="210"/>
      <c r="P126" s="209">
        <v>1</v>
      </c>
      <c r="Q126" s="209">
        <v>1</v>
      </c>
      <c r="R126" s="209">
        <v>1</v>
      </c>
      <c r="S126" s="209">
        <v>0</v>
      </c>
      <c r="T126" s="210"/>
      <c r="U126" s="210"/>
      <c r="V126" s="209">
        <v>0</v>
      </c>
      <c r="W126" s="210"/>
      <c r="X126" s="210"/>
    </row>
    <row r="127" spans="1:24" ht="15" customHeight="1" x14ac:dyDescent="0.15">
      <c r="A127" s="687"/>
      <c r="B127" s="687"/>
      <c r="C127" s="426" t="s">
        <v>80</v>
      </c>
      <c r="D127" s="209">
        <v>2</v>
      </c>
      <c r="E127" s="209">
        <v>2</v>
      </c>
      <c r="F127" s="209">
        <v>1</v>
      </c>
      <c r="G127" s="209">
        <v>0</v>
      </c>
      <c r="H127" s="210"/>
      <c r="I127" s="210"/>
      <c r="J127" s="209">
        <v>2</v>
      </c>
      <c r="K127" s="209">
        <v>2</v>
      </c>
      <c r="L127" s="209">
        <v>1</v>
      </c>
      <c r="M127" s="209">
        <v>0</v>
      </c>
      <c r="N127" s="210"/>
      <c r="O127" s="210"/>
      <c r="P127" s="209">
        <v>0</v>
      </c>
      <c r="Q127" s="210"/>
      <c r="R127" s="210"/>
      <c r="S127" s="209">
        <v>0</v>
      </c>
      <c r="T127" s="210"/>
      <c r="U127" s="210"/>
      <c r="V127" s="209">
        <v>0</v>
      </c>
      <c r="W127" s="210"/>
      <c r="X127" s="210"/>
    </row>
    <row r="128" spans="1:24" ht="15" customHeight="1" x14ac:dyDescent="0.15">
      <c r="A128" s="687"/>
      <c r="B128" s="687"/>
      <c r="C128" s="426" t="s">
        <v>84</v>
      </c>
      <c r="D128" s="209">
        <v>1</v>
      </c>
      <c r="E128" s="209">
        <v>1</v>
      </c>
      <c r="F128" s="209">
        <v>0</v>
      </c>
      <c r="G128" s="209">
        <v>0</v>
      </c>
      <c r="H128" s="210"/>
      <c r="I128" s="210"/>
      <c r="J128" s="209">
        <v>1</v>
      </c>
      <c r="K128" s="209">
        <v>1</v>
      </c>
      <c r="L128" s="209">
        <v>0</v>
      </c>
      <c r="M128" s="209">
        <v>0</v>
      </c>
      <c r="N128" s="210"/>
      <c r="O128" s="210"/>
      <c r="P128" s="209">
        <v>0</v>
      </c>
      <c r="Q128" s="210"/>
      <c r="R128" s="210"/>
      <c r="S128" s="209">
        <v>0</v>
      </c>
      <c r="T128" s="210"/>
      <c r="U128" s="210"/>
      <c r="V128" s="209">
        <v>0</v>
      </c>
      <c r="W128" s="210"/>
      <c r="X128" s="210"/>
    </row>
    <row r="129" spans="1:24" ht="15" customHeight="1" x14ac:dyDescent="0.15">
      <c r="A129" s="687"/>
      <c r="B129" s="687" t="s">
        <v>186</v>
      </c>
      <c r="C129" s="426" t="s">
        <v>57</v>
      </c>
      <c r="D129" s="209">
        <v>12</v>
      </c>
      <c r="E129" s="209">
        <v>9</v>
      </c>
      <c r="F129" s="209">
        <v>4</v>
      </c>
      <c r="G129" s="209">
        <v>0</v>
      </c>
      <c r="H129" s="210"/>
      <c r="I129" s="210"/>
      <c r="J129" s="209">
        <v>2</v>
      </c>
      <c r="K129" s="209">
        <v>1</v>
      </c>
      <c r="L129" s="209">
        <v>1</v>
      </c>
      <c r="M129" s="209">
        <v>0</v>
      </c>
      <c r="N129" s="210"/>
      <c r="O129" s="210"/>
      <c r="P129" s="209">
        <v>10</v>
      </c>
      <c r="Q129" s="209">
        <v>8</v>
      </c>
      <c r="R129" s="209">
        <v>3</v>
      </c>
      <c r="S129" s="209">
        <v>0</v>
      </c>
      <c r="T129" s="210"/>
      <c r="U129" s="210"/>
      <c r="V129" s="209">
        <v>0</v>
      </c>
      <c r="W129" s="210"/>
      <c r="X129" s="210"/>
    </row>
    <row r="130" spans="1:24" ht="15" customHeight="1" x14ac:dyDescent="0.15">
      <c r="A130" s="687"/>
      <c r="B130" s="687"/>
      <c r="C130" s="426" t="s">
        <v>74</v>
      </c>
      <c r="D130" s="209">
        <v>1</v>
      </c>
      <c r="E130" s="209">
        <v>1</v>
      </c>
      <c r="F130" s="209">
        <v>0</v>
      </c>
      <c r="G130" s="209">
        <v>0</v>
      </c>
      <c r="H130" s="210"/>
      <c r="I130" s="210"/>
      <c r="J130" s="209">
        <v>0</v>
      </c>
      <c r="K130" s="210"/>
      <c r="L130" s="210"/>
      <c r="M130" s="209">
        <v>0</v>
      </c>
      <c r="N130" s="210"/>
      <c r="O130" s="210"/>
      <c r="P130" s="209">
        <v>1</v>
      </c>
      <c r="Q130" s="209">
        <v>1</v>
      </c>
      <c r="R130" s="209">
        <v>0</v>
      </c>
      <c r="S130" s="209">
        <v>0</v>
      </c>
      <c r="T130" s="210"/>
      <c r="U130" s="210"/>
      <c r="V130" s="209">
        <v>0</v>
      </c>
      <c r="W130" s="210"/>
      <c r="X130" s="210"/>
    </row>
    <row r="131" spans="1:24" ht="15" customHeight="1" x14ac:dyDescent="0.15">
      <c r="A131" s="687"/>
      <c r="B131" s="687"/>
      <c r="C131" s="426" t="s">
        <v>76</v>
      </c>
      <c r="D131" s="209">
        <v>2</v>
      </c>
      <c r="E131" s="209">
        <v>2</v>
      </c>
      <c r="F131" s="209">
        <v>1</v>
      </c>
      <c r="G131" s="209">
        <v>0</v>
      </c>
      <c r="H131" s="210"/>
      <c r="I131" s="210"/>
      <c r="J131" s="209">
        <v>1</v>
      </c>
      <c r="K131" s="209">
        <v>1</v>
      </c>
      <c r="L131" s="209">
        <v>1</v>
      </c>
      <c r="M131" s="209">
        <v>0</v>
      </c>
      <c r="N131" s="210"/>
      <c r="O131" s="210"/>
      <c r="P131" s="209">
        <v>1</v>
      </c>
      <c r="Q131" s="209">
        <v>1</v>
      </c>
      <c r="R131" s="209">
        <v>0</v>
      </c>
      <c r="S131" s="209">
        <v>0</v>
      </c>
      <c r="T131" s="210"/>
      <c r="U131" s="210"/>
      <c r="V131" s="209">
        <v>0</v>
      </c>
      <c r="W131" s="210"/>
      <c r="X131" s="210"/>
    </row>
    <row r="132" spans="1:24" ht="15" customHeight="1" x14ac:dyDescent="0.15">
      <c r="A132" s="687"/>
      <c r="B132" s="687"/>
      <c r="C132" s="426" t="s">
        <v>72</v>
      </c>
      <c r="D132" s="209">
        <v>2</v>
      </c>
      <c r="E132" s="209">
        <v>1</v>
      </c>
      <c r="F132" s="209">
        <v>0</v>
      </c>
      <c r="G132" s="209">
        <v>0</v>
      </c>
      <c r="H132" s="210"/>
      <c r="I132" s="210"/>
      <c r="J132" s="209">
        <v>0</v>
      </c>
      <c r="K132" s="210"/>
      <c r="L132" s="210"/>
      <c r="M132" s="209">
        <v>0</v>
      </c>
      <c r="N132" s="210"/>
      <c r="O132" s="210"/>
      <c r="P132" s="209">
        <v>2</v>
      </c>
      <c r="Q132" s="209">
        <v>1</v>
      </c>
      <c r="R132" s="209">
        <v>0</v>
      </c>
      <c r="S132" s="209">
        <v>0</v>
      </c>
      <c r="T132" s="210"/>
      <c r="U132" s="210"/>
      <c r="V132" s="209">
        <v>0</v>
      </c>
      <c r="W132" s="210"/>
      <c r="X132" s="210"/>
    </row>
    <row r="133" spans="1:24" ht="15" customHeight="1" x14ac:dyDescent="0.15">
      <c r="A133" s="687"/>
      <c r="B133" s="687"/>
      <c r="C133" s="426" t="s">
        <v>75</v>
      </c>
      <c r="D133" s="209">
        <v>1</v>
      </c>
      <c r="E133" s="209">
        <v>1</v>
      </c>
      <c r="F133" s="209">
        <v>0</v>
      </c>
      <c r="G133" s="209">
        <v>0</v>
      </c>
      <c r="H133" s="210"/>
      <c r="I133" s="210"/>
      <c r="J133" s="209">
        <v>0</v>
      </c>
      <c r="K133" s="210"/>
      <c r="L133" s="210"/>
      <c r="M133" s="209">
        <v>0</v>
      </c>
      <c r="N133" s="210"/>
      <c r="O133" s="210"/>
      <c r="P133" s="209">
        <v>1</v>
      </c>
      <c r="Q133" s="209">
        <v>1</v>
      </c>
      <c r="R133" s="209">
        <v>0</v>
      </c>
      <c r="S133" s="209">
        <v>0</v>
      </c>
      <c r="T133" s="210"/>
      <c r="U133" s="210"/>
      <c r="V133" s="209">
        <v>0</v>
      </c>
      <c r="W133" s="210"/>
      <c r="X133" s="210"/>
    </row>
    <row r="134" spans="1:24" ht="15" customHeight="1" x14ac:dyDescent="0.15">
      <c r="A134" s="687"/>
      <c r="B134" s="687"/>
      <c r="C134" s="426" t="s">
        <v>73</v>
      </c>
      <c r="D134" s="209">
        <v>1</v>
      </c>
      <c r="E134" s="209">
        <v>0</v>
      </c>
      <c r="F134" s="209">
        <v>0</v>
      </c>
      <c r="G134" s="209">
        <v>0</v>
      </c>
      <c r="H134" s="210"/>
      <c r="I134" s="210"/>
      <c r="J134" s="209">
        <v>0</v>
      </c>
      <c r="K134" s="210"/>
      <c r="L134" s="210"/>
      <c r="M134" s="209">
        <v>0</v>
      </c>
      <c r="N134" s="210"/>
      <c r="O134" s="210"/>
      <c r="P134" s="209">
        <v>1</v>
      </c>
      <c r="Q134" s="209">
        <v>0</v>
      </c>
      <c r="R134" s="209">
        <v>0</v>
      </c>
      <c r="S134" s="209">
        <v>0</v>
      </c>
      <c r="T134" s="210"/>
      <c r="U134" s="210"/>
      <c r="V134" s="209">
        <v>0</v>
      </c>
      <c r="W134" s="210"/>
      <c r="X134" s="210"/>
    </row>
    <row r="135" spans="1:24" ht="15" customHeight="1" x14ac:dyDescent="0.15">
      <c r="A135" s="687"/>
      <c r="B135" s="687"/>
      <c r="C135" s="426" t="s">
        <v>78</v>
      </c>
      <c r="D135" s="209">
        <v>2</v>
      </c>
      <c r="E135" s="209">
        <v>1</v>
      </c>
      <c r="F135" s="209">
        <v>1</v>
      </c>
      <c r="G135" s="209">
        <v>0</v>
      </c>
      <c r="H135" s="210"/>
      <c r="I135" s="210"/>
      <c r="J135" s="209">
        <v>1</v>
      </c>
      <c r="K135" s="209">
        <v>0</v>
      </c>
      <c r="L135" s="209">
        <v>0</v>
      </c>
      <c r="M135" s="209">
        <v>0</v>
      </c>
      <c r="N135" s="210"/>
      <c r="O135" s="210"/>
      <c r="P135" s="209">
        <v>1</v>
      </c>
      <c r="Q135" s="209">
        <v>1</v>
      </c>
      <c r="R135" s="209">
        <v>1</v>
      </c>
      <c r="S135" s="209">
        <v>0</v>
      </c>
      <c r="T135" s="210"/>
      <c r="U135" s="210"/>
      <c r="V135" s="209">
        <v>0</v>
      </c>
      <c r="W135" s="210"/>
      <c r="X135" s="210"/>
    </row>
    <row r="136" spans="1:24" ht="15" customHeight="1" x14ac:dyDescent="0.15">
      <c r="A136" s="687"/>
      <c r="B136" s="687"/>
      <c r="C136" s="426" t="s">
        <v>64</v>
      </c>
      <c r="D136" s="209">
        <v>1</v>
      </c>
      <c r="E136" s="209">
        <v>1</v>
      </c>
      <c r="F136" s="209">
        <v>1</v>
      </c>
      <c r="G136" s="209">
        <v>0</v>
      </c>
      <c r="H136" s="210"/>
      <c r="I136" s="210"/>
      <c r="J136" s="209">
        <v>0</v>
      </c>
      <c r="K136" s="210"/>
      <c r="L136" s="210"/>
      <c r="M136" s="209">
        <v>0</v>
      </c>
      <c r="N136" s="210"/>
      <c r="O136" s="210"/>
      <c r="P136" s="209">
        <v>1</v>
      </c>
      <c r="Q136" s="209">
        <v>1</v>
      </c>
      <c r="R136" s="209">
        <v>1</v>
      </c>
      <c r="S136" s="209">
        <v>0</v>
      </c>
      <c r="T136" s="210"/>
      <c r="U136" s="210"/>
      <c r="V136" s="209">
        <v>0</v>
      </c>
      <c r="W136" s="210"/>
      <c r="X136" s="210"/>
    </row>
    <row r="137" spans="1:24" ht="15" customHeight="1" x14ac:dyDescent="0.15">
      <c r="A137" s="688"/>
      <c r="B137" s="688"/>
      <c r="C137" s="427" t="s">
        <v>77</v>
      </c>
      <c r="D137" s="212">
        <v>2</v>
      </c>
      <c r="E137" s="212">
        <v>2</v>
      </c>
      <c r="F137" s="212">
        <v>1</v>
      </c>
      <c r="G137" s="212">
        <v>0</v>
      </c>
      <c r="H137" s="213"/>
      <c r="I137" s="213"/>
      <c r="J137" s="212">
        <v>0</v>
      </c>
      <c r="K137" s="213"/>
      <c r="L137" s="213"/>
      <c r="M137" s="212">
        <v>0</v>
      </c>
      <c r="N137" s="213"/>
      <c r="O137" s="213"/>
      <c r="P137" s="212">
        <v>2</v>
      </c>
      <c r="Q137" s="212">
        <v>2</v>
      </c>
      <c r="R137" s="212">
        <v>1</v>
      </c>
      <c r="S137" s="212">
        <v>0</v>
      </c>
      <c r="T137" s="213"/>
      <c r="U137" s="213"/>
      <c r="V137" s="212">
        <v>0</v>
      </c>
      <c r="W137" s="213"/>
      <c r="X137" s="213"/>
    </row>
  </sheetData>
  <mergeCells count="21">
    <mergeCell ref="A6:C6"/>
    <mergeCell ref="A2:Y2"/>
    <mergeCell ref="V3:X3"/>
    <mergeCell ref="A4:C5"/>
    <mergeCell ref="D4:F4"/>
    <mergeCell ref="G4:I4"/>
    <mergeCell ref="J4:L4"/>
    <mergeCell ref="M4:O4"/>
    <mergeCell ref="P4:R4"/>
    <mergeCell ref="S4:U4"/>
    <mergeCell ref="V4:X4"/>
    <mergeCell ref="A7:A137"/>
    <mergeCell ref="B7:C7"/>
    <mergeCell ref="B8:B24"/>
    <mergeCell ref="B25:B42"/>
    <mergeCell ref="B43:B65"/>
    <mergeCell ref="B66:B82"/>
    <mergeCell ref="B83:B105"/>
    <mergeCell ref="B106:B117"/>
    <mergeCell ref="B118:B128"/>
    <mergeCell ref="B129:B137"/>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37"/>
  <sheetViews>
    <sheetView zoomScaleNormal="100" workbookViewId="0">
      <selection activeCell="A7" sqref="A7:X137"/>
    </sheetView>
  </sheetViews>
  <sheetFormatPr defaultColWidth="10" defaultRowHeight="15" customHeight="1" x14ac:dyDescent="0.15"/>
  <cols>
    <col min="1" max="1" width="17.1640625" style="112" customWidth="1"/>
    <col min="2" max="2" width="28.6640625" style="112" customWidth="1"/>
    <col min="3" max="3" width="29.1640625" style="162" customWidth="1"/>
    <col min="4" max="4" width="9.6640625" style="112" customWidth="1"/>
    <col min="5" max="5" width="9.83203125" style="112" customWidth="1"/>
    <col min="6" max="6" width="8.33203125" style="112" customWidth="1"/>
    <col min="7" max="7" width="9.1640625" style="112" customWidth="1"/>
    <col min="8" max="9" width="8.33203125" style="112" customWidth="1"/>
    <col min="10" max="10" width="9.83203125" style="112" customWidth="1"/>
    <col min="11" max="11" width="8.5" style="112" customWidth="1"/>
    <col min="12" max="12" width="9.5" style="112" customWidth="1"/>
    <col min="13" max="13" width="9.33203125" style="112" customWidth="1"/>
    <col min="14" max="14" width="7.83203125" style="112" customWidth="1"/>
    <col min="15" max="15" width="8" style="112" customWidth="1"/>
    <col min="16" max="16" width="8.83203125" style="112" customWidth="1"/>
    <col min="17" max="18" width="10" style="112"/>
    <col min="19" max="21" width="8.6640625" style="112" customWidth="1"/>
    <col min="22" max="22" width="9.1640625" style="112" customWidth="1"/>
    <col min="23" max="24" width="7.6640625" style="112" customWidth="1"/>
    <col min="25" max="16384" width="10" style="112"/>
  </cols>
  <sheetData>
    <row r="1" spans="1:25" ht="21.75" customHeight="1" x14ac:dyDescent="0.15">
      <c r="A1" s="161" t="s">
        <v>423</v>
      </c>
      <c r="C1" s="112"/>
      <c r="D1" s="162"/>
    </row>
    <row r="2" spans="1:25" ht="15" customHeight="1" x14ac:dyDescent="0.15">
      <c r="A2" s="651" t="s">
        <v>484</v>
      </c>
      <c r="B2" s="651"/>
      <c r="C2" s="651"/>
      <c r="D2" s="651"/>
      <c r="E2" s="651"/>
      <c r="F2" s="651"/>
      <c r="G2" s="651"/>
      <c r="H2" s="651"/>
      <c r="I2" s="651"/>
      <c r="J2" s="651"/>
      <c r="K2" s="651"/>
      <c r="L2" s="651"/>
      <c r="M2" s="651"/>
      <c r="N2" s="651"/>
      <c r="O2" s="651"/>
      <c r="P2" s="651"/>
      <c r="Q2" s="651"/>
      <c r="R2" s="651"/>
      <c r="S2" s="651"/>
      <c r="T2" s="651"/>
      <c r="U2" s="651"/>
      <c r="V2" s="651"/>
      <c r="W2" s="651"/>
      <c r="X2" s="651"/>
      <c r="Y2" s="651"/>
    </row>
    <row r="3" spans="1:25" ht="15" customHeight="1" x14ac:dyDescent="0.15">
      <c r="P3" s="166"/>
      <c r="V3" s="683" t="s">
        <v>415</v>
      </c>
      <c r="W3" s="683"/>
      <c r="X3" s="683"/>
    </row>
    <row r="4" spans="1:25" ht="34.5" customHeight="1" x14ac:dyDescent="0.15">
      <c r="A4" s="684"/>
      <c r="B4" s="684"/>
      <c r="C4" s="684"/>
      <c r="D4" s="635" t="s">
        <v>349</v>
      </c>
      <c r="E4" s="635"/>
      <c r="F4" s="635"/>
      <c r="G4" s="635" t="s">
        <v>416</v>
      </c>
      <c r="H4" s="635"/>
      <c r="I4" s="635"/>
      <c r="J4" s="635" t="s">
        <v>417</v>
      </c>
      <c r="K4" s="635"/>
      <c r="L4" s="635"/>
      <c r="M4" s="635" t="s">
        <v>418</v>
      </c>
      <c r="N4" s="635"/>
      <c r="O4" s="635"/>
      <c r="P4" s="635" t="s">
        <v>419</v>
      </c>
      <c r="Q4" s="635"/>
      <c r="R4" s="635"/>
      <c r="S4" s="635" t="s">
        <v>420</v>
      </c>
      <c r="T4" s="635"/>
      <c r="U4" s="635"/>
      <c r="V4" s="635" t="s">
        <v>421</v>
      </c>
      <c r="W4" s="635"/>
      <c r="X4" s="635"/>
    </row>
    <row r="5" spans="1:25" ht="15" customHeight="1" x14ac:dyDescent="0.15">
      <c r="A5" s="684"/>
      <c r="B5" s="684"/>
      <c r="C5" s="684"/>
      <c r="D5" s="120" t="s">
        <v>57</v>
      </c>
      <c r="E5" s="173" t="s">
        <v>356</v>
      </c>
      <c r="F5" s="120" t="s">
        <v>357</v>
      </c>
      <c r="G5" s="120" t="s">
        <v>57</v>
      </c>
      <c r="H5" s="173" t="s">
        <v>356</v>
      </c>
      <c r="I5" s="120" t="s">
        <v>357</v>
      </c>
      <c r="J5" s="120" t="s">
        <v>57</v>
      </c>
      <c r="K5" s="173" t="s">
        <v>356</v>
      </c>
      <c r="L5" s="120" t="s">
        <v>357</v>
      </c>
      <c r="M5" s="120" t="s">
        <v>57</v>
      </c>
      <c r="N5" s="173" t="s">
        <v>356</v>
      </c>
      <c r="O5" s="120" t="s">
        <v>357</v>
      </c>
      <c r="P5" s="120" t="s">
        <v>57</v>
      </c>
      <c r="Q5" s="173" t="s">
        <v>356</v>
      </c>
      <c r="R5" s="120" t="s">
        <v>357</v>
      </c>
      <c r="S5" s="120" t="s">
        <v>57</v>
      </c>
      <c r="T5" s="173" t="s">
        <v>356</v>
      </c>
      <c r="U5" s="120" t="s">
        <v>357</v>
      </c>
      <c r="V5" s="120" t="s">
        <v>57</v>
      </c>
      <c r="W5" s="173" t="s">
        <v>356</v>
      </c>
      <c r="X5" s="120" t="s">
        <v>357</v>
      </c>
    </row>
    <row r="6" spans="1:25" s="161" customFormat="1" ht="15" customHeight="1" x14ac:dyDescent="0.15">
      <c r="A6" s="689" t="s">
        <v>426</v>
      </c>
      <c r="B6" s="689"/>
      <c r="C6" s="689"/>
      <c r="D6" s="207">
        <v>74673.999999999825</v>
      </c>
      <c r="E6" s="207">
        <v>32777</v>
      </c>
      <c r="F6" s="207">
        <v>7936.0000000000064</v>
      </c>
      <c r="G6" s="207">
        <v>7697.9999999999991</v>
      </c>
      <c r="H6" s="207">
        <v>4076.9999999999932</v>
      </c>
      <c r="I6" s="207">
        <v>1106.9999999999998</v>
      </c>
      <c r="J6" s="207">
        <v>17488.999999999964</v>
      </c>
      <c r="K6" s="207">
        <v>10256.000000000013</v>
      </c>
      <c r="L6" s="207">
        <v>2224.0000000000018</v>
      </c>
      <c r="M6" s="207">
        <v>2896.9999999999945</v>
      </c>
      <c r="N6" s="207">
        <v>1381.000000000003</v>
      </c>
      <c r="O6" s="207">
        <v>341</v>
      </c>
      <c r="P6" s="207">
        <v>40668.00000000008</v>
      </c>
      <c r="Q6" s="207">
        <v>13668.999999999978</v>
      </c>
      <c r="R6" s="207">
        <v>3446.9999999999973</v>
      </c>
      <c r="S6" s="207">
        <v>531.00000000000011</v>
      </c>
      <c r="T6" s="207">
        <v>76</v>
      </c>
      <c r="U6" s="207">
        <v>17.999999999999996</v>
      </c>
      <c r="V6" s="207">
        <v>5390.9999999999982</v>
      </c>
      <c r="W6" s="207">
        <v>3293.9999999999973</v>
      </c>
      <c r="X6" s="207">
        <v>776.99999999999932</v>
      </c>
    </row>
    <row r="7" spans="1:25" ht="15" customHeight="1" x14ac:dyDescent="0.15">
      <c r="A7" s="630" t="s">
        <v>489</v>
      </c>
      <c r="B7" s="630" t="s">
        <v>57</v>
      </c>
      <c r="C7" s="630"/>
      <c r="D7" s="479">
        <v>1244.9999999999995</v>
      </c>
      <c r="E7" s="479">
        <v>1122</v>
      </c>
      <c r="F7" s="479">
        <v>256.00000000000006</v>
      </c>
      <c r="G7" s="479">
        <v>226.99999999999991</v>
      </c>
      <c r="H7" s="479">
        <v>207</v>
      </c>
      <c r="I7" s="479">
        <v>55.999999999999986</v>
      </c>
      <c r="J7" s="479">
        <v>355.99999999999972</v>
      </c>
      <c r="K7" s="479">
        <v>328.00000000000011</v>
      </c>
      <c r="L7" s="479">
        <v>71.999999999999972</v>
      </c>
      <c r="M7" s="479">
        <v>33.000000000000007</v>
      </c>
      <c r="N7" s="479">
        <v>30.000000000000007</v>
      </c>
      <c r="O7" s="479">
        <v>10.000000000000002</v>
      </c>
      <c r="P7" s="479">
        <v>512</v>
      </c>
      <c r="Q7" s="479">
        <v>452.00000000000011</v>
      </c>
      <c r="R7" s="479">
        <v>97</v>
      </c>
      <c r="S7" s="479">
        <v>2.0000000000000004</v>
      </c>
      <c r="T7" s="479">
        <v>1</v>
      </c>
      <c r="U7" s="479">
        <v>1</v>
      </c>
      <c r="V7" s="479">
        <v>115</v>
      </c>
      <c r="W7" s="479">
        <v>103.99999999999997</v>
      </c>
      <c r="X7" s="479">
        <v>20</v>
      </c>
    </row>
    <row r="8" spans="1:25" ht="15" customHeight="1" x14ac:dyDescent="0.15">
      <c r="A8" s="631"/>
      <c r="B8" s="631" t="s">
        <v>188</v>
      </c>
      <c r="C8" s="419" t="s">
        <v>57</v>
      </c>
      <c r="D8" s="201">
        <v>131</v>
      </c>
      <c r="E8" s="201">
        <v>125.00000000000003</v>
      </c>
      <c r="F8" s="201">
        <v>33</v>
      </c>
      <c r="G8" s="201">
        <v>25.000000000000004</v>
      </c>
      <c r="H8" s="201">
        <v>25</v>
      </c>
      <c r="I8" s="201">
        <v>9</v>
      </c>
      <c r="J8" s="201">
        <v>45</v>
      </c>
      <c r="K8" s="201">
        <v>43</v>
      </c>
      <c r="L8" s="201">
        <v>9</v>
      </c>
      <c r="M8" s="201">
        <v>6.0000000000000009</v>
      </c>
      <c r="N8" s="201">
        <v>6</v>
      </c>
      <c r="O8" s="201">
        <v>2</v>
      </c>
      <c r="P8" s="201">
        <v>50.999999999999993</v>
      </c>
      <c r="Q8" s="201">
        <v>47</v>
      </c>
      <c r="R8" s="201">
        <v>12</v>
      </c>
      <c r="S8" s="201">
        <v>0</v>
      </c>
      <c r="T8" s="202"/>
      <c r="U8" s="202"/>
      <c r="V8" s="201">
        <v>3.9999999999999996</v>
      </c>
      <c r="W8" s="201">
        <v>4</v>
      </c>
      <c r="X8" s="201">
        <v>1</v>
      </c>
    </row>
    <row r="9" spans="1:25" ht="15" customHeight="1" x14ac:dyDescent="0.15">
      <c r="A9" s="631"/>
      <c r="B9" s="631"/>
      <c r="C9" s="419" t="s">
        <v>89</v>
      </c>
      <c r="D9" s="201">
        <v>6</v>
      </c>
      <c r="E9" s="201">
        <v>6</v>
      </c>
      <c r="F9" s="201">
        <v>1</v>
      </c>
      <c r="G9" s="201">
        <v>0</v>
      </c>
      <c r="H9" s="202"/>
      <c r="I9" s="202"/>
      <c r="J9" s="201">
        <v>1</v>
      </c>
      <c r="K9" s="201">
        <v>1</v>
      </c>
      <c r="L9" s="201">
        <v>0</v>
      </c>
      <c r="M9" s="201">
        <v>1</v>
      </c>
      <c r="N9" s="201">
        <v>1</v>
      </c>
      <c r="O9" s="201">
        <v>1</v>
      </c>
      <c r="P9" s="201">
        <v>4</v>
      </c>
      <c r="Q9" s="201">
        <v>4</v>
      </c>
      <c r="R9" s="201">
        <v>0</v>
      </c>
      <c r="S9" s="201">
        <v>0</v>
      </c>
      <c r="T9" s="202"/>
      <c r="U9" s="202"/>
      <c r="V9" s="201">
        <v>0</v>
      </c>
      <c r="W9" s="202"/>
      <c r="X9" s="202"/>
    </row>
    <row r="10" spans="1:25" ht="15" customHeight="1" x14ac:dyDescent="0.15">
      <c r="A10" s="631"/>
      <c r="B10" s="631"/>
      <c r="C10" s="419" t="s">
        <v>90</v>
      </c>
      <c r="D10" s="201">
        <v>9</v>
      </c>
      <c r="E10" s="201">
        <v>8</v>
      </c>
      <c r="F10" s="201">
        <v>2</v>
      </c>
      <c r="G10" s="201">
        <v>0</v>
      </c>
      <c r="H10" s="202"/>
      <c r="I10" s="202"/>
      <c r="J10" s="201">
        <v>3</v>
      </c>
      <c r="K10" s="201">
        <v>3</v>
      </c>
      <c r="L10" s="201">
        <v>1</v>
      </c>
      <c r="M10" s="201">
        <v>0</v>
      </c>
      <c r="N10" s="202"/>
      <c r="O10" s="202"/>
      <c r="P10" s="201">
        <v>5</v>
      </c>
      <c r="Q10" s="201">
        <v>4</v>
      </c>
      <c r="R10" s="201">
        <v>1</v>
      </c>
      <c r="S10" s="201">
        <v>0</v>
      </c>
      <c r="T10" s="202"/>
      <c r="U10" s="202"/>
      <c r="V10" s="201">
        <v>1</v>
      </c>
      <c r="W10" s="201">
        <v>1</v>
      </c>
      <c r="X10" s="201">
        <v>0</v>
      </c>
    </row>
    <row r="11" spans="1:25" ht="15" customHeight="1" x14ac:dyDescent="0.15">
      <c r="A11" s="631"/>
      <c r="B11" s="631"/>
      <c r="C11" s="419" t="s">
        <v>93</v>
      </c>
      <c r="D11" s="201">
        <v>6</v>
      </c>
      <c r="E11" s="201">
        <v>6</v>
      </c>
      <c r="F11" s="201">
        <v>0</v>
      </c>
      <c r="G11" s="201">
        <v>0</v>
      </c>
      <c r="H11" s="202"/>
      <c r="I11" s="202"/>
      <c r="J11" s="201">
        <v>2</v>
      </c>
      <c r="K11" s="201">
        <v>2</v>
      </c>
      <c r="L11" s="201">
        <v>0</v>
      </c>
      <c r="M11" s="201">
        <v>1</v>
      </c>
      <c r="N11" s="201">
        <v>1</v>
      </c>
      <c r="O11" s="201">
        <v>0</v>
      </c>
      <c r="P11" s="201">
        <v>3</v>
      </c>
      <c r="Q11" s="201">
        <v>3</v>
      </c>
      <c r="R11" s="201">
        <v>0</v>
      </c>
      <c r="S11" s="201">
        <v>0</v>
      </c>
      <c r="T11" s="202"/>
      <c r="U11" s="202"/>
      <c r="V11" s="201">
        <v>0</v>
      </c>
      <c r="W11" s="202"/>
      <c r="X11" s="202"/>
    </row>
    <row r="12" spans="1:25" ht="15" customHeight="1" x14ac:dyDescent="0.15">
      <c r="A12" s="631"/>
      <c r="B12" s="631"/>
      <c r="C12" s="419" t="s">
        <v>94</v>
      </c>
      <c r="D12" s="201">
        <v>2</v>
      </c>
      <c r="E12" s="201">
        <v>2</v>
      </c>
      <c r="F12" s="201">
        <v>0</v>
      </c>
      <c r="G12" s="201">
        <v>0</v>
      </c>
      <c r="H12" s="202"/>
      <c r="I12" s="202"/>
      <c r="J12" s="201">
        <v>0</v>
      </c>
      <c r="K12" s="202"/>
      <c r="L12" s="202"/>
      <c r="M12" s="201">
        <v>0</v>
      </c>
      <c r="N12" s="202"/>
      <c r="O12" s="202"/>
      <c r="P12" s="201">
        <v>2</v>
      </c>
      <c r="Q12" s="201">
        <v>2</v>
      </c>
      <c r="R12" s="201">
        <v>0</v>
      </c>
      <c r="S12" s="201">
        <v>0</v>
      </c>
      <c r="T12" s="202"/>
      <c r="U12" s="202"/>
      <c r="V12" s="201">
        <v>0</v>
      </c>
      <c r="W12" s="202"/>
      <c r="X12" s="202"/>
    </row>
    <row r="13" spans="1:25" ht="15" customHeight="1" x14ac:dyDescent="0.15">
      <c r="A13" s="631"/>
      <c r="B13" s="631"/>
      <c r="C13" s="419" t="s">
        <v>100</v>
      </c>
      <c r="D13" s="201">
        <v>8</v>
      </c>
      <c r="E13" s="201">
        <v>7</v>
      </c>
      <c r="F13" s="201">
        <v>3</v>
      </c>
      <c r="G13" s="201">
        <v>2</v>
      </c>
      <c r="H13" s="201">
        <v>2</v>
      </c>
      <c r="I13" s="201">
        <v>1</v>
      </c>
      <c r="J13" s="201">
        <v>1</v>
      </c>
      <c r="K13" s="201">
        <v>1</v>
      </c>
      <c r="L13" s="201">
        <v>0</v>
      </c>
      <c r="M13" s="201">
        <v>0</v>
      </c>
      <c r="N13" s="202"/>
      <c r="O13" s="202"/>
      <c r="P13" s="201">
        <v>5</v>
      </c>
      <c r="Q13" s="201">
        <v>4</v>
      </c>
      <c r="R13" s="201">
        <v>2</v>
      </c>
      <c r="S13" s="201">
        <v>0</v>
      </c>
      <c r="T13" s="202"/>
      <c r="U13" s="202"/>
      <c r="V13" s="201">
        <v>0</v>
      </c>
      <c r="W13" s="202"/>
      <c r="X13" s="202"/>
    </row>
    <row r="14" spans="1:25" ht="15" customHeight="1" x14ac:dyDescent="0.15">
      <c r="A14" s="631"/>
      <c r="B14" s="631"/>
      <c r="C14" s="419" t="s">
        <v>98</v>
      </c>
      <c r="D14" s="201">
        <v>5</v>
      </c>
      <c r="E14" s="201">
        <v>5</v>
      </c>
      <c r="F14" s="201">
        <v>1</v>
      </c>
      <c r="G14" s="201">
        <v>1</v>
      </c>
      <c r="H14" s="201">
        <v>1</v>
      </c>
      <c r="I14" s="201">
        <v>1</v>
      </c>
      <c r="J14" s="201">
        <v>3</v>
      </c>
      <c r="K14" s="201">
        <v>3</v>
      </c>
      <c r="L14" s="201">
        <v>0</v>
      </c>
      <c r="M14" s="201">
        <v>0</v>
      </c>
      <c r="N14" s="202"/>
      <c r="O14" s="202"/>
      <c r="P14" s="201">
        <v>1</v>
      </c>
      <c r="Q14" s="201">
        <v>1</v>
      </c>
      <c r="R14" s="201">
        <v>0</v>
      </c>
      <c r="S14" s="201">
        <v>0</v>
      </c>
      <c r="T14" s="202"/>
      <c r="U14" s="202"/>
      <c r="V14" s="201">
        <v>0</v>
      </c>
      <c r="W14" s="202"/>
      <c r="X14" s="202"/>
    </row>
    <row r="15" spans="1:25" ht="15" customHeight="1" x14ac:dyDescent="0.15">
      <c r="A15" s="631"/>
      <c r="B15" s="631"/>
      <c r="C15" s="419" t="s">
        <v>104</v>
      </c>
      <c r="D15" s="201">
        <v>6</v>
      </c>
      <c r="E15" s="201">
        <v>5</v>
      </c>
      <c r="F15" s="201">
        <v>1</v>
      </c>
      <c r="G15" s="201">
        <v>0</v>
      </c>
      <c r="H15" s="202"/>
      <c r="I15" s="202"/>
      <c r="J15" s="201">
        <v>4</v>
      </c>
      <c r="K15" s="201">
        <v>3</v>
      </c>
      <c r="L15" s="201">
        <v>1</v>
      </c>
      <c r="M15" s="201">
        <v>0</v>
      </c>
      <c r="N15" s="202"/>
      <c r="O15" s="202"/>
      <c r="P15" s="201">
        <v>1</v>
      </c>
      <c r="Q15" s="201">
        <v>1</v>
      </c>
      <c r="R15" s="201">
        <v>0</v>
      </c>
      <c r="S15" s="201">
        <v>0</v>
      </c>
      <c r="T15" s="202"/>
      <c r="U15" s="202"/>
      <c r="V15" s="201">
        <v>1</v>
      </c>
      <c r="W15" s="201">
        <v>1</v>
      </c>
      <c r="X15" s="201">
        <v>0</v>
      </c>
    </row>
    <row r="16" spans="1:25" ht="15" customHeight="1" x14ac:dyDescent="0.15">
      <c r="A16" s="631"/>
      <c r="B16" s="631"/>
      <c r="C16" s="419" t="s">
        <v>92</v>
      </c>
      <c r="D16" s="201">
        <v>6</v>
      </c>
      <c r="E16" s="201">
        <v>5</v>
      </c>
      <c r="F16" s="201">
        <v>1</v>
      </c>
      <c r="G16" s="201">
        <v>0</v>
      </c>
      <c r="H16" s="202"/>
      <c r="I16" s="202"/>
      <c r="J16" s="201">
        <v>4</v>
      </c>
      <c r="K16" s="201">
        <v>4</v>
      </c>
      <c r="L16" s="201">
        <v>1</v>
      </c>
      <c r="M16" s="201">
        <v>0</v>
      </c>
      <c r="N16" s="202"/>
      <c r="O16" s="202"/>
      <c r="P16" s="201">
        <v>2</v>
      </c>
      <c r="Q16" s="201">
        <v>1</v>
      </c>
      <c r="R16" s="201">
        <v>0</v>
      </c>
      <c r="S16" s="201">
        <v>0</v>
      </c>
      <c r="T16" s="202"/>
      <c r="U16" s="202"/>
      <c r="V16" s="201">
        <v>0</v>
      </c>
      <c r="W16" s="202"/>
      <c r="X16" s="202"/>
    </row>
    <row r="17" spans="1:24" ht="15" customHeight="1" x14ac:dyDescent="0.15">
      <c r="A17" s="631"/>
      <c r="B17" s="631"/>
      <c r="C17" s="419" t="s">
        <v>103</v>
      </c>
      <c r="D17" s="201">
        <v>17</v>
      </c>
      <c r="E17" s="201">
        <v>17</v>
      </c>
      <c r="F17" s="201">
        <v>5</v>
      </c>
      <c r="G17" s="201">
        <v>11</v>
      </c>
      <c r="H17" s="201">
        <v>11</v>
      </c>
      <c r="I17" s="201">
        <v>2</v>
      </c>
      <c r="J17" s="201">
        <v>2</v>
      </c>
      <c r="K17" s="201">
        <v>2</v>
      </c>
      <c r="L17" s="201">
        <v>1</v>
      </c>
      <c r="M17" s="201">
        <v>1</v>
      </c>
      <c r="N17" s="201">
        <v>1</v>
      </c>
      <c r="O17" s="201">
        <v>1</v>
      </c>
      <c r="P17" s="201">
        <v>3</v>
      </c>
      <c r="Q17" s="201">
        <v>3</v>
      </c>
      <c r="R17" s="201">
        <v>1</v>
      </c>
      <c r="S17" s="201">
        <v>0</v>
      </c>
      <c r="T17" s="202"/>
      <c r="U17" s="202"/>
      <c r="V17" s="201">
        <v>0</v>
      </c>
      <c r="W17" s="202"/>
      <c r="X17" s="202"/>
    </row>
    <row r="18" spans="1:24" ht="15" customHeight="1" x14ac:dyDescent="0.15">
      <c r="A18" s="631"/>
      <c r="B18" s="631"/>
      <c r="C18" s="419" t="s">
        <v>95</v>
      </c>
      <c r="D18" s="201">
        <v>7</v>
      </c>
      <c r="E18" s="201">
        <v>7</v>
      </c>
      <c r="F18" s="201">
        <v>1</v>
      </c>
      <c r="G18" s="201">
        <v>0</v>
      </c>
      <c r="H18" s="202"/>
      <c r="I18" s="202"/>
      <c r="J18" s="201">
        <v>0</v>
      </c>
      <c r="K18" s="202"/>
      <c r="L18" s="202"/>
      <c r="M18" s="201">
        <v>0</v>
      </c>
      <c r="N18" s="202"/>
      <c r="O18" s="202"/>
      <c r="P18" s="201">
        <v>7</v>
      </c>
      <c r="Q18" s="201">
        <v>7</v>
      </c>
      <c r="R18" s="201">
        <v>1</v>
      </c>
      <c r="S18" s="201">
        <v>0</v>
      </c>
      <c r="T18" s="202"/>
      <c r="U18" s="202"/>
      <c r="V18" s="201">
        <v>0</v>
      </c>
      <c r="W18" s="202"/>
      <c r="X18" s="202"/>
    </row>
    <row r="19" spans="1:24" ht="15" customHeight="1" x14ac:dyDescent="0.15">
      <c r="A19" s="631"/>
      <c r="B19" s="631"/>
      <c r="C19" s="419" t="s">
        <v>102</v>
      </c>
      <c r="D19" s="201">
        <v>8</v>
      </c>
      <c r="E19" s="201">
        <v>7</v>
      </c>
      <c r="F19" s="201">
        <v>2</v>
      </c>
      <c r="G19" s="201">
        <v>0</v>
      </c>
      <c r="H19" s="202"/>
      <c r="I19" s="202"/>
      <c r="J19" s="201">
        <v>4</v>
      </c>
      <c r="K19" s="201">
        <v>4</v>
      </c>
      <c r="L19" s="201">
        <v>1</v>
      </c>
      <c r="M19" s="201">
        <v>0</v>
      </c>
      <c r="N19" s="202"/>
      <c r="O19" s="202"/>
      <c r="P19" s="201">
        <v>4</v>
      </c>
      <c r="Q19" s="201">
        <v>3</v>
      </c>
      <c r="R19" s="201">
        <v>1</v>
      </c>
      <c r="S19" s="201">
        <v>0</v>
      </c>
      <c r="T19" s="202"/>
      <c r="U19" s="202"/>
      <c r="V19" s="201">
        <v>0</v>
      </c>
      <c r="W19" s="202"/>
      <c r="X19" s="202"/>
    </row>
    <row r="20" spans="1:24" ht="15" customHeight="1" x14ac:dyDescent="0.15">
      <c r="A20" s="631"/>
      <c r="B20" s="631"/>
      <c r="C20" s="419" t="s">
        <v>96</v>
      </c>
      <c r="D20" s="201">
        <v>8</v>
      </c>
      <c r="E20" s="201">
        <v>8</v>
      </c>
      <c r="F20" s="201">
        <v>3</v>
      </c>
      <c r="G20" s="201">
        <v>0</v>
      </c>
      <c r="H20" s="202"/>
      <c r="I20" s="202"/>
      <c r="J20" s="201">
        <v>3</v>
      </c>
      <c r="K20" s="201">
        <v>3</v>
      </c>
      <c r="L20" s="201">
        <v>1</v>
      </c>
      <c r="M20" s="201">
        <v>0</v>
      </c>
      <c r="N20" s="202"/>
      <c r="O20" s="202"/>
      <c r="P20" s="201">
        <v>5</v>
      </c>
      <c r="Q20" s="201">
        <v>5</v>
      </c>
      <c r="R20" s="201">
        <v>2</v>
      </c>
      <c r="S20" s="201">
        <v>0</v>
      </c>
      <c r="T20" s="202"/>
      <c r="U20" s="202"/>
      <c r="V20" s="201">
        <v>0</v>
      </c>
      <c r="W20" s="202"/>
      <c r="X20" s="202"/>
    </row>
    <row r="21" spans="1:24" ht="15" customHeight="1" x14ac:dyDescent="0.15">
      <c r="A21" s="631"/>
      <c r="B21" s="631"/>
      <c r="C21" s="419" t="s">
        <v>91</v>
      </c>
      <c r="D21" s="201">
        <v>22</v>
      </c>
      <c r="E21" s="201">
        <v>22</v>
      </c>
      <c r="F21" s="201">
        <v>8</v>
      </c>
      <c r="G21" s="201">
        <v>11</v>
      </c>
      <c r="H21" s="201">
        <v>11</v>
      </c>
      <c r="I21" s="201">
        <v>5</v>
      </c>
      <c r="J21" s="201">
        <v>8</v>
      </c>
      <c r="K21" s="201">
        <v>8</v>
      </c>
      <c r="L21" s="201">
        <v>2</v>
      </c>
      <c r="M21" s="201">
        <v>0</v>
      </c>
      <c r="N21" s="202"/>
      <c r="O21" s="202"/>
      <c r="P21" s="201">
        <v>1</v>
      </c>
      <c r="Q21" s="201">
        <v>1</v>
      </c>
      <c r="R21" s="201">
        <v>0</v>
      </c>
      <c r="S21" s="201">
        <v>0</v>
      </c>
      <c r="T21" s="202"/>
      <c r="U21" s="202"/>
      <c r="V21" s="201">
        <v>2</v>
      </c>
      <c r="W21" s="201">
        <v>2</v>
      </c>
      <c r="X21" s="201">
        <v>1</v>
      </c>
    </row>
    <row r="22" spans="1:24" ht="15" customHeight="1" x14ac:dyDescent="0.15">
      <c r="A22" s="631"/>
      <c r="B22" s="631"/>
      <c r="C22" s="419" t="s">
        <v>101</v>
      </c>
      <c r="D22" s="201">
        <v>8</v>
      </c>
      <c r="E22" s="201">
        <v>7</v>
      </c>
      <c r="F22" s="201">
        <v>2</v>
      </c>
      <c r="G22" s="201">
        <v>0</v>
      </c>
      <c r="H22" s="202"/>
      <c r="I22" s="202"/>
      <c r="J22" s="201">
        <v>4</v>
      </c>
      <c r="K22" s="201">
        <v>3</v>
      </c>
      <c r="L22" s="201">
        <v>1</v>
      </c>
      <c r="M22" s="201">
        <v>2</v>
      </c>
      <c r="N22" s="201">
        <v>2</v>
      </c>
      <c r="O22" s="201">
        <v>0</v>
      </c>
      <c r="P22" s="201">
        <v>2</v>
      </c>
      <c r="Q22" s="201">
        <v>2</v>
      </c>
      <c r="R22" s="201">
        <v>1</v>
      </c>
      <c r="S22" s="201">
        <v>0</v>
      </c>
      <c r="T22" s="202"/>
      <c r="U22" s="202"/>
      <c r="V22" s="201">
        <v>0</v>
      </c>
      <c r="W22" s="202"/>
      <c r="X22" s="202"/>
    </row>
    <row r="23" spans="1:24" ht="15" customHeight="1" x14ac:dyDescent="0.15">
      <c r="A23" s="631"/>
      <c r="B23" s="631"/>
      <c r="C23" s="419" t="s">
        <v>97</v>
      </c>
      <c r="D23" s="201">
        <v>6</v>
      </c>
      <c r="E23" s="201">
        <v>6</v>
      </c>
      <c r="F23" s="201">
        <v>1</v>
      </c>
      <c r="G23" s="201">
        <v>0</v>
      </c>
      <c r="H23" s="202"/>
      <c r="I23" s="202"/>
      <c r="J23" s="201">
        <v>3</v>
      </c>
      <c r="K23" s="201">
        <v>3</v>
      </c>
      <c r="L23" s="201">
        <v>0</v>
      </c>
      <c r="M23" s="201">
        <v>0</v>
      </c>
      <c r="N23" s="202"/>
      <c r="O23" s="202"/>
      <c r="P23" s="201">
        <v>3</v>
      </c>
      <c r="Q23" s="201">
        <v>3</v>
      </c>
      <c r="R23" s="201">
        <v>1</v>
      </c>
      <c r="S23" s="201">
        <v>0</v>
      </c>
      <c r="T23" s="202"/>
      <c r="U23" s="202"/>
      <c r="V23" s="201">
        <v>0</v>
      </c>
      <c r="W23" s="202"/>
      <c r="X23" s="202"/>
    </row>
    <row r="24" spans="1:24" ht="15" customHeight="1" x14ac:dyDescent="0.15">
      <c r="A24" s="631"/>
      <c r="B24" s="631"/>
      <c r="C24" s="419" t="s">
        <v>99</v>
      </c>
      <c r="D24" s="201">
        <v>7</v>
      </c>
      <c r="E24" s="201">
        <v>7</v>
      </c>
      <c r="F24" s="201">
        <v>2</v>
      </c>
      <c r="G24" s="201">
        <v>0</v>
      </c>
      <c r="H24" s="202"/>
      <c r="I24" s="202"/>
      <c r="J24" s="201">
        <v>3</v>
      </c>
      <c r="K24" s="201">
        <v>3</v>
      </c>
      <c r="L24" s="201">
        <v>0</v>
      </c>
      <c r="M24" s="201">
        <v>1</v>
      </c>
      <c r="N24" s="201">
        <v>1</v>
      </c>
      <c r="O24" s="201">
        <v>0</v>
      </c>
      <c r="P24" s="201">
        <v>3</v>
      </c>
      <c r="Q24" s="201">
        <v>3</v>
      </c>
      <c r="R24" s="201">
        <v>2</v>
      </c>
      <c r="S24" s="201">
        <v>0</v>
      </c>
      <c r="T24" s="202"/>
      <c r="U24" s="202"/>
      <c r="V24" s="201">
        <v>0</v>
      </c>
      <c r="W24" s="202"/>
      <c r="X24" s="202"/>
    </row>
    <row r="25" spans="1:24" ht="15" customHeight="1" x14ac:dyDescent="0.15">
      <c r="A25" s="631"/>
      <c r="B25" s="631" t="s">
        <v>190</v>
      </c>
      <c r="C25" s="419" t="s">
        <v>57</v>
      </c>
      <c r="D25" s="201">
        <v>210</v>
      </c>
      <c r="E25" s="201">
        <v>198</v>
      </c>
      <c r="F25" s="201">
        <v>48</v>
      </c>
      <c r="G25" s="201">
        <v>47.999999999999993</v>
      </c>
      <c r="H25" s="201">
        <v>47</v>
      </c>
      <c r="I25" s="201">
        <v>19</v>
      </c>
      <c r="J25" s="201">
        <v>53.999999999999986</v>
      </c>
      <c r="K25" s="201">
        <v>52</v>
      </c>
      <c r="L25" s="201">
        <v>10</v>
      </c>
      <c r="M25" s="201">
        <v>7.0000000000000009</v>
      </c>
      <c r="N25" s="201">
        <v>6.9999999999999991</v>
      </c>
      <c r="O25" s="201">
        <v>0</v>
      </c>
      <c r="P25" s="201">
        <v>68</v>
      </c>
      <c r="Q25" s="201">
        <v>62</v>
      </c>
      <c r="R25" s="201">
        <v>11.000000000000002</v>
      </c>
      <c r="S25" s="201">
        <v>1.0000000000000002</v>
      </c>
      <c r="T25" s="201">
        <v>1</v>
      </c>
      <c r="U25" s="201">
        <v>1</v>
      </c>
      <c r="V25" s="201">
        <v>32</v>
      </c>
      <c r="W25" s="201">
        <v>29</v>
      </c>
      <c r="X25" s="201">
        <v>7</v>
      </c>
    </row>
    <row r="26" spans="1:24" ht="15" customHeight="1" x14ac:dyDescent="0.15">
      <c r="A26" s="631"/>
      <c r="B26" s="631"/>
      <c r="C26" s="419" t="s">
        <v>116</v>
      </c>
      <c r="D26" s="201">
        <v>5</v>
      </c>
      <c r="E26" s="201">
        <v>3</v>
      </c>
      <c r="F26" s="201">
        <v>0</v>
      </c>
      <c r="G26" s="201">
        <v>0</v>
      </c>
      <c r="H26" s="202"/>
      <c r="I26" s="202"/>
      <c r="J26" s="201">
        <v>1</v>
      </c>
      <c r="K26" s="201">
        <v>0</v>
      </c>
      <c r="L26" s="201">
        <v>0</v>
      </c>
      <c r="M26" s="201">
        <v>1</v>
      </c>
      <c r="N26" s="201">
        <v>1</v>
      </c>
      <c r="O26" s="201">
        <v>0</v>
      </c>
      <c r="P26" s="201">
        <v>3</v>
      </c>
      <c r="Q26" s="201">
        <v>2</v>
      </c>
      <c r="R26" s="201">
        <v>0</v>
      </c>
      <c r="S26" s="201">
        <v>0</v>
      </c>
      <c r="T26" s="202"/>
      <c r="U26" s="202"/>
      <c r="V26" s="201">
        <v>0</v>
      </c>
      <c r="W26" s="202"/>
      <c r="X26" s="202"/>
    </row>
    <row r="27" spans="1:24" ht="15" customHeight="1" x14ac:dyDescent="0.15">
      <c r="A27" s="631"/>
      <c r="B27" s="631"/>
      <c r="C27" s="419" t="s">
        <v>128</v>
      </c>
      <c r="D27" s="201">
        <v>7</v>
      </c>
      <c r="E27" s="201">
        <v>7</v>
      </c>
      <c r="F27" s="201">
        <v>0</v>
      </c>
      <c r="G27" s="201">
        <v>0</v>
      </c>
      <c r="H27" s="202"/>
      <c r="I27" s="202"/>
      <c r="J27" s="201">
        <v>2</v>
      </c>
      <c r="K27" s="201">
        <v>2</v>
      </c>
      <c r="L27" s="201">
        <v>0</v>
      </c>
      <c r="M27" s="201">
        <v>0</v>
      </c>
      <c r="N27" s="202"/>
      <c r="O27" s="202"/>
      <c r="P27" s="201">
        <v>5</v>
      </c>
      <c r="Q27" s="201">
        <v>5</v>
      </c>
      <c r="R27" s="201">
        <v>0</v>
      </c>
      <c r="S27" s="201">
        <v>0</v>
      </c>
      <c r="T27" s="202"/>
      <c r="U27" s="202"/>
      <c r="V27" s="201">
        <v>0</v>
      </c>
      <c r="W27" s="202"/>
      <c r="X27" s="202"/>
    </row>
    <row r="28" spans="1:24" ht="15" customHeight="1" x14ac:dyDescent="0.15">
      <c r="A28" s="631"/>
      <c r="B28" s="631"/>
      <c r="C28" s="419" t="s">
        <v>126</v>
      </c>
      <c r="D28" s="201">
        <v>9</v>
      </c>
      <c r="E28" s="201">
        <v>9</v>
      </c>
      <c r="F28" s="201">
        <v>2</v>
      </c>
      <c r="G28" s="201">
        <v>0</v>
      </c>
      <c r="H28" s="202"/>
      <c r="I28" s="202"/>
      <c r="J28" s="201">
        <v>5</v>
      </c>
      <c r="K28" s="201">
        <v>5</v>
      </c>
      <c r="L28" s="201">
        <v>2</v>
      </c>
      <c r="M28" s="201">
        <v>0</v>
      </c>
      <c r="N28" s="202"/>
      <c r="O28" s="202"/>
      <c r="P28" s="201">
        <v>4</v>
      </c>
      <c r="Q28" s="201">
        <v>4</v>
      </c>
      <c r="R28" s="201">
        <v>0</v>
      </c>
      <c r="S28" s="201">
        <v>0</v>
      </c>
      <c r="T28" s="202"/>
      <c r="U28" s="202"/>
      <c r="V28" s="201">
        <v>0</v>
      </c>
      <c r="W28" s="202"/>
      <c r="X28" s="202"/>
    </row>
    <row r="29" spans="1:24" ht="15" customHeight="1" x14ac:dyDescent="0.15">
      <c r="A29" s="631"/>
      <c r="B29" s="631"/>
      <c r="C29" s="419" t="s">
        <v>121</v>
      </c>
      <c r="D29" s="201">
        <v>8</v>
      </c>
      <c r="E29" s="201">
        <v>7</v>
      </c>
      <c r="F29" s="201">
        <v>2</v>
      </c>
      <c r="G29" s="201">
        <v>0</v>
      </c>
      <c r="H29" s="202"/>
      <c r="I29" s="202"/>
      <c r="J29" s="201">
        <v>5</v>
      </c>
      <c r="K29" s="201">
        <v>5</v>
      </c>
      <c r="L29" s="201">
        <v>1</v>
      </c>
      <c r="M29" s="201">
        <v>0</v>
      </c>
      <c r="N29" s="202"/>
      <c r="O29" s="202"/>
      <c r="P29" s="201">
        <v>3</v>
      </c>
      <c r="Q29" s="201">
        <v>2</v>
      </c>
      <c r="R29" s="201">
        <v>1</v>
      </c>
      <c r="S29" s="201">
        <v>0</v>
      </c>
      <c r="T29" s="202"/>
      <c r="U29" s="202"/>
      <c r="V29" s="201">
        <v>0</v>
      </c>
      <c r="W29" s="202"/>
      <c r="X29" s="202"/>
    </row>
    <row r="30" spans="1:24" ht="15" customHeight="1" x14ac:dyDescent="0.15">
      <c r="A30" s="631"/>
      <c r="B30" s="631"/>
      <c r="C30" s="419" t="s">
        <v>130</v>
      </c>
      <c r="D30" s="201">
        <v>7</v>
      </c>
      <c r="E30" s="201">
        <v>6</v>
      </c>
      <c r="F30" s="201">
        <v>1</v>
      </c>
      <c r="G30" s="201">
        <v>0</v>
      </c>
      <c r="H30" s="202"/>
      <c r="I30" s="202"/>
      <c r="J30" s="201">
        <v>1</v>
      </c>
      <c r="K30" s="201">
        <v>1</v>
      </c>
      <c r="L30" s="201">
        <v>0</v>
      </c>
      <c r="M30" s="201">
        <v>0</v>
      </c>
      <c r="N30" s="202"/>
      <c r="O30" s="202"/>
      <c r="P30" s="201">
        <v>6</v>
      </c>
      <c r="Q30" s="201">
        <v>5</v>
      </c>
      <c r="R30" s="201">
        <v>1</v>
      </c>
      <c r="S30" s="201">
        <v>0</v>
      </c>
      <c r="T30" s="202"/>
      <c r="U30" s="202"/>
      <c r="V30" s="201">
        <v>0</v>
      </c>
      <c r="W30" s="202"/>
      <c r="X30" s="202"/>
    </row>
    <row r="31" spans="1:24" ht="15" customHeight="1" x14ac:dyDescent="0.15">
      <c r="A31" s="631"/>
      <c r="B31" s="631"/>
      <c r="C31" s="419" t="s">
        <v>127</v>
      </c>
      <c r="D31" s="201">
        <v>18</v>
      </c>
      <c r="E31" s="201">
        <v>18</v>
      </c>
      <c r="F31" s="201">
        <v>4</v>
      </c>
      <c r="G31" s="201">
        <v>10</v>
      </c>
      <c r="H31" s="201">
        <v>10</v>
      </c>
      <c r="I31" s="201">
        <v>2</v>
      </c>
      <c r="J31" s="201">
        <v>2</v>
      </c>
      <c r="K31" s="201">
        <v>2</v>
      </c>
      <c r="L31" s="201">
        <v>2</v>
      </c>
      <c r="M31" s="201">
        <v>0</v>
      </c>
      <c r="N31" s="202"/>
      <c r="O31" s="202"/>
      <c r="P31" s="201">
        <v>6</v>
      </c>
      <c r="Q31" s="201">
        <v>6</v>
      </c>
      <c r="R31" s="201">
        <v>0</v>
      </c>
      <c r="S31" s="201">
        <v>0</v>
      </c>
      <c r="T31" s="202"/>
      <c r="U31" s="202"/>
      <c r="V31" s="201">
        <v>0</v>
      </c>
      <c r="W31" s="202"/>
      <c r="X31" s="202"/>
    </row>
    <row r="32" spans="1:24" ht="15" customHeight="1" x14ac:dyDescent="0.15">
      <c r="A32" s="631"/>
      <c r="B32" s="631"/>
      <c r="C32" s="419" t="s">
        <v>123</v>
      </c>
      <c r="D32" s="201">
        <v>23</v>
      </c>
      <c r="E32" s="201">
        <v>23</v>
      </c>
      <c r="F32" s="201">
        <v>8</v>
      </c>
      <c r="G32" s="201">
        <v>8</v>
      </c>
      <c r="H32" s="201">
        <v>8</v>
      </c>
      <c r="I32" s="201">
        <v>5</v>
      </c>
      <c r="J32" s="201">
        <v>5</v>
      </c>
      <c r="K32" s="201">
        <v>5</v>
      </c>
      <c r="L32" s="201">
        <v>1</v>
      </c>
      <c r="M32" s="201">
        <v>0</v>
      </c>
      <c r="N32" s="202"/>
      <c r="O32" s="202"/>
      <c r="P32" s="201">
        <v>1</v>
      </c>
      <c r="Q32" s="201">
        <v>1</v>
      </c>
      <c r="R32" s="201">
        <v>1</v>
      </c>
      <c r="S32" s="201">
        <v>0</v>
      </c>
      <c r="T32" s="202"/>
      <c r="U32" s="202"/>
      <c r="V32" s="201">
        <v>9</v>
      </c>
      <c r="W32" s="201">
        <v>9</v>
      </c>
      <c r="X32" s="201">
        <v>1</v>
      </c>
    </row>
    <row r="33" spans="1:24" ht="15" customHeight="1" x14ac:dyDescent="0.15">
      <c r="A33" s="631"/>
      <c r="B33" s="631"/>
      <c r="C33" s="419" t="s">
        <v>129</v>
      </c>
      <c r="D33" s="201">
        <v>9</v>
      </c>
      <c r="E33" s="201">
        <v>9</v>
      </c>
      <c r="F33" s="201">
        <v>3</v>
      </c>
      <c r="G33" s="201">
        <v>0</v>
      </c>
      <c r="H33" s="202"/>
      <c r="I33" s="202"/>
      <c r="J33" s="201">
        <v>3</v>
      </c>
      <c r="K33" s="201">
        <v>3</v>
      </c>
      <c r="L33" s="201">
        <v>0</v>
      </c>
      <c r="M33" s="201">
        <v>1</v>
      </c>
      <c r="N33" s="201">
        <v>1</v>
      </c>
      <c r="O33" s="201">
        <v>0</v>
      </c>
      <c r="P33" s="201">
        <v>4</v>
      </c>
      <c r="Q33" s="201">
        <v>4</v>
      </c>
      <c r="R33" s="201">
        <v>3</v>
      </c>
      <c r="S33" s="201">
        <v>0</v>
      </c>
      <c r="T33" s="202"/>
      <c r="U33" s="202"/>
      <c r="V33" s="201">
        <v>1</v>
      </c>
      <c r="W33" s="201">
        <v>1</v>
      </c>
      <c r="X33" s="201">
        <v>0</v>
      </c>
    </row>
    <row r="34" spans="1:24" ht="15" customHeight="1" x14ac:dyDescent="0.15">
      <c r="A34" s="631"/>
      <c r="B34" s="631"/>
      <c r="C34" s="419" t="s">
        <v>125</v>
      </c>
      <c r="D34" s="201">
        <v>5</v>
      </c>
      <c r="E34" s="201">
        <v>4</v>
      </c>
      <c r="F34" s="201">
        <v>0</v>
      </c>
      <c r="G34" s="201">
        <v>0</v>
      </c>
      <c r="H34" s="202"/>
      <c r="I34" s="202"/>
      <c r="J34" s="201">
        <v>4</v>
      </c>
      <c r="K34" s="201">
        <v>4</v>
      </c>
      <c r="L34" s="201">
        <v>0</v>
      </c>
      <c r="M34" s="201">
        <v>0</v>
      </c>
      <c r="N34" s="202"/>
      <c r="O34" s="202"/>
      <c r="P34" s="201">
        <v>1</v>
      </c>
      <c r="Q34" s="201">
        <v>0</v>
      </c>
      <c r="R34" s="201">
        <v>0</v>
      </c>
      <c r="S34" s="201">
        <v>0</v>
      </c>
      <c r="T34" s="202"/>
      <c r="U34" s="202"/>
      <c r="V34" s="201">
        <v>0</v>
      </c>
      <c r="W34" s="202"/>
      <c r="X34" s="202"/>
    </row>
    <row r="35" spans="1:24" ht="15" customHeight="1" x14ac:dyDescent="0.15">
      <c r="A35" s="631"/>
      <c r="B35" s="631"/>
      <c r="C35" s="419" t="s">
        <v>117</v>
      </c>
      <c r="D35" s="201">
        <v>7</v>
      </c>
      <c r="E35" s="201">
        <v>6</v>
      </c>
      <c r="F35" s="201">
        <v>2</v>
      </c>
      <c r="G35" s="201">
        <v>0</v>
      </c>
      <c r="H35" s="202"/>
      <c r="I35" s="202"/>
      <c r="J35" s="201">
        <v>0</v>
      </c>
      <c r="K35" s="202"/>
      <c r="L35" s="202"/>
      <c r="M35" s="201">
        <v>0</v>
      </c>
      <c r="N35" s="202"/>
      <c r="O35" s="202"/>
      <c r="P35" s="201">
        <v>6</v>
      </c>
      <c r="Q35" s="201">
        <v>5</v>
      </c>
      <c r="R35" s="201">
        <v>1</v>
      </c>
      <c r="S35" s="201">
        <v>1</v>
      </c>
      <c r="T35" s="201">
        <v>1</v>
      </c>
      <c r="U35" s="201">
        <v>1</v>
      </c>
      <c r="V35" s="201">
        <v>0</v>
      </c>
      <c r="W35" s="202"/>
      <c r="X35" s="202"/>
    </row>
    <row r="36" spans="1:24" ht="15" customHeight="1" x14ac:dyDescent="0.15">
      <c r="A36" s="631"/>
      <c r="B36" s="631"/>
      <c r="C36" s="419" t="s">
        <v>124</v>
      </c>
      <c r="D36" s="201">
        <v>24</v>
      </c>
      <c r="E36" s="201">
        <v>23</v>
      </c>
      <c r="F36" s="201">
        <v>6</v>
      </c>
      <c r="G36" s="201">
        <v>13</v>
      </c>
      <c r="H36" s="201">
        <v>12</v>
      </c>
      <c r="I36" s="201">
        <v>4</v>
      </c>
      <c r="J36" s="201">
        <v>6</v>
      </c>
      <c r="K36" s="201">
        <v>6</v>
      </c>
      <c r="L36" s="201">
        <v>2</v>
      </c>
      <c r="M36" s="201">
        <v>0</v>
      </c>
      <c r="N36" s="202"/>
      <c r="O36" s="202"/>
      <c r="P36" s="201">
        <v>5</v>
      </c>
      <c r="Q36" s="201">
        <v>5</v>
      </c>
      <c r="R36" s="201">
        <v>0</v>
      </c>
      <c r="S36" s="201">
        <v>0</v>
      </c>
      <c r="T36" s="202"/>
      <c r="U36" s="202"/>
      <c r="V36" s="201">
        <v>0</v>
      </c>
      <c r="W36" s="202"/>
      <c r="X36" s="202"/>
    </row>
    <row r="37" spans="1:24" ht="15" customHeight="1" x14ac:dyDescent="0.15">
      <c r="A37" s="631"/>
      <c r="B37" s="631"/>
      <c r="C37" s="419" t="s">
        <v>131</v>
      </c>
      <c r="D37" s="201">
        <v>23</v>
      </c>
      <c r="E37" s="201">
        <v>21</v>
      </c>
      <c r="F37" s="201">
        <v>5</v>
      </c>
      <c r="G37" s="201">
        <v>3</v>
      </c>
      <c r="H37" s="201">
        <v>3</v>
      </c>
      <c r="I37" s="201">
        <v>1</v>
      </c>
      <c r="J37" s="201">
        <v>4</v>
      </c>
      <c r="K37" s="201">
        <v>3</v>
      </c>
      <c r="L37" s="201">
        <v>1</v>
      </c>
      <c r="M37" s="201">
        <v>1</v>
      </c>
      <c r="N37" s="201">
        <v>1</v>
      </c>
      <c r="O37" s="201">
        <v>0</v>
      </c>
      <c r="P37" s="201">
        <v>6</v>
      </c>
      <c r="Q37" s="201">
        <v>6</v>
      </c>
      <c r="R37" s="201">
        <v>0</v>
      </c>
      <c r="S37" s="201">
        <v>0</v>
      </c>
      <c r="T37" s="202"/>
      <c r="U37" s="202"/>
      <c r="V37" s="201">
        <v>9</v>
      </c>
      <c r="W37" s="201">
        <v>8</v>
      </c>
      <c r="X37" s="201">
        <v>3</v>
      </c>
    </row>
    <row r="38" spans="1:24" ht="15" customHeight="1" x14ac:dyDescent="0.15">
      <c r="A38" s="631"/>
      <c r="B38" s="631"/>
      <c r="C38" s="419" t="s">
        <v>119</v>
      </c>
      <c r="D38" s="201">
        <v>19</v>
      </c>
      <c r="E38" s="201">
        <v>19</v>
      </c>
      <c r="F38" s="201">
        <v>5</v>
      </c>
      <c r="G38" s="201">
        <v>6</v>
      </c>
      <c r="H38" s="201">
        <v>6</v>
      </c>
      <c r="I38" s="201">
        <v>4</v>
      </c>
      <c r="J38" s="201">
        <v>6</v>
      </c>
      <c r="K38" s="201">
        <v>6</v>
      </c>
      <c r="L38" s="201">
        <v>0</v>
      </c>
      <c r="M38" s="201">
        <v>1</v>
      </c>
      <c r="N38" s="201">
        <v>1</v>
      </c>
      <c r="O38" s="201">
        <v>0</v>
      </c>
      <c r="P38" s="201">
        <v>2</v>
      </c>
      <c r="Q38" s="201">
        <v>2</v>
      </c>
      <c r="R38" s="201">
        <v>1</v>
      </c>
      <c r="S38" s="201">
        <v>0</v>
      </c>
      <c r="T38" s="202"/>
      <c r="U38" s="202"/>
      <c r="V38" s="201">
        <v>4</v>
      </c>
      <c r="W38" s="201">
        <v>4</v>
      </c>
      <c r="X38" s="201">
        <v>0</v>
      </c>
    </row>
    <row r="39" spans="1:24" ht="15" customHeight="1" x14ac:dyDescent="0.15">
      <c r="A39" s="631"/>
      <c r="B39" s="631"/>
      <c r="C39" s="419" t="s">
        <v>68</v>
      </c>
      <c r="D39" s="201">
        <v>9</v>
      </c>
      <c r="E39" s="201">
        <v>8</v>
      </c>
      <c r="F39" s="201">
        <v>1</v>
      </c>
      <c r="G39" s="201">
        <v>1</v>
      </c>
      <c r="H39" s="201">
        <v>1</v>
      </c>
      <c r="I39" s="201">
        <v>0</v>
      </c>
      <c r="J39" s="201">
        <v>3</v>
      </c>
      <c r="K39" s="201">
        <v>3</v>
      </c>
      <c r="L39" s="201">
        <v>0</v>
      </c>
      <c r="M39" s="201">
        <v>1</v>
      </c>
      <c r="N39" s="201">
        <v>1</v>
      </c>
      <c r="O39" s="201">
        <v>0</v>
      </c>
      <c r="P39" s="201">
        <v>4</v>
      </c>
      <c r="Q39" s="201">
        <v>3</v>
      </c>
      <c r="R39" s="201">
        <v>1</v>
      </c>
      <c r="S39" s="201">
        <v>0</v>
      </c>
      <c r="T39" s="202"/>
      <c r="U39" s="202"/>
      <c r="V39" s="201">
        <v>0</v>
      </c>
      <c r="W39" s="202"/>
      <c r="X39" s="202"/>
    </row>
    <row r="40" spans="1:24" ht="15" customHeight="1" x14ac:dyDescent="0.15">
      <c r="A40" s="631"/>
      <c r="B40" s="631"/>
      <c r="C40" s="419" t="s">
        <v>122</v>
      </c>
      <c r="D40" s="201">
        <v>7</v>
      </c>
      <c r="E40" s="201">
        <v>7</v>
      </c>
      <c r="F40" s="201">
        <v>1</v>
      </c>
      <c r="G40" s="201">
        <v>0</v>
      </c>
      <c r="H40" s="202"/>
      <c r="I40" s="202"/>
      <c r="J40" s="201">
        <v>1</v>
      </c>
      <c r="K40" s="201">
        <v>1</v>
      </c>
      <c r="L40" s="201">
        <v>0</v>
      </c>
      <c r="M40" s="201">
        <v>0</v>
      </c>
      <c r="N40" s="202"/>
      <c r="O40" s="202"/>
      <c r="P40" s="201">
        <v>6</v>
      </c>
      <c r="Q40" s="201">
        <v>6</v>
      </c>
      <c r="R40" s="201">
        <v>1</v>
      </c>
      <c r="S40" s="201">
        <v>0</v>
      </c>
      <c r="T40" s="202"/>
      <c r="U40" s="202"/>
      <c r="V40" s="201">
        <v>0</v>
      </c>
      <c r="W40" s="202"/>
      <c r="X40" s="202"/>
    </row>
    <row r="41" spans="1:24" ht="15" customHeight="1" x14ac:dyDescent="0.15">
      <c r="A41" s="631"/>
      <c r="B41" s="631"/>
      <c r="C41" s="419" t="s">
        <v>118</v>
      </c>
      <c r="D41" s="201">
        <v>23</v>
      </c>
      <c r="E41" s="201">
        <v>21</v>
      </c>
      <c r="F41" s="201">
        <v>7</v>
      </c>
      <c r="G41" s="201">
        <v>7</v>
      </c>
      <c r="H41" s="201">
        <v>7</v>
      </c>
      <c r="I41" s="201">
        <v>3</v>
      </c>
      <c r="J41" s="201">
        <v>3</v>
      </c>
      <c r="K41" s="201">
        <v>3</v>
      </c>
      <c r="L41" s="201">
        <v>0</v>
      </c>
      <c r="M41" s="201">
        <v>0</v>
      </c>
      <c r="N41" s="202"/>
      <c r="O41" s="202"/>
      <c r="P41" s="201">
        <v>4</v>
      </c>
      <c r="Q41" s="201">
        <v>4</v>
      </c>
      <c r="R41" s="201">
        <v>1</v>
      </c>
      <c r="S41" s="201">
        <v>0</v>
      </c>
      <c r="T41" s="202"/>
      <c r="U41" s="202"/>
      <c r="V41" s="201">
        <v>9</v>
      </c>
      <c r="W41" s="201">
        <v>7</v>
      </c>
      <c r="X41" s="201">
        <v>3</v>
      </c>
    </row>
    <row r="42" spans="1:24" ht="15" customHeight="1" x14ac:dyDescent="0.15">
      <c r="A42" s="631"/>
      <c r="B42" s="631"/>
      <c r="C42" s="419" t="s">
        <v>120</v>
      </c>
      <c r="D42" s="201">
        <v>7</v>
      </c>
      <c r="E42" s="201">
        <v>7</v>
      </c>
      <c r="F42" s="201">
        <v>1</v>
      </c>
      <c r="G42" s="201">
        <v>0</v>
      </c>
      <c r="H42" s="202"/>
      <c r="I42" s="202"/>
      <c r="J42" s="201">
        <v>3</v>
      </c>
      <c r="K42" s="201">
        <v>3</v>
      </c>
      <c r="L42" s="201">
        <v>1</v>
      </c>
      <c r="M42" s="201">
        <v>2</v>
      </c>
      <c r="N42" s="201">
        <v>2</v>
      </c>
      <c r="O42" s="201">
        <v>0</v>
      </c>
      <c r="P42" s="201">
        <v>2</v>
      </c>
      <c r="Q42" s="201">
        <v>2</v>
      </c>
      <c r="R42" s="201">
        <v>0</v>
      </c>
      <c r="S42" s="201">
        <v>0</v>
      </c>
      <c r="T42" s="202"/>
      <c r="U42" s="202"/>
      <c r="V42" s="201">
        <v>0</v>
      </c>
      <c r="W42" s="202"/>
      <c r="X42" s="202"/>
    </row>
    <row r="43" spans="1:24" ht="15" customHeight="1" x14ac:dyDescent="0.15">
      <c r="A43" s="631"/>
      <c r="B43" s="631" t="s">
        <v>191</v>
      </c>
      <c r="C43" s="419" t="s">
        <v>57</v>
      </c>
      <c r="D43" s="201">
        <v>205</v>
      </c>
      <c r="E43" s="201">
        <v>185.00000000000003</v>
      </c>
      <c r="F43" s="201">
        <v>33</v>
      </c>
      <c r="G43" s="201">
        <v>18</v>
      </c>
      <c r="H43" s="201">
        <v>16</v>
      </c>
      <c r="I43" s="201">
        <v>3</v>
      </c>
      <c r="J43" s="201">
        <v>59.999999999999986</v>
      </c>
      <c r="K43" s="201">
        <v>55</v>
      </c>
      <c r="L43" s="201">
        <v>14.000000000000002</v>
      </c>
      <c r="M43" s="201">
        <v>3.9999999999999996</v>
      </c>
      <c r="N43" s="201">
        <v>3</v>
      </c>
      <c r="O43" s="201">
        <v>0</v>
      </c>
      <c r="P43" s="201">
        <v>92.000000000000014</v>
      </c>
      <c r="Q43" s="201">
        <v>82</v>
      </c>
      <c r="R43" s="201">
        <v>12.999999999999998</v>
      </c>
      <c r="S43" s="201">
        <v>0</v>
      </c>
      <c r="T43" s="202"/>
      <c r="U43" s="202"/>
      <c r="V43" s="201">
        <v>30.999999999999996</v>
      </c>
      <c r="W43" s="201">
        <v>29</v>
      </c>
      <c r="X43" s="201">
        <v>3</v>
      </c>
    </row>
    <row r="44" spans="1:24" ht="15" customHeight="1" x14ac:dyDescent="0.15">
      <c r="A44" s="631"/>
      <c r="B44" s="631"/>
      <c r="C44" s="419" t="s">
        <v>132</v>
      </c>
      <c r="D44" s="201">
        <v>2</v>
      </c>
      <c r="E44" s="201">
        <v>2</v>
      </c>
      <c r="F44" s="201">
        <v>0</v>
      </c>
      <c r="G44" s="201">
        <v>0</v>
      </c>
      <c r="H44" s="202"/>
      <c r="I44" s="202"/>
      <c r="J44" s="201">
        <v>0</v>
      </c>
      <c r="K44" s="202"/>
      <c r="L44" s="202"/>
      <c r="M44" s="201">
        <v>0</v>
      </c>
      <c r="N44" s="202"/>
      <c r="O44" s="202"/>
      <c r="P44" s="201">
        <v>2</v>
      </c>
      <c r="Q44" s="201">
        <v>2</v>
      </c>
      <c r="R44" s="201">
        <v>0</v>
      </c>
      <c r="S44" s="201">
        <v>0</v>
      </c>
      <c r="T44" s="202"/>
      <c r="U44" s="202"/>
      <c r="V44" s="201">
        <v>0</v>
      </c>
      <c r="W44" s="202"/>
      <c r="X44" s="202"/>
    </row>
    <row r="45" spans="1:24" ht="15" customHeight="1" x14ac:dyDescent="0.15">
      <c r="A45" s="631"/>
      <c r="B45" s="631"/>
      <c r="C45" s="419" t="s">
        <v>135</v>
      </c>
      <c r="D45" s="201">
        <v>8</v>
      </c>
      <c r="E45" s="201">
        <v>7</v>
      </c>
      <c r="F45" s="201">
        <v>3</v>
      </c>
      <c r="G45" s="201">
        <v>0</v>
      </c>
      <c r="H45" s="202"/>
      <c r="I45" s="202"/>
      <c r="J45" s="201">
        <v>3</v>
      </c>
      <c r="K45" s="201">
        <v>3</v>
      </c>
      <c r="L45" s="201">
        <v>2</v>
      </c>
      <c r="M45" s="201">
        <v>0</v>
      </c>
      <c r="N45" s="202"/>
      <c r="O45" s="202"/>
      <c r="P45" s="201">
        <v>5</v>
      </c>
      <c r="Q45" s="201">
        <v>4</v>
      </c>
      <c r="R45" s="201">
        <v>1</v>
      </c>
      <c r="S45" s="201">
        <v>0</v>
      </c>
      <c r="T45" s="202"/>
      <c r="U45" s="202"/>
      <c r="V45" s="201">
        <v>0</v>
      </c>
      <c r="W45" s="202"/>
      <c r="X45" s="202"/>
    </row>
    <row r="46" spans="1:24" ht="15" customHeight="1" x14ac:dyDescent="0.15">
      <c r="A46" s="631"/>
      <c r="B46" s="631"/>
      <c r="C46" s="419" t="s">
        <v>145</v>
      </c>
      <c r="D46" s="201">
        <v>7</v>
      </c>
      <c r="E46" s="201">
        <v>6</v>
      </c>
      <c r="F46" s="201">
        <v>0</v>
      </c>
      <c r="G46" s="201">
        <v>0</v>
      </c>
      <c r="H46" s="202"/>
      <c r="I46" s="202"/>
      <c r="J46" s="201">
        <v>3</v>
      </c>
      <c r="K46" s="201">
        <v>2</v>
      </c>
      <c r="L46" s="201">
        <v>0</v>
      </c>
      <c r="M46" s="201">
        <v>0</v>
      </c>
      <c r="N46" s="202"/>
      <c r="O46" s="202"/>
      <c r="P46" s="201">
        <v>4</v>
      </c>
      <c r="Q46" s="201">
        <v>4</v>
      </c>
      <c r="R46" s="201">
        <v>0</v>
      </c>
      <c r="S46" s="201">
        <v>0</v>
      </c>
      <c r="T46" s="202"/>
      <c r="U46" s="202"/>
      <c r="V46" s="201">
        <v>0</v>
      </c>
      <c r="W46" s="202"/>
      <c r="X46" s="202"/>
    </row>
    <row r="47" spans="1:24" ht="15" customHeight="1" x14ac:dyDescent="0.15">
      <c r="A47" s="631"/>
      <c r="B47" s="631"/>
      <c r="C47" s="419" t="s">
        <v>137</v>
      </c>
      <c r="D47" s="201">
        <v>5</v>
      </c>
      <c r="E47" s="201">
        <v>5</v>
      </c>
      <c r="F47" s="201">
        <v>1</v>
      </c>
      <c r="G47" s="201">
        <v>0</v>
      </c>
      <c r="H47" s="202"/>
      <c r="I47" s="202"/>
      <c r="J47" s="201">
        <v>2</v>
      </c>
      <c r="K47" s="201">
        <v>2</v>
      </c>
      <c r="L47" s="201">
        <v>0</v>
      </c>
      <c r="M47" s="201">
        <v>0</v>
      </c>
      <c r="N47" s="202"/>
      <c r="O47" s="202"/>
      <c r="P47" s="201">
        <v>3</v>
      </c>
      <c r="Q47" s="201">
        <v>3</v>
      </c>
      <c r="R47" s="201">
        <v>1</v>
      </c>
      <c r="S47" s="201">
        <v>0</v>
      </c>
      <c r="T47" s="202"/>
      <c r="U47" s="202"/>
      <c r="V47" s="201">
        <v>0</v>
      </c>
      <c r="W47" s="202"/>
      <c r="X47" s="202"/>
    </row>
    <row r="48" spans="1:24" ht="15" customHeight="1" x14ac:dyDescent="0.15">
      <c r="A48" s="631"/>
      <c r="B48" s="631"/>
      <c r="C48" s="419" t="s">
        <v>149</v>
      </c>
      <c r="D48" s="201">
        <v>6</v>
      </c>
      <c r="E48" s="201">
        <v>6</v>
      </c>
      <c r="F48" s="201">
        <v>1</v>
      </c>
      <c r="G48" s="201">
        <v>0</v>
      </c>
      <c r="H48" s="202"/>
      <c r="I48" s="202"/>
      <c r="J48" s="201">
        <v>3</v>
      </c>
      <c r="K48" s="201">
        <v>3</v>
      </c>
      <c r="L48" s="201">
        <v>1</v>
      </c>
      <c r="M48" s="201">
        <v>0</v>
      </c>
      <c r="N48" s="202"/>
      <c r="O48" s="202"/>
      <c r="P48" s="201">
        <v>3</v>
      </c>
      <c r="Q48" s="201">
        <v>3</v>
      </c>
      <c r="R48" s="201">
        <v>0</v>
      </c>
      <c r="S48" s="201">
        <v>0</v>
      </c>
      <c r="T48" s="202"/>
      <c r="U48" s="202"/>
      <c r="V48" s="201">
        <v>0</v>
      </c>
      <c r="W48" s="202"/>
      <c r="X48" s="202"/>
    </row>
    <row r="49" spans="1:24" ht="15" customHeight="1" x14ac:dyDescent="0.15">
      <c r="A49" s="631"/>
      <c r="B49" s="631"/>
      <c r="C49" s="419" t="s">
        <v>146</v>
      </c>
      <c r="D49" s="201">
        <v>5</v>
      </c>
      <c r="E49" s="201">
        <v>5</v>
      </c>
      <c r="F49" s="201">
        <v>1</v>
      </c>
      <c r="G49" s="201">
        <v>0</v>
      </c>
      <c r="H49" s="202"/>
      <c r="I49" s="202"/>
      <c r="J49" s="201">
        <v>2</v>
      </c>
      <c r="K49" s="201">
        <v>2</v>
      </c>
      <c r="L49" s="201">
        <v>1</v>
      </c>
      <c r="M49" s="201">
        <v>0</v>
      </c>
      <c r="N49" s="202"/>
      <c r="O49" s="202"/>
      <c r="P49" s="201">
        <v>3</v>
      </c>
      <c r="Q49" s="201">
        <v>3</v>
      </c>
      <c r="R49" s="201">
        <v>0</v>
      </c>
      <c r="S49" s="201">
        <v>0</v>
      </c>
      <c r="T49" s="202"/>
      <c r="U49" s="202"/>
      <c r="V49" s="201">
        <v>0</v>
      </c>
      <c r="W49" s="202"/>
      <c r="X49" s="202"/>
    </row>
    <row r="50" spans="1:24" ht="15" customHeight="1" x14ac:dyDescent="0.15">
      <c r="A50" s="631"/>
      <c r="B50" s="631"/>
      <c r="C50" s="419" t="s">
        <v>69</v>
      </c>
      <c r="D50" s="201">
        <v>23</v>
      </c>
      <c r="E50" s="201">
        <v>20</v>
      </c>
      <c r="F50" s="201">
        <v>3</v>
      </c>
      <c r="G50" s="201">
        <v>15</v>
      </c>
      <c r="H50" s="201">
        <v>13</v>
      </c>
      <c r="I50" s="201">
        <v>1</v>
      </c>
      <c r="J50" s="201">
        <v>2</v>
      </c>
      <c r="K50" s="201">
        <v>2</v>
      </c>
      <c r="L50" s="201">
        <v>1</v>
      </c>
      <c r="M50" s="201">
        <v>0</v>
      </c>
      <c r="N50" s="202"/>
      <c r="O50" s="202"/>
      <c r="P50" s="201">
        <v>6</v>
      </c>
      <c r="Q50" s="201">
        <v>5</v>
      </c>
      <c r="R50" s="201">
        <v>1</v>
      </c>
      <c r="S50" s="201">
        <v>0</v>
      </c>
      <c r="T50" s="202"/>
      <c r="U50" s="202"/>
      <c r="V50" s="201">
        <v>0</v>
      </c>
      <c r="W50" s="202"/>
      <c r="X50" s="202"/>
    </row>
    <row r="51" spans="1:24" ht="15" customHeight="1" x14ac:dyDescent="0.15">
      <c r="A51" s="631"/>
      <c r="B51" s="631"/>
      <c r="C51" s="419" t="s">
        <v>143</v>
      </c>
      <c r="D51" s="201">
        <v>7</v>
      </c>
      <c r="E51" s="201">
        <v>6</v>
      </c>
      <c r="F51" s="201">
        <v>0</v>
      </c>
      <c r="G51" s="201">
        <v>0</v>
      </c>
      <c r="H51" s="202"/>
      <c r="I51" s="202"/>
      <c r="J51" s="201">
        <v>3</v>
      </c>
      <c r="K51" s="201">
        <v>3</v>
      </c>
      <c r="L51" s="201">
        <v>0</v>
      </c>
      <c r="M51" s="201">
        <v>2</v>
      </c>
      <c r="N51" s="201">
        <v>1</v>
      </c>
      <c r="O51" s="201">
        <v>0</v>
      </c>
      <c r="P51" s="201">
        <v>2</v>
      </c>
      <c r="Q51" s="201">
        <v>2</v>
      </c>
      <c r="R51" s="201">
        <v>0</v>
      </c>
      <c r="S51" s="201">
        <v>0</v>
      </c>
      <c r="T51" s="202"/>
      <c r="U51" s="202"/>
      <c r="V51" s="201">
        <v>0</v>
      </c>
      <c r="W51" s="202"/>
      <c r="X51" s="202"/>
    </row>
    <row r="52" spans="1:24" ht="15" customHeight="1" x14ac:dyDescent="0.15">
      <c r="A52" s="631"/>
      <c r="B52" s="631"/>
      <c r="C52" s="419" t="s">
        <v>144</v>
      </c>
      <c r="D52" s="201">
        <v>8</v>
      </c>
      <c r="E52" s="201">
        <v>7</v>
      </c>
      <c r="F52" s="201">
        <v>1</v>
      </c>
      <c r="G52" s="201">
        <v>1</v>
      </c>
      <c r="H52" s="201">
        <v>1</v>
      </c>
      <c r="I52" s="201">
        <v>1</v>
      </c>
      <c r="J52" s="201">
        <v>3</v>
      </c>
      <c r="K52" s="201">
        <v>3</v>
      </c>
      <c r="L52" s="201">
        <v>0</v>
      </c>
      <c r="M52" s="201">
        <v>0</v>
      </c>
      <c r="N52" s="202"/>
      <c r="O52" s="202"/>
      <c r="P52" s="201">
        <v>4</v>
      </c>
      <c r="Q52" s="201">
        <v>3</v>
      </c>
      <c r="R52" s="201">
        <v>0</v>
      </c>
      <c r="S52" s="201">
        <v>0</v>
      </c>
      <c r="T52" s="202"/>
      <c r="U52" s="202"/>
      <c r="V52" s="201">
        <v>0</v>
      </c>
      <c r="W52" s="202"/>
      <c r="X52" s="202"/>
    </row>
    <row r="53" spans="1:24" ht="15" customHeight="1" x14ac:dyDescent="0.15">
      <c r="A53" s="631"/>
      <c r="B53" s="631"/>
      <c r="C53" s="419" t="s">
        <v>134</v>
      </c>
      <c r="D53" s="201">
        <v>8</v>
      </c>
      <c r="E53" s="201">
        <v>0</v>
      </c>
      <c r="F53" s="201">
        <v>0</v>
      </c>
      <c r="G53" s="201">
        <v>0</v>
      </c>
      <c r="H53" s="202"/>
      <c r="I53" s="202"/>
      <c r="J53" s="201">
        <v>3</v>
      </c>
      <c r="K53" s="201">
        <v>0</v>
      </c>
      <c r="L53" s="201">
        <v>0</v>
      </c>
      <c r="M53" s="201">
        <v>0</v>
      </c>
      <c r="N53" s="202"/>
      <c r="O53" s="202"/>
      <c r="P53" s="201">
        <v>5</v>
      </c>
      <c r="Q53" s="201">
        <v>0</v>
      </c>
      <c r="R53" s="201">
        <v>0</v>
      </c>
      <c r="S53" s="201">
        <v>0</v>
      </c>
      <c r="T53" s="202"/>
      <c r="U53" s="202"/>
      <c r="V53" s="201">
        <v>0</v>
      </c>
      <c r="W53" s="202"/>
      <c r="X53" s="202"/>
    </row>
    <row r="54" spans="1:24" ht="15" customHeight="1" x14ac:dyDescent="0.15">
      <c r="A54" s="631"/>
      <c r="B54" s="631"/>
      <c r="C54" s="419" t="s">
        <v>147</v>
      </c>
      <c r="D54" s="201">
        <v>10</v>
      </c>
      <c r="E54" s="201">
        <v>10</v>
      </c>
      <c r="F54" s="201">
        <v>3</v>
      </c>
      <c r="G54" s="201">
        <v>0</v>
      </c>
      <c r="H54" s="202"/>
      <c r="I54" s="202"/>
      <c r="J54" s="201">
        <v>5</v>
      </c>
      <c r="K54" s="201">
        <v>5</v>
      </c>
      <c r="L54" s="201">
        <v>2</v>
      </c>
      <c r="M54" s="201">
        <v>0</v>
      </c>
      <c r="N54" s="202"/>
      <c r="O54" s="202"/>
      <c r="P54" s="201">
        <v>5</v>
      </c>
      <c r="Q54" s="201">
        <v>5</v>
      </c>
      <c r="R54" s="201">
        <v>1</v>
      </c>
      <c r="S54" s="201">
        <v>0</v>
      </c>
      <c r="T54" s="202"/>
      <c r="U54" s="202"/>
      <c r="V54" s="201">
        <v>0</v>
      </c>
      <c r="W54" s="202"/>
      <c r="X54" s="202"/>
    </row>
    <row r="55" spans="1:24" ht="15" customHeight="1" x14ac:dyDescent="0.15">
      <c r="A55" s="631"/>
      <c r="B55" s="631"/>
      <c r="C55" s="419" t="s">
        <v>141</v>
      </c>
      <c r="D55" s="201">
        <v>7</v>
      </c>
      <c r="E55" s="201">
        <v>7</v>
      </c>
      <c r="F55" s="201">
        <v>3</v>
      </c>
      <c r="G55" s="201">
        <v>0</v>
      </c>
      <c r="H55" s="202"/>
      <c r="I55" s="202"/>
      <c r="J55" s="201">
        <v>2</v>
      </c>
      <c r="K55" s="201">
        <v>2</v>
      </c>
      <c r="L55" s="201">
        <v>2</v>
      </c>
      <c r="M55" s="201">
        <v>1</v>
      </c>
      <c r="N55" s="201">
        <v>1</v>
      </c>
      <c r="O55" s="201">
        <v>0</v>
      </c>
      <c r="P55" s="201">
        <v>4</v>
      </c>
      <c r="Q55" s="201">
        <v>4</v>
      </c>
      <c r="R55" s="201">
        <v>1</v>
      </c>
      <c r="S55" s="201">
        <v>0</v>
      </c>
      <c r="T55" s="202"/>
      <c r="U55" s="202"/>
      <c r="V55" s="201">
        <v>0</v>
      </c>
      <c r="W55" s="202"/>
      <c r="X55" s="202"/>
    </row>
    <row r="56" spans="1:24" ht="15" customHeight="1" x14ac:dyDescent="0.15">
      <c r="A56" s="631"/>
      <c r="B56" s="631"/>
      <c r="C56" s="419" t="s">
        <v>148</v>
      </c>
      <c r="D56" s="201">
        <v>6</v>
      </c>
      <c r="E56" s="201">
        <v>5</v>
      </c>
      <c r="F56" s="201">
        <v>0</v>
      </c>
      <c r="G56" s="201">
        <v>0</v>
      </c>
      <c r="H56" s="202"/>
      <c r="I56" s="202"/>
      <c r="J56" s="201">
        <v>0</v>
      </c>
      <c r="K56" s="202"/>
      <c r="L56" s="202"/>
      <c r="M56" s="201">
        <v>0</v>
      </c>
      <c r="N56" s="202"/>
      <c r="O56" s="202"/>
      <c r="P56" s="201">
        <v>6</v>
      </c>
      <c r="Q56" s="201">
        <v>5</v>
      </c>
      <c r="R56" s="201">
        <v>0</v>
      </c>
      <c r="S56" s="201">
        <v>0</v>
      </c>
      <c r="T56" s="202"/>
      <c r="U56" s="202"/>
      <c r="V56" s="201">
        <v>0</v>
      </c>
      <c r="W56" s="202"/>
      <c r="X56" s="202"/>
    </row>
    <row r="57" spans="1:24" ht="15" customHeight="1" x14ac:dyDescent="0.15">
      <c r="A57" s="631"/>
      <c r="B57" s="631"/>
      <c r="C57" s="419" t="s">
        <v>140</v>
      </c>
      <c r="D57" s="201">
        <v>22</v>
      </c>
      <c r="E57" s="201">
        <v>21</v>
      </c>
      <c r="F57" s="201">
        <v>2</v>
      </c>
      <c r="G57" s="201">
        <v>0</v>
      </c>
      <c r="H57" s="202"/>
      <c r="I57" s="202"/>
      <c r="J57" s="201">
        <v>2</v>
      </c>
      <c r="K57" s="201">
        <v>2</v>
      </c>
      <c r="L57" s="201">
        <v>0</v>
      </c>
      <c r="M57" s="201">
        <v>0</v>
      </c>
      <c r="N57" s="202"/>
      <c r="O57" s="202"/>
      <c r="P57" s="201">
        <v>7</v>
      </c>
      <c r="Q57" s="201">
        <v>7</v>
      </c>
      <c r="R57" s="201">
        <v>1</v>
      </c>
      <c r="S57" s="201">
        <v>0</v>
      </c>
      <c r="T57" s="202"/>
      <c r="U57" s="202"/>
      <c r="V57" s="201">
        <v>13</v>
      </c>
      <c r="W57" s="201">
        <v>12</v>
      </c>
      <c r="X57" s="201">
        <v>1</v>
      </c>
    </row>
    <row r="58" spans="1:24" ht="15" customHeight="1" x14ac:dyDescent="0.15">
      <c r="A58" s="631"/>
      <c r="B58" s="631"/>
      <c r="C58" s="419" t="s">
        <v>136</v>
      </c>
      <c r="D58" s="201">
        <v>7</v>
      </c>
      <c r="E58" s="201">
        <v>7</v>
      </c>
      <c r="F58" s="201">
        <v>0</v>
      </c>
      <c r="G58" s="201">
        <v>1</v>
      </c>
      <c r="H58" s="201">
        <v>1</v>
      </c>
      <c r="I58" s="201">
        <v>0</v>
      </c>
      <c r="J58" s="201">
        <v>3</v>
      </c>
      <c r="K58" s="201">
        <v>3</v>
      </c>
      <c r="L58" s="201">
        <v>0</v>
      </c>
      <c r="M58" s="201">
        <v>0</v>
      </c>
      <c r="N58" s="202"/>
      <c r="O58" s="202"/>
      <c r="P58" s="201">
        <v>3</v>
      </c>
      <c r="Q58" s="201">
        <v>3</v>
      </c>
      <c r="R58" s="201">
        <v>0</v>
      </c>
      <c r="S58" s="201">
        <v>0</v>
      </c>
      <c r="T58" s="202"/>
      <c r="U58" s="202"/>
      <c r="V58" s="201">
        <v>0</v>
      </c>
      <c r="W58" s="202"/>
      <c r="X58" s="202"/>
    </row>
    <row r="59" spans="1:24" ht="15" customHeight="1" x14ac:dyDescent="0.15">
      <c r="A59" s="631"/>
      <c r="B59" s="631"/>
      <c r="C59" s="419" t="s">
        <v>142</v>
      </c>
      <c r="D59" s="201">
        <v>8</v>
      </c>
      <c r="E59" s="201">
        <v>8</v>
      </c>
      <c r="F59" s="201">
        <v>1</v>
      </c>
      <c r="G59" s="201">
        <v>0</v>
      </c>
      <c r="H59" s="202"/>
      <c r="I59" s="202"/>
      <c r="J59" s="201">
        <v>3</v>
      </c>
      <c r="K59" s="201">
        <v>3</v>
      </c>
      <c r="L59" s="201">
        <v>0</v>
      </c>
      <c r="M59" s="201">
        <v>0</v>
      </c>
      <c r="N59" s="202"/>
      <c r="O59" s="202"/>
      <c r="P59" s="201">
        <v>4</v>
      </c>
      <c r="Q59" s="201">
        <v>4</v>
      </c>
      <c r="R59" s="201">
        <v>1</v>
      </c>
      <c r="S59" s="201">
        <v>0</v>
      </c>
      <c r="T59" s="202"/>
      <c r="U59" s="202"/>
      <c r="V59" s="201">
        <v>1</v>
      </c>
      <c r="W59" s="201">
        <v>1</v>
      </c>
      <c r="X59" s="201">
        <v>0</v>
      </c>
    </row>
    <row r="60" spans="1:24" ht="15" customHeight="1" x14ac:dyDescent="0.15">
      <c r="A60" s="631"/>
      <c r="B60" s="631"/>
      <c r="C60" s="419" t="s">
        <v>66</v>
      </c>
      <c r="D60" s="201">
        <v>17</v>
      </c>
      <c r="E60" s="201">
        <v>17</v>
      </c>
      <c r="F60" s="201">
        <v>3</v>
      </c>
      <c r="G60" s="201">
        <v>1</v>
      </c>
      <c r="H60" s="201">
        <v>1</v>
      </c>
      <c r="I60" s="201">
        <v>1</v>
      </c>
      <c r="J60" s="201">
        <v>8</v>
      </c>
      <c r="K60" s="201">
        <v>8</v>
      </c>
      <c r="L60" s="201">
        <v>2</v>
      </c>
      <c r="M60" s="201">
        <v>1</v>
      </c>
      <c r="N60" s="201">
        <v>1</v>
      </c>
      <c r="O60" s="201">
        <v>0</v>
      </c>
      <c r="P60" s="201">
        <v>2</v>
      </c>
      <c r="Q60" s="201">
        <v>2</v>
      </c>
      <c r="R60" s="201">
        <v>0</v>
      </c>
      <c r="S60" s="201">
        <v>0</v>
      </c>
      <c r="T60" s="202"/>
      <c r="U60" s="202"/>
      <c r="V60" s="201">
        <v>5</v>
      </c>
      <c r="W60" s="201">
        <v>5</v>
      </c>
      <c r="X60" s="201">
        <v>0</v>
      </c>
    </row>
    <row r="61" spans="1:24" ht="15" customHeight="1" x14ac:dyDescent="0.15">
      <c r="A61" s="631"/>
      <c r="B61" s="631"/>
      <c r="C61" s="419" t="s">
        <v>133</v>
      </c>
      <c r="D61" s="201">
        <v>7</v>
      </c>
      <c r="E61" s="201">
        <v>7</v>
      </c>
      <c r="F61" s="201">
        <v>2</v>
      </c>
      <c r="G61" s="201">
        <v>0</v>
      </c>
      <c r="H61" s="202"/>
      <c r="I61" s="202"/>
      <c r="J61" s="201">
        <v>1</v>
      </c>
      <c r="K61" s="201">
        <v>1</v>
      </c>
      <c r="L61" s="201">
        <v>1</v>
      </c>
      <c r="M61" s="201">
        <v>0</v>
      </c>
      <c r="N61" s="202"/>
      <c r="O61" s="202"/>
      <c r="P61" s="201">
        <v>6</v>
      </c>
      <c r="Q61" s="201">
        <v>6</v>
      </c>
      <c r="R61" s="201">
        <v>1</v>
      </c>
      <c r="S61" s="201">
        <v>0</v>
      </c>
      <c r="T61" s="202"/>
      <c r="U61" s="202"/>
      <c r="V61" s="201">
        <v>0</v>
      </c>
      <c r="W61" s="202"/>
      <c r="X61" s="202"/>
    </row>
    <row r="62" spans="1:24" ht="15" customHeight="1" x14ac:dyDescent="0.15">
      <c r="A62" s="631"/>
      <c r="B62" s="631"/>
      <c r="C62" s="419" t="s">
        <v>65</v>
      </c>
      <c r="D62" s="201">
        <v>8</v>
      </c>
      <c r="E62" s="201">
        <v>6</v>
      </c>
      <c r="F62" s="201">
        <v>1</v>
      </c>
      <c r="G62" s="201">
        <v>0</v>
      </c>
      <c r="H62" s="202"/>
      <c r="I62" s="202"/>
      <c r="J62" s="201">
        <v>3</v>
      </c>
      <c r="K62" s="201">
        <v>2</v>
      </c>
      <c r="L62" s="201">
        <v>0</v>
      </c>
      <c r="M62" s="201">
        <v>0</v>
      </c>
      <c r="N62" s="202"/>
      <c r="O62" s="202"/>
      <c r="P62" s="201">
        <v>5</v>
      </c>
      <c r="Q62" s="201">
        <v>4</v>
      </c>
      <c r="R62" s="201">
        <v>1</v>
      </c>
      <c r="S62" s="201">
        <v>0</v>
      </c>
      <c r="T62" s="202"/>
      <c r="U62" s="202"/>
      <c r="V62" s="201">
        <v>0</v>
      </c>
      <c r="W62" s="202"/>
      <c r="X62" s="202"/>
    </row>
    <row r="63" spans="1:24" ht="15" customHeight="1" x14ac:dyDescent="0.15">
      <c r="A63" s="631"/>
      <c r="B63" s="631"/>
      <c r="C63" s="419" t="s">
        <v>150</v>
      </c>
      <c r="D63" s="201">
        <v>9</v>
      </c>
      <c r="E63" s="201">
        <v>9</v>
      </c>
      <c r="F63" s="201">
        <v>3</v>
      </c>
      <c r="G63" s="201">
        <v>0</v>
      </c>
      <c r="H63" s="202"/>
      <c r="I63" s="202"/>
      <c r="J63" s="201">
        <v>2</v>
      </c>
      <c r="K63" s="201">
        <v>2</v>
      </c>
      <c r="L63" s="201">
        <v>1</v>
      </c>
      <c r="M63" s="201">
        <v>0</v>
      </c>
      <c r="N63" s="202"/>
      <c r="O63" s="202"/>
      <c r="P63" s="201">
        <v>6</v>
      </c>
      <c r="Q63" s="201">
        <v>6</v>
      </c>
      <c r="R63" s="201">
        <v>2</v>
      </c>
      <c r="S63" s="201">
        <v>0</v>
      </c>
      <c r="T63" s="202"/>
      <c r="U63" s="202"/>
      <c r="V63" s="201">
        <v>1</v>
      </c>
      <c r="W63" s="201">
        <v>1</v>
      </c>
      <c r="X63" s="201">
        <v>0</v>
      </c>
    </row>
    <row r="64" spans="1:24" ht="15" customHeight="1" x14ac:dyDescent="0.15">
      <c r="A64" s="631"/>
      <c r="B64" s="631"/>
      <c r="C64" s="419" t="s">
        <v>138</v>
      </c>
      <c r="D64" s="201">
        <v>17</v>
      </c>
      <c r="E64" s="201">
        <v>16</v>
      </c>
      <c r="F64" s="201">
        <v>3</v>
      </c>
      <c r="G64" s="201">
        <v>0</v>
      </c>
      <c r="H64" s="202"/>
      <c r="I64" s="202"/>
      <c r="J64" s="201">
        <v>2</v>
      </c>
      <c r="K64" s="201">
        <v>2</v>
      </c>
      <c r="L64" s="201">
        <v>0</v>
      </c>
      <c r="M64" s="201">
        <v>0</v>
      </c>
      <c r="N64" s="202"/>
      <c r="O64" s="202"/>
      <c r="P64" s="201">
        <v>4</v>
      </c>
      <c r="Q64" s="201">
        <v>4</v>
      </c>
      <c r="R64" s="201">
        <v>1</v>
      </c>
      <c r="S64" s="201">
        <v>0</v>
      </c>
      <c r="T64" s="202"/>
      <c r="U64" s="202"/>
      <c r="V64" s="201">
        <v>11</v>
      </c>
      <c r="W64" s="201">
        <v>10</v>
      </c>
      <c r="X64" s="201">
        <v>2</v>
      </c>
    </row>
    <row r="65" spans="1:24" ht="15" customHeight="1" x14ac:dyDescent="0.15">
      <c r="A65" s="631"/>
      <c r="B65" s="631"/>
      <c r="C65" s="419" t="s">
        <v>139</v>
      </c>
      <c r="D65" s="201">
        <v>8</v>
      </c>
      <c r="E65" s="201">
        <v>8</v>
      </c>
      <c r="F65" s="201">
        <v>2</v>
      </c>
      <c r="G65" s="201">
        <v>0</v>
      </c>
      <c r="H65" s="202"/>
      <c r="I65" s="202"/>
      <c r="J65" s="201">
        <v>5</v>
      </c>
      <c r="K65" s="201">
        <v>5</v>
      </c>
      <c r="L65" s="201">
        <v>1</v>
      </c>
      <c r="M65" s="201">
        <v>0</v>
      </c>
      <c r="N65" s="202"/>
      <c r="O65" s="202"/>
      <c r="P65" s="201">
        <v>3</v>
      </c>
      <c r="Q65" s="201">
        <v>3</v>
      </c>
      <c r="R65" s="201">
        <v>1</v>
      </c>
      <c r="S65" s="201">
        <v>0</v>
      </c>
      <c r="T65" s="202"/>
      <c r="U65" s="202"/>
      <c r="V65" s="201">
        <v>0</v>
      </c>
      <c r="W65" s="202"/>
      <c r="X65" s="202"/>
    </row>
    <row r="66" spans="1:24" ht="15" customHeight="1" x14ac:dyDescent="0.15">
      <c r="A66" s="631"/>
      <c r="B66" s="631" t="s">
        <v>192</v>
      </c>
      <c r="C66" s="419" t="s">
        <v>57</v>
      </c>
      <c r="D66" s="201">
        <v>154</v>
      </c>
      <c r="E66" s="201">
        <v>126.00000000000001</v>
      </c>
      <c r="F66" s="201">
        <v>29</v>
      </c>
      <c r="G66" s="201">
        <v>28.000000000000004</v>
      </c>
      <c r="H66" s="201">
        <v>21</v>
      </c>
      <c r="I66" s="201">
        <v>7</v>
      </c>
      <c r="J66" s="201">
        <v>48.999999999999993</v>
      </c>
      <c r="K66" s="201">
        <v>39.999999999999993</v>
      </c>
      <c r="L66" s="201">
        <v>7</v>
      </c>
      <c r="M66" s="201">
        <v>2.0000000000000004</v>
      </c>
      <c r="N66" s="201">
        <v>2</v>
      </c>
      <c r="O66" s="201">
        <v>2</v>
      </c>
      <c r="P66" s="201">
        <v>75</v>
      </c>
      <c r="Q66" s="201">
        <v>63.000000000000007</v>
      </c>
      <c r="R66" s="201">
        <v>12.999999999999998</v>
      </c>
      <c r="S66" s="201">
        <v>0</v>
      </c>
      <c r="T66" s="202"/>
      <c r="U66" s="202"/>
      <c r="V66" s="201">
        <v>0</v>
      </c>
      <c r="W66" s="202"/>
      <c r="X66" s="202"/>
    </row>
    <row r="67" spans="1:24" ht="15" customHeight="1" x14ac:dyDescent="0.15">
      <c r="A67" s="631"/>
      <c r="B67" s="631"/>
      <c r="C67" s="419" t="s">
        <v>151</v>
      </c>
      <c r="D67" s="201">
        <v>24</v>
      </c>
      <c r="E67" s="201">
        <v>7</v>
      </c>
      <c r="F67" s="201">
        <v>3</v>
      </c>
      <c r="G67" s="201">
        <v>12</v>
      </c>
      <c r="H67" s="201">
        <v>5</v>
      </c>
      <c r="I67" s="201">
        <v>2</v>
      </c>
      <c r="J67" s="201">
        <v>5</v>
      </c>
      <c r="K67" s="201">
        <v>0</v>
      </c>
      <c r="L67" s="201">
        <v>0</v>
      </c>
      <c r="M67" s="201">
        <v>0</v>
      </c>
      <c r="N67" s="202"/>
      <c r="O67" s="202"/>
      <c r="P67" s="201">
        <v>7</v>
      </c>
      <c r="Q67" s="201">
        <v>2</v>
      </c>
      <c r="R67" s="201">
        <v>1</v>
      </c>
      <c r="S67" s="201">
        <v>0</v>
      </c>
      <c r="T67" s="202"/>
      <c r="U67" s="202"/>
      <c r="V67" s="201">
        <v>0</v>
      </c>
      <c r="W67" s="202"/>
      <c r="X67" s="202"/>
    </row>
    <row r="68" spans="1:24" ht="15" customHeight="1" x14ac:dyDescent="0.15">
      <c r="A68" s="631"/>
      <c r="B68" s="631"/>
      <c r="C68" s="419" t="s">
        <v>162</v>
      </c>
      <c r="D68" s="201">
        <v>6</v>
      </c>
      <c r="E68" s="201">
        <v>6</v>
      </c>
      <c r="F68" s="201">
        <v>1</v>
      </c>
      <c r="G68" s="201">
        <v>0</v>
      </c>
      <c r="H68" s="202"/>
      <c r="I68" s="202"/>
      <c r="J68" s="201">
        <v>2</v>
      </c>
      <c r="K68" s="201">
        <v>2</v>
      </c>
      <c r="L68" s="201">
        <v>0</v>
      </c>
      <c r="M68" s="201">
        <v>0</v>
      </c>
      <c r="N68" s="202"/>
      <c r="O68" s="202"/>
      <c r="P68" s="201">
        <v>4</v>
      </c>
      <c r="Q68" s="201">
        <v>4</v>
      </c>
      <c r="R68" s="201">
        <v>1</v>
      </c>
      <c r="S68" s="201">
        <v>0</v>
      </c>
      <c r="T68" s="202"/>
      <c r="U68" s="202"/>
      <c r="V68" s="201">
        <v>0</v>
      </c>
      <c r="W68" s="202"/>
      <c r="X68" s="202"/>
    </row>
    <row r="69" spans="1:24" ht="15" customHeight="1" x14ac:dyDescent="0.15">
      <c r="A69" s="631"/>
      <c r="B69" s="631"/>
      <c r="C69" s="419" t="s">
        <v>156</v>
      </c>
      <c r="D69" s="201">
        <v>24</v>
      </c>
      <c r="E69" s="201">
        <v>22</v>
      </c>
      <c r="F69" s="201">
        <v>6</v>
      </c>
      <c r="G69" s="201">
        <v>14</v>
      </c>
      <c r="H69" s="201">
        <v>14</v>
      </c>
      <c r="I69" s="201">
        <v>5</v>
      </c>
      <c r="J69" s="201">
        <v>3</v>
      </c>
      <c r="K69" s="201">
        <v>3</v>
      </c>
      <c r="L69" s="201">
        <v>0</v>
      </c>
      <c r="M69" s="201">
        <v>0</v>
      </c>
      <c r="N69" s="202"/>
      <c r="O69" s="202"/>
      <c r="P69" s="201">
        <v>7</v>
      </c>
      <c r="Q69" s="201">
        <v>5</v>
      </c>
      <c r="R69" s="201">
        <v>1</v>
      </c>
      <c r="S69" s="201">
        <v>0</v>
      </c>
      <c r="T69" s="202"/>
      <c r="U69" s="202"/>
      <c r="V69" s="201">
        <v>0</v>
      </c>
      <c r="W69" s="202"/>
      <c r="X69" s="202"/>
    </row>
    <row r="70" spans="1:24" ht="15" customHeight="1" x14ac:dyDescent="0.15">
      <c r="A70" s="631"/>
      <c r="B70" s="631"/>
      <c r="C70" s="419" t="s">
        <v>155</v>
      </c>
      <c r="D70" s="201">
        <v>7</v>
      </c>
      <c r="E70" s="201">
        <v>7</v>
      </c>
      <c r="F70" s="201">
        <v>1</v>
      </c>
      <c r="G70" s="201">
        <v>0</v>
      </c>
      <c r="H70" s="202"/>
      <c r="I70" s="202"/>
      <c r="J70" s="201">
        <v>3</v>
      </c>
      <c r="K70" s="201">
        <v>3</v>
      </c>
      <c r="L70" s="201">
        <v>1</v>
      </c>
      <c r="M70" s="201">
        <v>0</v>
      </c>
      <c r="N70" s="202"/>
      <c r="O70" s="202"/>
      <c r="P70" s="201">
        <v>4</v>
      </c>
      <c r="Q70" s="201">
        <v>4</v>
      </c>
      <c r="R70" s="201">
        <v>0</v>
      </c>
      <c r="S70" s="201">
        <v>0</v>
      </c>
      <c r="T70" s="202"/>
      <c r="U70" s="202"/>
      <c r="V70" s="201">
        <v>0</v>
      </c>
      <c r="W70" s="202"/>
      <c r="X70" s="202"/>
    </row>
    <row r="71" spans="1:24" ht="15" customHeight="1" x14ac:dyDescent="0.15">
      <c r="A71" s="631"/>
      <c r="B71" s="631"/>
      <c r="C71" s="419" t="s">
        <v>154</v>
      </c>
      <c r="D71" s="201">
        <v>7</v>
      </c>
      <c r="E71" s="201">
        <v>6</v>
      </c>
      <c r="F71" s="201">
        <v>2</v>
      </c>
      <c r="G71" s="201">
        <v>0</v>
      </c>
      <c r="H71" s="202"/>
      <c r="I71" s="202"/>
      <c r="J71" s="201">
        <v>4</v>
      </c>
      <c r="K71" s="201">
        <v>3</v>
      </c>
      <c r="L71" s="201">
        <v>1</v>
      </c>
      <c r="M71" s="201">
        <v>0</v>
      </c>
      <c r="N71" s="202"/>
      <c r="O71" s="202"/>
      <c r="P71" s="201">
        <v>3</v>
      </c>
      <c r="Q71" s="201">
        <v>3</v>
      </c>
      <c r="R71" s="201">
        <v>1</v>
      </c>
      <c r="S71" s="201">
        <v>0</v>
      </c>
      <c r="T71" s="202"/>
      <c r="U71" s="202"/>
      <c r="V71" s="201">
        <v>0</v>
      </c>
      <c r="W71" s="202"/>
      <c r="X71" s="202"/>
    </row>
    <row r="72" spans="1:24" ht="15" customHeight="1" x14ac:dyDescent="0.15">
      <c r="A72" s="631"/>
      <c r="B72" s="631"/>
      <c r="C72" s="419" t="s">
        <v>161</v>
      </c>
      <c r="D72" s="201">
        <v>11</v>
      </c>
      <c r="E72" s="201">
        <v>11</v>
      </c>
      <c r="F72" s="201">
        <v>2</v>
      </c>
      <c r="G72" s="201">
        <v>0</v>
      </c>
      <c r="H72" s="202"/>
      <c r="I72" s="202"/>
      <c r="J72" s="201">
        <v>5</v>
      </c>
      <c r="K72" s="201">
        <v>5</v>
      </c>
      <c r="L72" s="201">
        <v>1</v>
      </c>
      <c r="M72" s="201">
        <v>0</v>
      </c>
      <c r="N72" s="202"/>
      <c r="O72" s="202"/>
      <c r="P72" s="201">
        <v>6</v>
      </c>
      <c r="Q72" s="201">
        <v>6</v>
      </c>
      <c r="R72" s="201">
        <v>1</v>
      </c>
      <c r="S72" s="201">
        <v>0</v>
      </c>
      <c r="T72" s="202"/>
      <c r="U72" s="202"/>
      <c r="V72" s="201">
        <v>0</v>
      </c>
      <c r="W72" s="202"/>
      <c r="X72" s="202"/>
    </row>
    <row r="73" spans="1:24" ht="15" customHeight="1" x14ac:dyDescent="0.15">
      <c r="A73" s="631"/>
      <c r="B73" s="631"/>
      <c r="C73" s="419" t="s">
        <v>157</v>
      </c>
      <c r="D73" s="201">
        <v>10</v>
      </c>
      <c r="E73" s="201">
        <v>7</v>
      </c>
      <c r="F73" s="201">
        <v>0</v>
      </c>
      <c r="G73" s="201">
        <v>0</v>
      </c>
      <c r="H73" s="202"/>
      <c r="I73" s="202"/>
      <c r="J73" s="201">
        <v>5</v>
      </c>
      <c r="K73" s="201">
        <v>3</v>
      </c>
      <c r="L73" s="201">
        <v>0</v>
      </c>
      <c r="M73" s="201">
        <v>0</v>
      </c>
      <c r="N73" s="202"/>
      <c r="O73" s="202"/>
      <c r="P73" s="201">
        <v>5</v>
      </c>
      <c r="Q73" s="201">
        <v>4</v>
      </c>
      <c r="R73" s="201">
        <v>0</v>
      </c>
      <c r="S73" s="201">
        <v>0</v>
      </c>
      <c r="T73" s="202"/>
      <c r="U73" s="202"/>
      <c r="V73" s="201">
        <v>0</v>
      </c>
      <c r="W73" s="202"/>
      <c r="X73" s="202"/>
    </row>
    <row r="74" spans="1:24" ht="15" customHeight="1" x14ac:dyDescent="0.15">
      <c r="A74" s="631"/>
      <c r="B74" s="631"/>
      <c r="C74" s="419" t="s">
        <v>159</v>
      </c>
      <c r="D74" s="201">
        <v>9</v>
      </c>
      <c r="E74" s="201">
        <v>7</v>
      </c>
      <c r="F74" s="201">
        <v>2</v>
      </c>
      <c r="G74" s="201">
        <v>0</v>
      </c>
      <c r="H74" s="202"/>
      <c r="I74" s="202"/>
      <c r="J74" s="201">
        <v>4</v>
      </c>
      <c r="K74" s="201">
        <v>4</v>
      </c>
      <c r="L74" s="201">
        <v>0</v>
      </c>
      <c r="M74" s="201">
        <v>0</v>
      </c>
      <c r="N74" s="202"/>
      <c r="O74" s="202"/>
      <c r="P74" s="201">
        <v>5</v>
      </c>
      <c r="Q74" s="201">
        <v>3</v>
      </c>
      <c r="R74" s="201">
        <v>2</v>
      </c>
      <c r="S74" s="201">
        <v>0</v>
      </c>
      <c r="T74" s="202"/>
      <c r="U74" s="202"/>
      <c r="V74" s="201">
        <v>0</v>
      </c>
      <c r="W74" s="202"/>
      <c r="X74" s="202"/>
    </row>
    <row r="75" spans="1:24" ht="15" customHeight="1" x14ac:dyDescent="0.15">
      <c r="A75" s="631"/>
      <c r="B75" s="631"/>
      <c r="C75" s="419" t="s">
        <v>164</v>
      </c>
      <c r="D75" s="201">
        <v>10</v>
      </c>
      <c r="E75" s="201">
        <v>9</v>
      </c>
      <c r="F75" s="201">
        <v>2</v>
      </c>
      <c r="G75" s="201">
        <v>0</v>
      </c>
      <c r="H75" s="202"/>
      <c r="I75" s="202"/>
      <c r="J75" s="201">
        <v>4</v>
      </c>
      <c r="K75" s="201">
        <v>3</v>
      </c>
      <c r="L75" s="201">
        <v>1</v>
      </c>
      <c r="M75" s="201">
        <v>0</v>
      </c>
      <c r="N75" s="202"/>
      <c r="O75" s="202"/>
      <c r="P75" s="201">
        <v>6</v>
      </c>
      <c r="Q75" s="201">
        <v>6</v>
      </c>
      <c r="R75" s="201">
        <v>1</v>
      </c>
      <c r="S75" s="201">
        <v>0</v>
      </c>
      <c r="T75" s="202"/>
      <c r="U75" s="202"/>
      <c r="V75" s="201">
        <v>0</v>
      </c>
      <c r="W75" s="202"/>
      <c r="X75" s="202"/>
    </row>
    <row r="76" spans="1:24" ht="15" customHeight="1" x14ac:dyDescent="0.15">
      <c r="A76" s="631"/>
      <c r="B76" s="631"/>
      <c r="C76" s="419" t="s">
        <v>152</v>
      </c>
      <c r="D76" s="201">
        <v>11</v>
      </c>
      <c r="E76" s="201">
        <v>11</v>
      </c>
      <c r="F76" s="201">
        <v>4</v>
      </c>
      <c r="G76" s="201">
        <v>1</v>
      </c>
      <c r="H76" s="201">
        <v>1</v>
      </c>
      <c r="I76" s="201">
        <v>0</v>
      </c>
      <c r="J76" s="201">
        <v>4</v>
      </c>
      <c r="K76" s="201">
        <v>4</v>
      </c>
      <c r="L76" s="201">
        <v>1</v>
      </c>
      <c r="M76" s="201">
        <v>1</v>
      </c>
      <c r="N76" s="201">
        <v>1</v>
      </c>
      <c r="O76" s="201">
        <v>1</v>
      </c>
      <c r="P76" s="201">
        <v>5</v>
      </c>
      <c r="Q76" s="201">
        <v>5</v>
      </c>
      <c r="R76" s="201">
        <v>2</v>
      </c>
      <c r="S76" s="201">
        <v>0</v>
      </c>
      <c r="T76" s="202"/>
      <c r="U76" s="202"/>
      <c r="V76" s="201">
        <v>0</v>
      </c>
      <c r="W76" s="202"/>
      <c r="X76" s="202"/>
    </row>
    <row r="77" spans="1:24" ht="15" customHeight="1" x14ac:dyDescent="0.15">
      <c r="A77" s="631"/>
      <c r="B77" s="631"/>
      <c r="C77" s="419" t="s">
        <v>67</v>
      </c>
      <c r="D77" s="201">
        <v>6</v>
      </c>
      <c r="E77" s="201">
        <v>4</v>
      </c>
      <c r="F77" s="201">
        <v>1</v>
      </c>
      <c r="G77" s="201">
        <v>0</v>
      </c>
      <c r="H77" s="202"/>
      <c r="I77" s="202"/>
      <c r="J77" s="201">
        <v>1</v>
      </c>
      <c r="K77" s="201">
        <v>1</v>
      </c>
      <c r="L77" s="201">
        <v>0</v>
      </c>
      <c r="M77" s="201">
        <v>0</v>
      </c>
      <c r="N77" s="202"/>
      <c r="O77" s="202"/>
      <c r="P77" s="201">
        <v>5</v>
      </c>
      <c r="Q77" s="201">
        <v>3</v>
      </c>
      <c r="R77" s="201">
        <v>1</v>
      </c>
      <c r="S77" s="201">
        <v>0</v>
      </c>
      <c r="T77" s="202"/>
      <c r="U77" s="202"/>
      <c r="V77" s="201">
        <v>0</v>
      </c>
      <c r="W77" s="202"/>
      <c r="X77" s="202"/>
    </row>
    <row r="78" spans="1:24" ht="15" customHeight="1" x14ac:dyDescent="0.15">
      <c r="A78" s="631"/>
      <c r="B78" s="631"/>
      <c r="C78" s="419" t="s">
        <v>70</v>
      </c>
      <c r="D78" s="201">
        <v>6</v>
      </c>
      <c r="E78" s="201">
        <v>6</v>
      </c>
      <c r="F78" s="201">
        <v>1</v>
      </c>
      <c r="G78" s="201">
        <v>0</v>
      </c>
      <c r="H78" s="202"/>
      <c r="I78" s="202"/>
      <c r="J78" s="201">
        <v>4</v>
      </c>
      <c r="K78" s="201">
        <v>4</v>
      </c>
      <c r="L78" s="201">
        <v>1</v>
      </c>
      <c r="M78" s="201">
        <v>0</v>
      </c>
      <c r="N78" s="202"/>
      <c r="O78" s="202"/>
      <c r="P78" s="201">
        <v>2</v>
      </c>
      <c r="Q78" s="201">
        <v>2</v>
      </c>
      <c r="R78" s="201">
        <v>0</v>
      </c>
      <c r="S78" s="201">
        <v>0</v>
      </c>
      <c r="T78" s="202"/>
      <c r="U78" s="202"/>
      <c r="V78" s="201">
        <v>0</v>
      </c>
      <c r="W78" s="202"/>
      <c r="X78" s="202"/>
    </row>
    <row r="79" spans="1:24" ht="15" customHeight="1" x14ac:dyDescent="0.15">
      <c r="A79" s="631"/>
      <c r="B79" s="631"/>
      <c r="C79" s="419" t="s">
        <v>153</v>
      </c>
      <c r="D79" s="201">
        <v>7</v>
      </c>
      <c r="E79" s="201">
        <v>7</v>
      </c>
      <c r="F79" s="201">
        <v>1</v>
      </c>
      <c r="G79" s="201">
        <v>0</v>
      </c>
      <c r="H79" s="202"/>
      <c r="I79" s="202"/>
      <c r="J79" s="201">
        <v>3</v>
      </c>
      <c r="K79" s="201">
        <v>3</v>
      </c>
      <c r="L79" s="201">
        <v>0</v>
      </c>
      <c r="M79" s="201">
        <v>1</v>
      </c>
      <c r="N79" s="201">
        <v>1</v>
      </c>
      <c r="O79" s="201">
        <v>1</v>
      </c>
      <c r="P79" s="201">
        <v>3</v>
      </c>
      <c r="Q79" s="201">
        <v>3</v>
      </c>
      <c r="R79" s="201">
        <v>0</v>
      </c>
      <c r="S79" s="201">
        <v>0</v>
      </c>
      <c r="T79" s="202"/>
      <c r="U79" s="202"/>
      <c r="V79" s="201">
        <v>0</v>
      </c>
      <c r="W79" s="202"/>
      <c r="X79" s="202"/>
    </row>
    <row r="80" spans="1:24" ht="15" customHeight="1" x14ac:dyDescent="0.15">
      <c r="A80" s="631"/>
      <c r="B80" s="631"/>
      <c r="C80" s="419" t="s">
        <v>158</v>
      </c>
      <c r="D80" s="201">
        <v>2</v>
      </c>
      <c r="E80" s="201">
        <v>2</v>
      </c>
      <c r="F80" s="201">
        <v>0</v>
      </c>
      <c r="G80" s="201">
        <v>0</v>
      </c>
      <c r="H80" s="202"/>
      <c r="I80" s="202"/>
      <c r="J80" s="201">
        <v>0</v>
      </c>
      <c r="K80" s="202"/>
      <c r="L80" s="202"/>
      <c r="M80" s="201">
        <v>0</v>
      </c>
      <c r="N80" s="202"/>
      <c r="O80" s="202"/>
      <c r="P80" s="201">
        <v>2</v>
      </c>
      <c r="Q80" s="201">
        <v>2</v>
      </c>
      <c r="R80" s="201">
        <v>0</v>
      </c>
      <c r="S80" s="201">
        <v>0</v>
      </c>
      <c r="T80" s="202"/>
      <c r="U80" s="202"/>
      <c r="V80" s="201">
        <v>0</v>
      </c>
      <c r="W80" s="202"/>
      <c r="X80" s="202"/>
    </row>
    <row r="81" spans="1:24" ht="15" customHeight="1" x14ac:dyDescent="0.15">
      <c r="A81" s="631"/>
      <c r="B81" s="631"/>
      <c r="C81" s="419" t="s">
        <v>163</v>
      </c>
      <c r="D81" s="201">
        <v>6</v>
      </c>
      <c r="E81" s="201">
        <v>6</v>
      </c>
      <c r="F81" s="201">
        <v>1</v>
      </c>
      <c r="G81" s="201">
        <v>1</v>
      </c>
      <c r="H81" s="201">
        <v>1</v>
      </c>
      <c r="I81" s="201">
        <v>0</v>
      </c>
      <c r="J81" s="201">
        <v>2</v>
      </c>
      <c r="K81" s="201">
        <v>2</v>
      </c>
      <c r="L81" s="201">
        <v>1</v>
      </c>
      <c r="M81" s="201">
        <v>0</v>
      </c>
      <c r="N81" s="202"/>
      <c r="O81" s="202"/>
      <c r="P81" s="201">
        <v>3</v>
      </c>
      <c r="Q81" s="201">
        <v>3</v>
      </c>
      <c r="R81" s="201">
        <v>0</v>
      </c>
      <c r="S81" s="201">
        <v>0</v>
      </c>
      <c r="T81" s="202"/>
      <c r="U81" s="202"/>
      <c r="V81" s="201">
        <v>0</v>
      </c>
      <c r="W81" s="202"/>
      <c r="X81" s="202"/>
    </row>
    <row r="82" spans="1:24" ht="15" customHeight="1" x14ac:dyDescent="0.15">
      <c r="A82" s="631"/>
      <c r="B82" s="631"/>
      <c r="C82" s="419" t="s">
        <v>160</v>
      </c>
      <c r="D82" s="201">
        <v>8</v>
      </c>
      <c r="E82" s="201">
        <v>8</v>
      </c>
      <c r="F82" s="201">
        <v>2</v>
      </c>
      <c r="G82" s="201">
        <v>0</v>
      </c>
      <c r="H82" s="202"/>
      <c r="I82" s="202"/>
      <c r="J82" s="201">
        <v>0</v>
      </c>
      <c r="K82" s="202"/>
      <c r="L82" s="202"/>
      <c r="M82" s="201">
        <v>0</v>
      </c>
      <c r="N82" s="202"/>
      <c r="O82" s="202"/>
      <c r="P82" s="201">
        <v>8</v>
      </c>
      <c r="Q82" s="201">
        <v>8</v>
      </c>
      <c r="R82" s="201">
        <v>2</v>
      </c>
      <c r="S82" s="201">
        <v>0</v>
      </c>
      <c r="T82" s="202"/>
      <c r="U82" s="202"/>
      <c r="V82" s="201">
        <v>0</v>
      </c>
      <c r="W82" s="202"/>
      <c r="X82" s="202"/>
    </row>
    <row r="83" spans="1:24" ht="15" customHeight="1" x14ac:dyDescent="0.15">
      <c r="A83" s="631"/>
      <c r="B83" s="631" t="s">
        <v>193</v>
      </c>
      <c r="C83" s="419" t="s">
        <v>57</v>
      </c>
      <c r="D83" s="201">
        <v>211.99999999999997</v>
      </c>
      <c r="E83" s="201">
        <v>205.99999999999994</v>
      </c>
      <c r="F83" s="201">
        <v>38</v>
      </c>
      <c r="G83" s="201">
        <v>49.999999999999993</v>
      </c>
      <c r="H83" s="201">
        <v>48</v>
      </c>
      <c r="I83" s="201">
        <v>11</v>
      </c>
      <c r="J83" s="201">
        <v>74</v>
      </c>
      <c r="K83" s="201">
        <v>72</v>
      </c>
      <c r="L83" s="201">
        <v>9.0000000000000018</v>
      </c>
      <c r="M83" s="201">
        <v>3</v>
      </c>
      <c r="N83" s="201">
        <v>3</v>
      </c>
      <c r="O83" s="201">
        <v>1</v>
      </c>
      <c r="P83" s="201">
        <v>79.999999999999986</v>
      </c>
      <c r="Q83" s="201">
        <v>78</v>
      </c>
      <c r="R83" s="201">
        <v>16</v>
      </c>
      <c r="S83" s="201">
        <v>0</v>
      </c>
      <c r="T83" s="202"/>
      <c r="U83" s="202"/>
      <c r="V83" s="201">
        <v>5</v>
      </c>
      <c r="W83" s="201">
        <v>5</v>
      </c>
      <c r="X83" s="201">
        <v>1</v>
      </c>
    </row>
    <row r="84" spans="1:24" ht="15" customHeight="1" x14ac:dyDescent="0.15">
      <c r="A84" s="631"/>
      <c r="B84" s="631"/>
      <c r="C84" s="419" t="s">
        <v>165</v>
      </c>
      <c r="D84" s="201">
        <v>8</v>
      </c>
      <c r="E84" s="201">
        <v>7</v>
      </c>
      <c r="F84" s="201">
        <v>1</v>
      </c>
      <c r="G84" s="201">
        <v>0</v>
      </c>
      <c r="H84" s="202"/>
      <c r="I84" s="202"/>
      <c r="J84" s="201">
        <v>3</v>
      </c>
      <c r="K84" s="201">
        <v>2</v>
      </c>
      <c r="L84" s="201">
        <v>0</v>
      </c>
      <c r="M84" s="201">
        <v>0</v>
      </c>
      <c r="N84" s="202"/>
      <c r="O84" s="202"/>
      <c r="P84" s="201">
        <v>5</v>
      </c>
      <c r="Q84" s="201">
        <v>5</v>
      </c>
      <c r="R84" s="201">
        <v>1</v>
      </c>
      <c r="S84" s="201">
        <v>0</v>
      </c>
      <c r="T84" s="202"/>
      <c r="U84" s="202"/>
      <c r="V84" s="201">
        <v>0</v>
      </c>
      <c r="W84" s="202"/>
      <c r="X84" s="202"/>
    </row>
    <row r="85" spans="1:24" ht="15" customHeight="1" x14ac:dyDescent="0.15">
      <c r="A85" s="631"/>
      <c r="B85" s="631"/>
      <c r="C85" s="419" t="s">
        <v>175</v>
      </c>
      <c r="D85" s="201">
        <v>7</v>
      </c>
      <c r="E85" s="201">
        <v>7</v>
      </c>
      <c r="F85" s="201">
        <v>2</v>
      </c>
      <c r="G85" s="201">
        <v>1</v>
      </c>
      <c r="H85" s="201">
        <v>1</v>
      </c>
      <c r="I85" s="201">
        <v>0</v>
      </c>
      <c r="J85" s="201">
        <v>3</v>
      </c>
      <c r="K85" s="201">
        <v>3</v>
      </c>
      <c r="L85" s="201">
        <v>1</v>
      </c>
      <c r="M85" s="201">
        <v>0</v>
      </c>
      <c r="N85" s="202"/>
      <c r="O85" s="202"/>
      <c r="P85" s="201">
        <v>3</v>
      </c>
      <c r="Q85" s="201">
        <v>3</v>
      </c>
      <c r="R85" s="201">
        <v>1</v>
      </c>
      <c r="S85" s="201">
        <v>0</v>
      </c>
      <c r="T85" s="202"/>
      <c r="U85" s="202"/>
      <c r="V85" s="201">
        <v>0</v>
      </c>
      <c r="W85" s="202"/>
      <c r="X85" s="202"/>
    </row>
    <row r="86" spans="1:24" ht="15" customHeight="1" x14ac:dyDescent="0.15">
      <c r="A86" s="631"/>
      <c r="B86" s="631"/>
      <c r="C86" s="419" t="s">
        <v>178</v>
      </c>
      <c r="D86" s="201">
        <v>8</v>
      </c>
      <c r="E86" s="201">
        <v>8</v>
      </c>
      <c r="F86" s="201">
        <v>2</v>
      </c>
      <c r="G86" s="201">
        <v>0</v>
      </c>
      <c r="H86" s="202"/>
      <c r="I86" s="202"/>
      <c r="J86" s="201">
        <v>2</v>
      </c>
      <c r="K86" s="201">
        <v>2</v>
      </c>
      <c r="L86" s="201">
        <v>0</v>
      </c>
      <c r="M86" s="201">
        <v>1</v>
      </c>
      <c r="N86" s="201">
        <v>1</v>
      </c>
      <c r="O86" s="201">
        <v>0</v>
      </c>
      <c r="P86" s="201">
        <v>5</v>
      </c>
      <c r="Q86" s="201">
        <v>5</v>
      </c>
      <c r="R86" s="201">
        <v>2</v>
      </c>
      <c r="S86" s="201">
        <v>0</v>
      </c>
      <c r="T86" s="202"/>
      <c r="U86" s="202"/>
      <c r="V86" s="201">
        <v>0</v>
      </c>
      <c r="W86" s="202"/>
      <c r="X86" s="202"/>
    </row>
    <row r="87" spans="1:24" ht="15" customHeight="1" x14ac:dyDescent="0.15">
      <c r="A87" s="631"/>
      <c r="B87" s="631"/>
      <c r="C87" s="419" t="s">
        <v>179</v>
      </c>
      <c r="D87" s="201">
        <v>21</v>
      </c>
      <c r="E87" s="201">
        <v>21</v>
      </c>
      <c r="F87" s="201">
        <v>6</v>
      </c>
      <c r="G87" s="201">
        <v>10</v>
      </c>
      <c r="H87" s="201">
        <v>10</v>
      </c>
      <c r="I87" s="201">
        <v>4</v>
      </c>
      <c r="J87" s="201">
        <v>8</v>
      </c>
      <c r="K87" s="201">
        <v>8</v>
      </c>
      <c r="L87" s="201">
        <v>2</v>
      </c>
      <c r="M87" s="201">
        <v>0</v>
      </c>
      <c r="N87" s="202"/>
      <c r="O87" s="202"/>
      <c r="P87" s="201">
        <v>3</v>
      </c>
      <c r="Q87" s="201">
        <v>3</v>
      </c>
      <c r="R87" s="201">
        <v>0</v>
      </c>
      <c r="S87" s="201">
        <v>0</v>
      </c>
      <c r="T87" s="202"/>
      <c r="U87" s="202"/>
      <c r="V87" s="201">
        <v>0</v>
      </c>
      <c r="W87" s="202"/>
      <c r="X87" s="202"/>
    </row>
    <row r="88" spans="1:24" ht="15" customHeight="1" x14ac:dyDescent="0.15">
      <c r="A88" s="631"/>
      <c r="B88" s="631"/>
      <c r="C88" s="419" t="s">
        <v>171</v>
      </c>
      <c r="D88" s="201">
        <v>17</v>
      </c>
      <c r="E88" s="201">
        <v>16</v>
      </c>
      <c r="F88" s="201">
        <v>1</v>
      </c>
      <c r="G88" s="201">
        <v>9</v>
      </c>
      <c r="H88" s="201">
        <v>9</v>
      </c>
      <c r="I88" s="201">
        <v>0</v>
      </c>
      <c r="J88" s="201">
        <v>5</v>
      </c>
      <c r="K88" s="201">
        <v>4</v>
      </c>
      <c r="L88" s="201">
        <v>1</v>
      </c>
      <c r="M88" s="201">
        <v>0</v>
      </c>
      <c r="N88" s="202"/>
      <c r="O88" s="202"/>
      <c r="P88" s="201">
        <v>3</v>
      </c>
      <c r="Q88" s="201">
        <v>3</v>
      </c>
      <c r="R88" s="201">
        <v>0</v>
      </c>
      <c r="S88" s="201">
        <v>0</v>
      </c>
      <c r="T88" s="202"/>
      <c r="U88" s="202"/>
      <c r="V88" s="201">
        <v>0</v>
      </c>
      <c r="W88" s="202"/>
      <c r="X88" s="202"/>
    </row>
    <row r="89" spans="1:24" ht="15" customHeight="1" x14ac:dyDescent="0.15">
      <c r="A89" s="631"/>
      <c r="B89" s="631"/>
      <c r="C89" s="419" t="s">
        <v>184</v>
      </c>
      <c r="D89" s="201">
        <v>5</v>
      </c>
      <c r="E89" s="201">
        <v>5</v>
      </c>
      <c r="F89" s="201">
        <v>1</v>
      </c>
      <c r="G89" s="201">
        <v>0</v>
      </c>
      <c r="H89" s="202"/>
      <c r="I89" s="202"/>
      <c r="J89" s="201">
        <v>2</v>
      </c>
      <c r="K89" s="201">
        <v>2</v>
      </c>
      <c r="L89" s="201">
        <v>0</v>
      </c>
      <c r="M89" s="201">
        <v>1</v>
      </c>
      <c r="N89" s="201">
        <v>1</v>
      </c>
      <c r="O89" s="201">
        <v>0</v>
      </c>
      <c r="P89" s="201">
        <v>2</v>
      </c>
      <c r="Q89" s="201">
        <v>2</v>
      </c>
      <c r="R89" s="201">
        <v>1</v>
      </c>
      <c r="S89" s="201">
        <v>0</v>
      </c>
      <c r="T89" s="202"/>
      <c r="U89" s="202"/>
      <c r="V89" s="201">
        <v>0</v>
      </c>
      <c r="W89" s="202"/>
      <c r="X89" s="202"/>
    </row>
    <row r="90" spans="1:24" ht="15" customHeight="1" x14ac:dyDescent="0.15">
      <c r="A90" s="631"/>
      <c r="B90" s="631"/>
      <c r="C90" s="419" t="s">
        <v>183</v>
      </c>
      <c r="D90" s="201">
        <v>6</v>
      </c>
      <c r="E90" s="201">
        <v>6</v>
      </c>
      <c r="F90" s="201">
        <v>0</v>
      </c>
      <c r="G90" s="201">
        <v>0</v>
      </c>
      <c r="H90" s="202"/>
      <c r="I90" s="202"/>
      <c r="J90" s="201">
        <v>4</v>
      </c>
      <c r="K90" s="201">
        <v>4</v>
      </c>
      <c r="L90" s="201">
        <v>0</v>
      </c>
      <c r="M90" s="201">
        <v>0</v>
      </c>
      <c r="N90" s="202"/>
      <c r="O90" s="202"/>
      <c r="P90" s="201">
        <v>2</v>
      </c>
      <c r="Q90" s="201">
        <v>2</v>
      </c>
      <c r="R90" s="201">
        <v>0</v>
      </c>
      <c r="S90" s="201">
        <v>0</v>
      </c>
      <c r="T90" s="202"/>
      <c r="U90" s="202"/>
      <c r="V90" s="201">
        <v>0</v>
      </c>
      <c r="W90" s="202"/>
      <c r="X90" s="202"/>
    </row>
    <row r="91" spans="1:24" ht="15" customHeight="1" x14ac:dyDescent="0.15">
      <c r="A91" s="631"/>
      <c r="B91" s="631"/>
      <c r="C91" s="419" t="s">
        <v>181</v>
      </c>
      <c r="D91" s="201">
        <v>8</v>
      </c>
      <c r="E91" s="201">
        <v>7</v>
      </c>
      <c r="F91" s="201">
        <v>0</v>
      </c>
      <c r="G91" s="201">
        <v>0</v>
      </c>
      <c r="H91" s="202"/>
      <c r="I91" s="202"/>
      <c r="J91" s="201">
        <v>3</v>
      </c>
      <c r="K91" s="201">
        <v>3</v>
      </c>
      <c r="L91" s="201">
        <v>0</v>
      </c>
      <c r="M91" s="201">
        <v>0</v>
      </c>
      <c r="N91" s="202"/>
      <c r="O91" s="202"/>
      <c r="P91" s="201">
        <v>5</v>
      </c>
      <c r="Q91" s="201">
        <v>4</v>
      </c>
      <c r="R91" s="201">
        <v>0</v>
      </c>
      <c r="S91" s="201">
        <v>0</v>
      </c>
      <c r="T91" s="202"/>
      <c r="U91" s="202"/>
      <c r="V91" s="201">
        <v>0</v>
      </c>
      <c r="W91" s="202"/>
      <c r="X91" s="202"/>
    </row>
    <row r="92" spans="1:24" ht="15" customHeight="1" x14ac:dyDescent="0.15">
      <c r="A92" s="631"/>
      <c r="B92" s="631"/>
      <c r="C92" s="419" t="s">
        <v>180</v>
      </c>
      <c r="D92" s="201">
        <v>9</v>
      </c>
      <c r="E92" s="201">
        <v>9</v>
      </c>
      <c r="F92" s="201">
        <v>2</v>
      </c>
      <c r="G92" s="201">
        <v>0</v>
      </c>
      <c r="H92" s="202"/>
      <c r="I92" s="202"/>
      <c r="J92" s="201">
        <v>4</v>
      </c>
      <c r="K92" s="201">
        <v>4</v>
      </c>
      <c r="L92" s="201">
        <v>0</v>
      </c>
      <c r="M92" s="201">
        <v>0</v>
      </c>
      <c r="N92" s="202"/>
      <c r="O92" s="202"/>
      <c r="P92" s="201">
        <v>5</v>
      </c>
      <c r="Q92" s="201">
        <v>5</v>
      </c>
      <c r="R92" s="201">
        <v>2</v>
      </c>
      <c r="S92" s="201">
        <v>0</v>
      </c>
      <c r="T92" s="202"/>
      <c r="U92" s="202"/>
      <c r="V92" s="201">
        <v>0</v>
      </c>
      <c r="W92" s="202"/>
      <c r="X92" s="202"/>
    </row>
    <row r="93" spans="1:24" ht="15" customHeight="1" x14ac:dyDescent="0.15">
      <c r="A93" s="631"/>
      <c r="B93" s="631"/>
      <c r="C93" s="419" t="s">
        <v>169</v>
      </c>
      <c r="D93" s="201">
        <v>8</v>
      </c>
      <c r="E93" s="201">
        <v>8</v>
      </c>
      <c r="F93" s="201">
        <v>1</v>
      </c>
      <c r="G93" s="201">
        <v>0</v>
      </c>
      <c r="H93" s="202"/>
      <c r="I93" s="202"/>
      <c r="J93" s="201">
        <v>5</v>
      </c>
      <c r="K93" s="201">
        <v>5</v>
      </c>
      <c r="L93" s="201">
        <v>1</v>
      </c>
      <c r="M93" s="201">
        <v>0</v>
      </c>
      <c r="N93" s="202"/>
      <c r="O93" s="202"/>
      <c r="P93" s="201">
        <v>3</v>
      </c>
      <c r="Q93" s="201">
        <v>3</v>
      </c>
      <c r="R93" s="201">
        <v>0</v>
      </c>
      <c r="S93" s="201">
        <v>0</v>
      </c>
      <c r="T93" s="202"/>
      <c r="U93" s="202"/>
      <c r="V93" s="201">
        <v>0</v>
      </c>
      <c r="W93" s="202"/>
      <c r="X93" s="202"/>
    </row>
    <row r="94" spans="1:24" ht="15" customHeight="1" x14ac:dyDescent="0.15">
      <c r="A94" s="631"/>
      <c r="B94" s="631"/>
      <c r="C94" s="419" t="s">
        <v>173</v>
      </c>
      <c r="D94" s="201">
        <v>7</v>
      </c>
      <c r="E94" s="201">
        <v>7</v>
      </c>
      <c r="F94" s="201">
        <v>2</v>
      </c>
      <c r="G94" s="201">
        <v>0</v>
      </c>
      <c r="H94" s="202"/>
      <c r="I94" s="202"/>
      <c r="J94" s="201">
        <v>4</v>
      </c>
      <c r="K94" s="201">
        <v>4</v>
      </c>
      <c r="L94" s="201">
        <v>1</v>
      </c>
      <c r="M94" s="201">
        <v>0</v>
      </c>
      <c r="N94" s="202"/>
      <c r="O94" s="202"/>
      <c r="P94" s="201">
        <v>3</v>
      </c>
      <c r="Q94" s="201">
        <v>3</v>
      </c>
      <c r="R94" s="201">
        <v>1</v>
      </c>
      <c r="S94" s="201">
        <v>0</v>
      </c>
      <c r="T94" s="202"/>
      <c r="U94" s="202"/>
      <c r="V94" s="201">
        <v>0</v>
      </c>
      <c r="W94" s="202"/>
      <c r="X94" s="202"/>
    </row>
    <row r="95" spans="1:24" ht="15" customHeight="1" x14ac:dyDescent="0.15">
      <c r="A95" s="631"/>
      <c r="B95" s="631"/>
      <c r="C95" s="419" t="s">
        <v>176</v>
      </c>
      <c r="D95" s="201">
        <v>18</v>
      </c>
      <c r="E95" s="201">
        <v>18</v>
      </c>
      <c r="F95" s="201">
        <v>6</v>
      </c>
      <c r="G95" s="201">
        <v>6</v>
      </c>
      <c r="H95" s="201">
        <v>6</v>
      </c>
      <c r="I95" s="201">
        <v>2</v>
      </c>
      <c r="J95" s="201">
        <v>5</v>
      </c>
      <c r="K95" s="201">
        <v>5</v>
      </c>
      <c r="L95" s="201">
        <v>2</v>
      </c>
      <c r="M95" s="201">
        <v>1</v>
      </c>
      <c r="N95" s="201">
        <v>1</v>
      </c>
      <c r="O95" s="201">
        <v>1</v>
      </c>
      <c r="P95" s="201">
        <v>2</v>
      </c>
      <c r="Q95" s="201">
        <v>2</v>
      </c>
      <c r="R95" s="201">
        <v>0</v>
      </c>
      <c r="S95" s="201">
        <v>0</v>
      </c>
      <c r="T95" s="202"/>
      <c r="U95" s="202"/>
      <c r="V95" s="201">
        <v>4</v>
      </c>
      <c r="W95" s="201">
        <v>4</v>
      </c>
      <c r="X95" s="201">
        <v>1</v>
      </c>
    </row>
    <row r="96" spans="1:24" ht="15" customHeight="1" x14ac:dyDescent="0.15">
      <c r="A96" s="631"/>
      <c r="B96" s="631"/>
      <c r="C96" s="419" t="s">
        <v>167</v>
      </c>
      <c r="D96" s="201">
        <v>9</v>
      </c>
      <c r="E96" s="201">
        <v>9</v>
      </c>
      <c r="F96" s="201">
        <v>2</v>
      </c>
      <c r="G96" s="201">
        <v>8</v>
      </c>
      <c r="H96" s="201">
        <v>8</v>
      </c>
      <c r="I96" s="201">
        <v>2</v>
      </c>
      <c r="J96" s="201">
        <v>0</v>
      </c>
      <c r="K96" s="202"/>
      <c r="L96" s="202"/>
      <c r="M96" s="201">
        <v>0</v>
      </c>
      <c r="N96" s="202"/>
      <c r="O96" s="202"/>
      <c r="P96" s="201">
        <v>1</v>
      </c>
      <c r="Q96" s="201">
        <v>1</v>
      </c>
      <c r="R96" s="201">
        <v>0</v>
      </c>
      <c r="S96" s="201">
        <v>0</v>
      </c>
      <c r="T96" s="202"/>
      <c r="U96" s="202"/>
      <c r="V96" s="201">
        <v>0</v>
      </c>
      <c r="W96" s="202"/>
      <c r="X96" s="202"/>
    </row>
    <row r="97" spans="1:24" ht="15" customHeight="1" x14ac:dyDescent="0.15">
      <c r="A97" s="631"/>
      <c r="B97" s="631"/>
      <c r="C97" s="419" t="s">
        <v>185</v>
      </c>
      <c r="D97" s="201">
        <v>8</v>
      </c>
      <c r="E97" s="201">
        <v>8</v>
      </c>
      <c r="F97" s="201">
        <v>1</v>
      </c>
      <c r="G97" s="201">
        <v>0</v>
      </c>
      <c r="H97" s="202"/>
      <c r="I97" s="202"/>
      <c r="J97" s="201">
        <v>1</v>
      </c>
      <c r="K97" s="201">
        <v>1</v>
      </c>
      <c r="L97" s="201">
        <v>0</v>
      </c>
      <c r="M97" s="201">
        <v>0</v>
      </c>
      <c r="N97" s="202"/>
      <c r="O97" s="202"/>
      <c r="P97" s="201">
        <v>7</v>
      </c>
      <c r="Q97" s="201">
        <v>7</v>
      </c>
      <c r="R97" s="201">
        <v>1</v>
      </c>
      <c r="S97" s="201">
        <v>0</v>
      </c>
      <c r="T97" s="202"/>
      <c r="U97" s="202"/>
      <c r="V97" s="201">
        <v>0</v>
      </c>
      <c r="W97" s="202"/>
      <c r="X97" s="202"/>
    </row>
    <row r="98" spans="1:24" ht="15" customHeight="1" x14ac:dyDescent="0.15">
      <c r="A98" s="631"/>
      <c r="B98" s="631"/>
      <c r="C98" s="419" t="s">
        <v>172</v>
      </c>
      <c r="D98" s="201">
        <v>19</v>
      </c>
      <c r="E98" s="201">
        <v>17</v>
      </c>
      <c r="F98" s="201">
        <v>4</v>
      </c>
      <c r="G98" s="201">
        <v>11</v>
      </c>
      <c r="H98" s="201">
        <v>9</v>
      </c>
      <c r="I98" s="201">
        <v>2</v>
      </c>
      <c r="J98" s="201">
        <v>5</v>
      </c>
      <c r="K98" s="201">
        <v>5</v>
      </c>
      <c r="L98" s="201">
        <v>1</v>
      </c>
      <c r="M98" s="201">
        <v>0</v>
      </c>
      <c r="N98" s="202"/>
      <c r="O98" s="202"/>
      <c r="P98" s="201">
        <v>3</v>
      </c>
      <c r="Q98" s="201">
        <v>3</v>
      </c>
      <c r="R98" s="201">
        <v>1</v>
      </c>
      <c r="S98" s="201">
        <v>0</v>
      </c>
      <c r="T98" s="202"/>
      <c r="U98" s="202"/>
      <c r="V98" s="201">
        <v>0</v>
      </c>
      <c r="W98" s="202"/>
      <c r="X98" s="202"/>
    </row>
    <row r="99" spans="1:24" ht="15" customHeight="1" x14ac:dyDescent="0.15">
      <c r="A99" s="631"/>
      <c r="B99" s="631"/>
      <c r="C99" s="419" t="s">
        <v>174</v>
      </c>
      <c r="D99" s="201">
        <v>14</v>
      </c>
      <c r="E99" s="201">
        <v>14</v>
      </c>
      <c r="F99" s="201">
        <v>1</v>
      </c>
      <c r="G99" s="201">
        <v>4</v>
      </c>
      <c r="H99" s="201">
        <v>4</v>
      </c>
      <c r="I99" s="201">
        <v>1</v>
      </c>
      <c r="J99" s="201">
        <v>6</v>
      </c>
      <c r="K99" s="201">
        <v>6</v>
      </c>
      <c r="L99" s="201">
        <v>0</v>
      </c>
      <c r="M99" s="201">
        <v>0</v>
      </c>
      <c r="N99" s="202"/>
      <c r="O99" s="202"/>
      <c r="P99" s="201">
        <v>4</v>
      </c>
      <c r="Q99" s="201">
        <v>4</v>
      </c>
      <c r="R99" s="201">
        <v>0</v>
      </c>
      <c r="S99" s="201">
        <v>0</v>
      </c>
      <c r="T99" s="202"/>
      <c r="U99" s="202"/>
      <c r="V99" s="201">
        <v>0</v>
      </c>
      <c r="W99" s="202"/>
      <c r="X99" s="202"/>
    </row>
    <row r="100" spans="1:24" ht="15" customHeight="1" x14ac:dyDescent="0.15">
      <c r="A100" s="631"/>
      <c r="B100" s="631"/>
      <c r="C100" s="419" t="s">
        <v>168</v>
      </c>
      <c r="D100" s="201">
        <v>6</v>
      </c>
      <c r="E100" s="201">
        <v>6</v>
      </c>
      <c r="F100" s="201">
        <v>1</v>
      </c>
      <c r="G100" s="201">
        <v>1</v>
      </c>
      <c r="H100" s="201">
        <v>1</v>
      </c>
      <c r="I100" s="201">
        <v>0</v>
      </c>
      <c r="J100" s="201">
        <v>0</v>
      </c>
      <c r="K100" s="202"/>
      <c r="L100" s="202"/>
      <c r="M100" s="201">
        <v>0</v>
      </c>
      <c r="N100" s="202"/>
      <c r="O100" s="202"/>
      <c r="P100" s="201">
        <v>5</v>
      </c>
      <c r="Q100" s="201">
        <v>5</v>
      </c>
      <c r="R100" s="201">
        <v>1</v>
      </c>
      <c r="S100" s="201">
        <v>0</v>
      </c>
      <c r="T100" s="202"/>
      <c r="U100" s="202"/>
      <c r="V100" s="201">
        <v>0</v>
      </c>
      <c r="W100" s="202"/>
      <c r="X100" s="202"/>
    </row>
    <row r="101" spans="1:24" ht="15" customHeight="1" x14ac:dyDescent="0.15">
      <c r="A101" s="631"/>
      <c r="B101" s="631"/>
      <c r="C101" s="419" t="s">
        <v>182</v>
      </c>
      <c r="D101" s="201">
        <v>6</v>
      </c>
      <c r="E101" s="201">
        <v>5</v>
      </c>
      <c r="F101" s="201">
        <v>1</v>
      </c>
      <c r="G101" s="201">
        <v>0</v>
      </c>
      <c r="H101" s="202"/>
      <c r="I101" s="202"/>
      <c r="J101" s="201">
        <v>3</v>
      </c>
      <c r="K101" s="201">
        <v>3</v>
      </c>
      <c r="L101" s="201">
        <v>0</v>
      </c>
      <c r="M101" s="201">
        <v>0</v>
      </c>
      <c r="N101" s="202"/>
      <c r="O101" s="202"/>
      <c r="P101" s="201">
        <v>3</v>
      </c>
      <c r="Q101" s="201">
        <v>2</v>
      </c>
      <c r="R101" s="201">
        <v>1</v>
      </c>
      <c r="S101" s="201">
        <v>0</v>
      </c>
      <c r="T101" s="202"/>
      <c r="U101" s="202"/>
      <c r="V101" s="201">
        <v>0</v>
      </c>
      <c r="W101" s="202"/>
      <c r="X101" s="202"/>
    </row>
    <row r="102" spans="1:24" ht="15" customHeight="1" x14ac:dyDescent="0.15">
      <c r="A102" s="631"/>
      <c r="B102" s="631"/>
      <c r="C102" s="419" t="s">
        <v>170</v>
      </c>
      <c r="D102" s="201">
        <v>7</v>
      </c>
      <c r="E102" s="201">
        <v>7</v>
      </c>
      <c r="F102" s="201">
        <v>0</v>
      </c>
      <c r="G102" s="201">
        <v>0</v>
      </c>
      <c r="H102" s="202"/>
      <c r="I102" s="202"/>
      <c r="J102" s="201">
        <v>6</v>
      </c>
      <c r="K102" s="201">
        <v>6</v>
      </c>
      <c r="L102" s="201">
        <v>0</v>
      </c>
      <c r="M102" s="201">
        <v>0</v>
      </c>
      <c r="N102" s="202"/>
      <c r="O102" s="202"/>
      <c r="P102" s="201">
        <v>0</v>
      </c>
      <c r="Q102" s="202"/>
      <c r="R102" s="202"/>
      <c r="S102" s="201">
        <v>0</v>
      </c>
      <c r="T102" s="202"/>
      <c r="U102" s="202"/>
      <c r="V102" s="201">
        <v>1</v>
      </c>
      <c r="W102" s="201">
        <v>1</v>
      </c>
      <c r="X102" s="201">
        <v>0</v>
      </c>
    </row>
    <row r="103" spans="1:24" ht="15" customHeight="1" x14ac:dyDescent="0.15">
      <c r="A103" s="631"/>
      <c r="B103" s="631"/>
      <c r="C103" s="419" t="s">
        <v>177</v>
      </c>
      <c r="D103" s="201">
        <v>7</v>
      </c>
      <c r="E103" s="201">
        <v>7</v>
      </c>
      <c r="F103" s="201">
        <v>0</v>
      </c>
      <c r="G103" s="201">
        <v>0</v>
      </c>
      <c r="H103" s="202"/>
      <c r="I103" s="202"/>
      <c r="J103" s="201">
        <v>3</v>
      </c>
      <c r="K103" s="201">
        <v>3</v>
      </c>
      <c r="L103" s="201">
        <v>0</v>
      </c>
      <c r="M103" s="201">
        <v>0</v>
      </c>
      <c r="N103" s="202"/>
      <c r="O103" s="202"/>
      <c r="P103" s="201">
        <v>4</v>
      </c>
      <c r="Q103" s="201">
        <v>4</v>
      </c>
      <c r="R103" s="201">
        <v>0</v>
      </c>
      <c r="S103" s="201">
        <v>0</v>
      </c>
      <c r="T103" s="202"/>
      <c r="U103" s="202"/>
      <c r="V103" s="201">
        <v>0</v>
      </c>
      <c r="W103" s="202"/>
      <c r="X103" s="202"/>
    </row>
    <row r="104" spans="1:24" ht="15" customHeight="1" x14ac:dyDescent="0.15">
      <c r="A104" s="631"/>
      <c r="B104" s="631"/>
      <c r="C104" s="419" t="s">
        <v>166</v>
      </c>
      <c r="D104" s="201">
        <v>5</v>
      </c>
      <c r="E104" s="201">
        <v>5</v>
      </c>
      <c r="F104" s="201">
        <v>2</v>
      </c>
      <c r="G104" s="201">
        <v>0</v>
      </c>
      <c r="H104" s="202"/>
      <c r="I104" s="202"/>
      <c r="J104" s="201">
        <v>2</v>
      </c>
      <c r="K104" s="201">
        <v>2</v>
      </c>
      <c r="L104" s="201">
        <v>0</v>
      </c>
      <c r="M104" s="201">
        <v>0</v>
      </c>
      <c r="N104" s="202"/>
      <c r="O104" s="202"/>
      <c r="P104" s="201">
        <v>3</v>
      </c>
      <c r="Q104" s="201">
        <v>3</v>
      </c>
      <c r="R104" s="201">
        <v>2</v>
      </c>
      <c r="S104" s="201">
        <v>0</v>
      </c>
      <c r="T104" s="202"/>
      <c r="U104" s="202"/>
      <c r="V104" s="201">
        <v>0</v>
      </c>
      <c r="W104" s="202"/>
      <c r="X104" s="202"/>
    </row>
    <row r="105" spans="1:24" ht="15" customHeight="1" x14ac:dyDescent="0.15">
      <c r="A105" s="631"/>
      <c r="B105" s="631"/>
      <c r="C105" s="419" t="s">
        <v>71</v>
      </c>
      <c r="D105" s="201">
        <v>9</v>
      </c>
      <c r="E105" s="201">
        <v>9</v>
      </c>
      <c r="F105" s="201">
        <v>2</v>
      </c>
      <c r="G105" s="201">
        <v>0</v>
      </c>
      <c r="H105" s="202"/>
      <c r="I105" s="202"/>
      <c r="J105" s="201">
        <v>0</v>
      </c>
      <c r="K105" s="202"/>
      <c r="L105" s="202"/>
      <c r="M105" s="201">
        <v>0</v>
      </c>
      <c r="N105" s="202"/>
      <c r="O105" s="202"/>
      <c r="P105" s="201">
        <v>9</v>
      </c>
      <c r="Q105" s="201">
        <v>9</v>
      </c>
      <c r="R105" s="201">
        <v>2</v>
      </c>
      <c r="S105" s="201">
        <v>0</v>
      </c>
      <c r="T105" s="202"/>
      <c r="U105" s="202"/>
      <c r="V105" s="201">
        <v>0</v>
      </c>
      <c r="W105" s="202"/>
      <c r="X105" s="202"/>
    </row>
    <row r="106" spans="1:24" ht="15" customHeight="1" x14ac:dyDescent="0.15">
      <c r="A106" s="631"/>
      <c r="B106" s="631" t="s">
        <v>189</v>
      </c>
      <c r="C106" s="419" t="s">
        <v>57</v>
      </c>
      <c r="D106" s="201">
        <v>89.000000000000014</v>
      </c>
      <c r="E106" s="201">
        <v>85</v>
      </c>
      <c r="F106" s="201">
        <v>18.999999999999996</v>
      </c>
      <c r="G106" s="201">
        <v>6</v>
      </c>
      <c r="H106" s="201">
        <v>6</v>
      </c>
      <c r="I106" s="201">
        <v>0</v>
      </c>
      <c r="J106" s="201">
        <v>20</v>
      </c>
      <c r="K106" s="201">
        <v>20</v>
      </c>
      <c r="L106" s="201">
        <v>8</v>
      </c>
      <c r="M106" s="201">
        <v>2.0000000000000004</v>
      </c>
      <c r="N106" s="201">
        <v>1</v>
      </c>
      <c r="O106" s="201">
        <v>1</v>
      </c>
      <c r="P106" s="201">
        <v>51.999999999999993</v>
      </c>
      <c r="Q106" s="201">
        <v>50.999999999999993</v>
      </c>
      <c r="R106" s="201">
        <v>9</v>
      </c>
      <c r="S106" s="201">
        <v>0</v>
      </c>
      <c r="T106" s="202"/>
      <c r="U106" s="202"/>
      <c r="V106" s="201">
        <v>9.0000000000000036</v>
      </c>
      <c r="W106" s="201">
        <v>7</v>
      </c>
      <c r="X106" s="201">
        <v>1</v>
      </c>
    </row>
    <row r="107" spans="1:24" ht="15" customHeight="1" x14ac:dyDescent="0.15">
      <c r="A107" s="631"/>
      <c r="B107" s="631"/>
      <c r="C107" s="419" t="s">
        <v>105</v>
      </c>
      <c r="D107" s="201">
        <v>7</v>
      </c>
      <c r="E107" s="201">
        <v>6</v>
      </c>
      <c r="F107" s="201">
        <v>2</v>
      </c>
      <c r="G107" s="201">
        <v>0</v>
      </c>
      <c r="H107" s="202"/>
      <c r="I107" s="202"/>
      <c r="J107" s="201">
        <v>0</v>
      </c>
      <c r="K107" s="202"/>
      <c r="L107" s="202"/>
      <c r="M107" s="201">
        <v>2</v>
      </c>
      <c r="N107" s="201">
        <v>1</v>
      </c>
      <c r="O107" s="201">
        <v>1</v>
      </c>
      <c r="P107" s="201">
        <v>5</v>
      </c>
      <c r="Q107" s="201">
        <v>5</v>
      </c>
      <c r="R107" s="201">
        <v>1</v>
      </c>
      <c r="S107" s="201">
        <v>0</v>
      </c>
      <c r="T107" s="202"/>
      <c r="U107" s="202"/>
      <c r="V107" s="201">
        <v>0</v>
      </c>
      <c r="W107" s="202"/>
      <c r="X107" s="202"/>
    </row>
    <row r="108" spans="1:24" ht="15" customHeight="1" x14ac:dyDescent="0.15">
      <c r="A108" s="631"/>
      <c r="B108" s="631"/>
      <c r="C108" s="419" t="s">
        <v>107</v>
      </c>
      <c r="D108" s="201">
        <v>8</v>
      </c>
      <c r="E108" s="201">
        <v>8</v>
      </c>
      <c r="F108" s="201">
        <v>2</v>
      </c>
      <c r="G108" s="201">
        <v>0</v>
      </c>
      <c r="H108" s="202"/>
      <c r="I108" s="202"/>
      <c r="J108" s="201">
        <v>5</v>
      </c>
      <c r="K108" s="201">
        <v>5</v>
      </c>
      <c r="L108" s="201">
        <v>1</v>
      </c>
      <c r="M108" s="201">
        <v>0</v>
      </c>
      <c r="N108" s="202"/>
      <c r="O108" s="202"/>
      <c r="P108" s="201">
        <v>3</v>
      </c>
      <c r="Q108" s="201">
        <v>3</v>
      </c>
      <c r="R108" s="201">
        <v>1</v>
      </c>
      <c r="S108" s="201">
        <v>0</v>
      </c>
      <c r="T108" s="202"/>
      <c r="U108" s="202"/>
      <c r="V108" s="201">
        <v>0</v>
      </c>
      <c r="W108" s="202"/>
      <c r="X108" s="202"/>
    </row>
    <row r="109" spans="1:24" ht="15" customHeight="1" x14ac:dyDescent="0.15">
      <c r="A109" s="631"/>
      <c r="B109" s="631"/>
      <c r="C109" s="419" t="s">
        <v>108</v>
      </c>
      <c r="D109" s="201">
        <v>8</v>
      </c>
      <c r="E109" s="201">
        <v>8</v>
      </c>
      <c r="F109" s="201">
        <v>1</v>
      </c>
      <c r="G109" s="201">
        <v>0</v>
      </c>
      <c r="H109" s="202"/>
      <c r="I109" s="202"/>
      <c r="J109" s="201">
        <v>4</v>
      </c>
      <c r="K109" s="201">
        <v>4</v>
      </c>
      <c r="L109" s="201">
        <v>0</v>
      </c>
      <c r="M109" s="201">
        <v>0</v>
      </c>
      <c r="N109" s="202"/>
      <c r="O109" s="202"/>
      <c r="P109" s="201">
        <v>4</v>
      </c>
      <c r="Q109" s="201">
        <v>4</v>
      </c>
      <c r="R109" s="201">
        <v>1</v>
      </c>
      <c r="S109" s="201">
        <v>0</v>
      </c>
      <c r="T109" s="202"/>
      <c r="U109" s="202"/>
      <c r="V109" s="201">
        <v>0</v>
      </c>
      <c r="W109" s="202"/>
      <c r="X109" s="202"/>
    </row>
    <row r="110" spans="1:24" ht="15" customHeight="1" x14ac:dyDescent="0.15">
      <c r="A110" s="631"/>
      <c r="B110" s="631"/>
      <c r="C110" s="419" t="s">
        <v>110</v>
      </c>
      <c r="D110" s="201">
        <v>4</v>
      </c>
      <c r="E110" s="201">
        <v>4</v>
      </c>
      <c r="F110" s="201">
        <v>2</v>
      </c>
      <c r="G110" s="201">
        <v>1</v>
      </c>
      <c r="H110" s="201">
        <v>1</v>
      </c>
      <c r="I110" s="201">
        <v>0</v>
      </c>
      <c r="J110" s="201">
        <v>2</v>
      </c>
      <c r="K110" s="201">
        <v>2</v>
      </c>
      <c r="L110" s="201">
        <v>2</v>
      </c>
      <c r="M110" s="201">
        <v>0</v>
      </c>
      <c r="N110" s="202"/>
      <c r="O110" s="202"/>
      <c r="P110" s="201">
        <v>1</v>
      </c>
      <c r="Q110" s="201">
        <v>1</v>
      </c>
      <c r="R110" s="201">
        <v>0</v>
      </c>
      <c r="S110" s="201">
        <v>0</v>
      </c>
      <c r="T110" s="202"/>
      <c r="U110" s="202"/>
      <c r="V110" s="201">
        <v>0</v>
      </c>
      <c r="W110" s="202"/>
      <c r="X110" s="202"/>
    </row>
    <row r="111" spans="1:24" ht="15" customHeight="1" x14ac:dyDescent="0.15">
      <c r="A111" s="631"/>
      <c r="B111" s="631"/>
      <c r="C111" s="419" t="s">
        <v>115</v>
      </c>
      <c r="D111" s="201">
        <v>9</v>
      </c>
      <c r="E111" s="201">
        <v>9</v>
      </c>
      <c r="F111" s="201">
        <v>1</v>
      </c>
      <c r="G111" s="201">
        <v>0</v>
      </c>
      <c r="H111" s="202"/>
      <c r="I111" s="202"/>
      <c r="J111" s="201">
        <v>2</v>
      </c>
      <c r="K111" s="201">
        <v>2</v>
      </c>
      <c r="L111" s="201">
        <v>0</v>
      </c>
      <c r="M111" s="201">
        <v>0</v>
      </c>
      <c r="N111" s="202"/>
      <c r="O111" s="202"/>
      <c r="P111" s="201">
        <v>7</v>
      </c>
      <c r="Q111" s="201">
        <v>7</v>
      </c>
      <c r="R111" s="201">
        <v>1</v>
      </c>
      <c r="S111" s="201">
        <v>0</v>
      </c>
      <c r="T111" s="202"/>
      <c r="U111" s="202"/>
      <c r="V111" s="201">
        <v>0</v>
      </c>
      <c r="W111" s="202"/>
      <c r="X111" s="202"/>
    </row>
    <row r="112" spans="1:24" ht="15" customHeight="1" x14ac:dyDescent="0.15">
      <c r="A112" s="631"/>
      <c r="B112" s="631"/>
      <c r="C112" s="419" t="s">
        <v>113</v>
      </c>
      <c r="D112" s="201">
        <v>6</v>
      </c>
      <c r="E112" s="201">
        <v>6</v>
      </c>
      <c r="F112" s="201">
        <v>1</v>
      </c>
      <c r="G112" s="201">
        <v>0</v>
      </c>
      <c r="H112" s="202"/>
      <c r="I112" s="202"/>
      <c r="J112" s="201">
        <v>0</v>
      </c>
      <c r="K112" s="202"/>
      <c r="L112" s="202"/>
      <c r="M112" s="201">
        <v>0</v>
      </c>
      <c r="N112" s="202"/>
      <c r="O112" s="202"/>
      <c r="P112" s="201">
        <v>6</v>
      </c>
      <c r="Q112" s="201">
        <v>6</v>
      </c>
      <c r="R112" s="201">
        <v>1</v>
      </c>
      <c r="S112" s="201">
        <v>0</v>
      </c>
      <c r="T112" s="202"/>
      <c r="U112" s="202"/>
      <c r="V112" s="201">
        <v>0</v>
      </c>
      <c r="W112" s="202"/>
      <c r="X112" s="202"/>
    </row>
    <row r="113" spans="1:24" ht="15" customHeight="1" x14ac:dyDescent="0.15">
      <c r="A113" s="631"/>
      <c r="B113" s="631"/>
      <c r="C113" s="419" t="s">
        <v>114</v>
      </c>
      <c r="D113" s="201">
        <v>5</v>
      </c>
      <c r="E113" s="201">
        <v>5</v>
      </c>
      <c r="F113" s="201">
        <v>2</v>
      </c>
      <c r="G113" s="201">
        <v>0</v>
      </c>
      <c r="H113" s="202"/>
      <c r="I113" s="202"/>
      <c r="J113" s="201">
        <v>2</v>
      </c>
      <c r="K113" s="201">
        <v>2</v>
      </c>
      <c r="L113" s="201">
        <v>1</v>
      </c>
      <c r="M113" s="201">
        <v>0</v>
      </c>
      <c r="N113" s="202"/>
      <c r="O113" s="202"/>
      <c r="P113" s="201">
        <v>3</v>
      </c>
      <c r="Q113" s="201">
        <v>3</v>
      </c>
      <c r="R113" s="201">
        <v>1</v>
      </c>
      <c r="S113" s="201">
        <v>0</v>
      </c>
      <c r="T113" s="202"/>
      <c r="U113" s="202"/>
      <c r="V113" s="201">
        <v>0</v>
      </c>
      <c r="W113" s="202"/>
      <c r="X113" s="202"/>
    </row>
    <row r="114" spans="1:24" ht="15" customHeight="1" x14ac:dyDescent="0.15">
      <c r="A114" s="631"/>
      <c r="B114" s="631"/>
      <c r="C114" s="419" t="s">
        <v>106</v>
      </c>
      <c r="D114" s="201">
        <v>8</v>
      </c>
      <c r="E114" s="201">
        <v>7</v>
      </c>
      <c r="F114" s="201">
        <v>2</v>
      </c>
      <c r="G114" s="201">
        <v>1</v>
      </c>
      <c r="H114" s="201">
        <v>1</v>
      </c>
      <c r="I114" s="201">
        <v>0</v>
      </c>
      <c r="J114" s="201">
        <v>1</v>
      </c>
      <c r="K114" s="201">
        <v>1</v>
      </c>
      <c r="L114" s="201">
        <v>1</v>
      </c>
      <c r="M114" s="201">
        <v>0</v>
      </c>
      <c r="N114" s="202"/>
      <c r="O114" s="202"/>
      <c r="P114" s="201">
        <v>6</v>
      </c>
      <c r="Q114" s="201">
        <v>5</v>
      </c>
      <c r="R114" s="201">
        <v>1</v>
      </c>
      <c r="S114" s="201">
        <v>0</v>
      </c>
      <c r="T114" s="202"/>
      <c r="U114" s="202"/>
      <c r="V114" s="201">
        <v>0</v>
      </c>
      <c r="W114" s="202"/>
      <c r="X114" s="202"/>
    </row>
    <row r="115" spans="1:24" ht="15" customHeight="1" x14ac:dyDescent="0.15">
      <c r="A115" s="631"/>
      <c r="B115" s="631"/>
      <c r="C115" s="419" t="s">
        <v>112</v>
      </c>
      <c r="D115" s="201">
        <v>8</v>
      </c>
      <c r="E115" s="201">
        <v>8</v>
      </c>
      <c r="F115" s="201">
        <v>2</v>
      </c>
      <c r="G115" s="201">
        <v>0</v>
      </c>
      <c r="H115" s="202"/>
      <c r="I115" s="202"/>
      <c r="J115" s="201">
        <v>2</v>
      </c>
      <c r="K115" s="201">
        <v>2</v>
      </c>
      <c r="L115" s="201">
        <v>1</v>
      </c>
      <c r="M115" s="201">
        <v>0</v>
      </c>
      <c r="N115" s="202"/>
      <c r="O115" s="202"/>
      <c r="P115" s="201">
        <v>5</v>
      </c>
      <c r="Q115" s="201">
        <v>5</v>
      </c>
      <c r="R115" s="201">
        <v>1</v>
      </c>
      <c r="S115" s="201">
        <v>0</v>
      </c>
      <c r="T115" s="202"/>
      <c r="U115" s="202"/>
      <c r="V115" s="201">
        <v>1</v>
      </c>
      <c r="W115" s="201">
        <v>1</v>
      </c>
      <c r="X115" s="201">
        <v>0</v>
      </c>
    </row>
    <row r="116" spans="1:24" ht="15" customHeight="1" x14ac:dyDescent="0.15">
      <c r="A116" s="631"/>
      <c r="B116" s="631"/>
      <c r="C116" s="419" t="s">
        <v>109</v>
      </c>
      <c r="D116" s="201">
        <v>19</v>
      </c>
      <c r="E116" s="201">
        <v>17</v>
      </c>
      <c r="F116" s="201">
        <v>3</v>
      </c>
      <c r="G116" s="201">
        <v>4</v>
      </c>
      <c r="H116" s="201">
        <v>4</v>
      </c>
      <c r="I116" s="201">
        <v>0</v>
      </c>
      <c r="J116" s="201">
        <v>2</v>
      </c>
      <c r="K116" s="201">
        <v>2</v>
      </c>
      <c r="L116" s="201">
        <v>2</v>
      </c>
      <c r="M116" s="201">
        <v>0</v>
      </c>
      <c r="N116" s="202"/>
      <c r="O116" s="202"/>
      <c r="P116" s="201">
        <v>5</v>
      </c>
      <c r="Q116" s="201">
        <v>5</v>
      </c>
      <c r="R116" s="201">
        <v>0</v>
      </c>
      <c r="S116" s="201">
        <v>0</v>
      </c>
      <c r="T116" s="202"/>
      <c r="U116" s="202"/>
      <c r="V116" s="201">
        <v>8</v>
      </c>
      <c r="W116" s="201">
        <v>6</v>
      </c>
      <c r="X116" s="201">
        <v>1</v>
      </c>
    </row>
    <row r="117" spans="1:24" ht="15" customHeight="1" x14ac:dyDescent="0.15">
      <c r="A117" s="631"/>
      <c r="B117" s="631"/>
      <c r="C117" s="419" t="s">
        <v>111</v>
      </c>
      <c r="D117" s="201">
        <v>7</v>
      </c>
      <c r="E117" s="201">
        <v>7</v>
      </c>
      <c r="F117" s="201">
        <v>1</v>
      </c>
      <c r="G117" s="201">
        <v>0</v>
      </c>
      <c r="H117" s="202"/>
      <c r="I117" s="202"/>
      <c r="J117" s="201">
        <v>0</v>
      </c>
      <c r="K117" s="202"/>
      <c r="L117" s="202"/>
      <c r="M117" s="201">
        <v>0</v>
      </c>
      <c r="N117" s="202"/>
      <c r="O117" s="202"/>
      <c r="P117" s="201">
        <v>7</v>
      </c>
      <c r="Q117" s="201">
        <v>7</v>
      </c>
      <c r="R117" s="201">
        <v>1</v>
      </c>
      <c r="S117" s="201">
        <v>0</v>
      </c>
      <c r="T117" s="202"/>
      <c r="U117" s="202"/>
      <c r="V117" s="201">
        <v>0</v>
      </c>
      <c r="W117" s="202"/>
      <c r="X117" s="202"/>
    </row>
    <row r="118" spans="1:24" ht="15" customHeight="1" x14ac:dyDescent="0.15">
      <c r="A118" s="631"/>
      <c r="B118" s="631" t="s">
        <v>187</v>
      </c>
      <c r="C118" s="419" t="s">
        <v>57</v>
      </c>
      <c r="D118" s="201">
        <v>114</v>
      </c>
      <c r="E118" s="201">
        <v>113</v>
      </c>
      <c r="F118" s="201">
        <v>25</v>
      </c>
      <c r="G118" s="201">
        <v>23</v>
      </c>
      <c r="H118" s="201">
        <v>23</v>
      </c>
      <c r="I118" s="201">
        <v>4</v>
      </c>
      <c r="J118" s="201">
        <v>28</v>
      </c>
      <c r="K118" s="201">
        <v>28</v>
      </c>
      <c r="L118" s="201">
        <v>7</v>
      </c>
      <c r="M118" s="201">
        <v>4</v>
      </c>
      <c r="N118" s="201">
        <v>4</v>
      </c>
      <c r="O118" s="201">
        <v>3</v>
      </c>
      <c r="P118" s="201">
        <v>39</v>
      </c>
      <c r="Q118" s="201">
        <v>38</v>
      </c>
      <c r="R118" s="201">
        <v>7</v>
      </c>
      <c r="S118" s="201">
        <v>0</v>
      </c>
      <c r="T118" s="202"/>
      <c r="U118" s="202"/>
      <c r="V118" s="201">
        <v>20</v>
      </c>
      <c r="W118" s="201">
        <v>20</v>
      </c>
      <c r="X118" s="201">
        <v>4</v>
      </c>
    </row>
    <row r="119" spans="1:24" ht="15" customHeight="1" x14ac:dyDescent="0.15">
      <c r="A119" s="631"/>
      <c r="B119" s="631"/>
      <c r="C119" s="419" t="s">
        <v>85</v>
      </c>
      <c r="D119" s="201">
        <v>14</v>
      </c>
      <c r="E119" s="201">
        <v>14</v>
      </c>
      <c r="F119" s="201">
        <v>2</v>
      </c>
      <c r="G119" s="201">
        <v>5</v>
      </c>
      <c r="H119" s="201">
        <v>5</v>
      </c>
      <c r="I119" s="201">
        <v>0</v>
      </c>
      <c r="J119" s="201">
        <v>1</v>
      </c>
      <c r="K119" s="201">
        <v>1</v>
      </c>
      <c r="L119" s="201">
        <v>1</v>
      </c>
      <c r="M119" s="201">
        <v>1</v>
      </c>
      <c r="N119" s="201">
        <v>1</v>
      </c>
      <c r="O119" s="201">
        <v>0</v>
      </c>
      <c r="P119" s="201">
        <v>5</v>
      </c>
      <c r="Q119" s="201">
        <v>5</v>
      </c>
      <c r="R119" s="201">
        <v>0</v>
      </c>
      <c r="S119" s="201">
        <v>0</v>
      </c>
      <c r="T119" s="202"/>
      <c r="U119" s="202"/>
      <c r="V119" s="201">
        <v>2</v>
      </c>
      <c r="W119" s="201">
        <v>2</v>
      </c>
      <c r="X119" s="201">
        <v>1</v>
      </c>
    </row>
    <row r="120" spans="1:24" ht="15" customHeight="1" x14ac:dyDescent="0.15">
      <c r="A120" s="631"/>
      <c r="B120" s="631"/>
      <c r="C120" s="419" t="s">
        <v>79</v>
      </c>
      <c r="D120" s="201">
        <v>6</v>
      </c>
      <c r="E120" s="201">
        <v>6</v>
      </c>
      <c r="F120" s="201">
        <v>1</v>
      </c>
      <c r="G120" s="201">
        <v>1</v>
      </c>
      <c r="H120" s="201">
        <v>1</v>
      </c>
      <c r="I120" s="201">
        <v>0</v>
      </c>
      <c r="J120" s="201">
        <v>3</v>
      </c>
      <c r="K120" s="201">
        <v>3</v>
      </c>
      <c r="L120" s="201">
        <v>1</v>
      </c>
      <c r="M120" s="201">
        <v>0</v>
      </c>
      <c r="N120" s="202"/>
      <c r="O120" s="202"/>
      <c r="P120" s="201">
        <v>2</v>
      </c>
      <c r="Q120" s="201">
        <v>2</v>
      </c>
      <c r="R120" s="201">
        <v>0</v>
      </c>
      <c r="S120" s="201">
        <v>0</v>
      </c>
      <c r="T120" s="202"/>
      <c r="U120" s="202"/>
      <c r="V120" s="201">
        <v>0</v>
      </c>
      <c r="W120" s="202"/>
      <c r="X120" s="202"/>
    </row>
    <row r="121" spans="1:24" ht="15" customHeight="1" x14ac:dyDescent="0.15">
      <c r="A121" s="631"/>
      <c r="B121" s="631"/>
      <c r="C121" s="419" t="s">
        <v>81</v>
      </c>
      <c r="D121" s="201">
        <v>21</v>
      </c>
      <c r="E121" s="201">
        <v>21</v>
      </c>
      <c r="F121" s="201">
        <v>7</v>
      </c>
      <c r="G121" s="201">
        <v>14</v>
      </c>
      <c r="H121" s="201">
        <v>14</v>
      </c>
      <c r="I121" s="201">
        <v>3</v>
      </c>
      <c r="J121" s="201">
        <v>1</v>
      </c>
      <c r="K121" s="201">
        <v>1</v>
      </c>
      <c r="L121" s="201">
        <v>0</v>
      </c>
      <c r="M121" s="201">
        <v>2</v>
      </c>
      <c r="N121" s="201">
        <v>2</v>
      </c>
      <c r="O121" s="201">
        <v>2</v>
      </c>
      <c r="P121" s="201">
        <v>3</v>
      </c>
      <c r="Q121" s="201">
        <v>3</v>
      </c>
      <c r="R121" s="201">
        <v>1</v>
      </c>
      <c r="S121" s="201">
        <v>0</v>
      </c>
      <c r="T121" s="202"/>
      <c r="U121" s="202"/>
      <c r="V121" s="201">
        <v>1</v>
      </c>
      <c r="W121" s="201">
        <v>1</v>
      </c>
      <c r="X121" s="201">
        <v>1</v>
      </c>
    </row>
    <row r="122" spans="1:24" ht="15" customHeight="1" x14ac:dyDescent="0.15">
      <c r="A122" s="631"/>
      <c r="B122" s="631"/>
      <c r="C122" s="419" t="s">
        <v>88</v>
      </c>
      <c r="D122" s="201">
        <v>7</v>
      </c>
      <c r="E122" s="201">
        <v>7</v>
      </c>
      <c r="F122" s="201">
        <v>2</v>
      </c>
      <c r="G122" s="201">
        <v>0</v>
      </c>
      <c r="H122" s="202"/>
      <c r="I122" s="202"/>
      <c r="J122" s="201">
        <v>1</v>
      </c>
      <c r="K122" s="201">
        <v>1</v>
      </c>
      <c r="L122" s="201">
        <v>0</v>
      </c>
      <c r="M122" s="201">
        <v>0</v>
      </c>
      <c r="N122" s="202"/>
      <c r="O122" s="202"/>
      <c r="P122" s="201">
        <v>6</v>
      </c>
      <c r="Q122" s="201">
        <v>6</v>
      </c>
      <c r="R122" s="201">
        <v>2</v>
      </c>
      <c r="S122" s="201">
        <v>0</v>
      </c>
      <c r="T122" s="202"/>
      <c r="U122" s="202"/>
      <c r="V122" s="201">
        <v>0</v>
      </c>
      <c r="W122" s="202"/>
      <c r="X122" s="202"/>
    </row>
    <row r="123" spans="1:24" ht="15" customHeight="1" x14ac:dyDescent="0.15">
      <c r="A123" s="631"/>
      <c r="B123" s="631"/>
      <c r="C123" s="419" t="s">
        <v>86</v>
      </c>
      <c r="D123" s="201">
        <v>12</v>
      </c>
      <c r="E123" s="201">
        <v>12</v>
      </c>
      <c r="F123" s="201">
        <v>3</v>
      </c>
      <c r="G123" s="201">
        <v>0</v>
      </c>
      <c r="H123" s="202"/>
      <c r="I123" s="202"/>
      <c r="J123" s="201">
        <v>5</v>
      </c>
      <c r="K123" s="201">
        <v>5</v>
      </c>
      <c r="L123" s="201">
        <v>1</v>
      </c>
      <c r="M123" s="201">
        <v>1</v>
      </c>
      <c r="N123" s="201">
        <v>1</v>
      </c>
      <c r="O123" s="201">
        <v>1</v>
      </c>
      <c r="P123" s="201">
        <v>6</v>
      </c>
      <c r="Q123" s="201">
        <v>6</v>
      </c>
      <c r="R123" s="201">
        <v>1</v>
      </c>
      <c r="S123" s="201">
        <v>0</v>
      </c>
      <c r="T123" s="202"/>
      <c r="U123" s="202"/>
      <c r="V123" s="201">
        <v>0</v>
      </c>
      <c r="W123" s="202"/>
      <c r="X123" s="202"/>
    </row>
    <row r="124" spans="1:24" ht="15" customHeight="1" x14ac:dyDescent="0.15">
      <c r="A124" s="631"/>
      <c r="B124" s="631"/>
      <c r="C124" s="419" t="s">
        <v>82</v>
      </c>
      <c r="D124" s="201">
        <v>6</v>
      </c>
      <c r="E124" s="201">
        <v>6</v>
      </c>
      <c r="F124" s="201">
        <v>0</v>
      </c>
      <c r="G124" s="201">
        <v>0</v>
      </c>
      <c r="H124" s="202"/>
      <c r="I124" s="202"/>
      <c r="J124" s="201">
        <v>2</v>
      </c>
      <c r="K124" s="201">
        <v>2</v>
      </c>
      <c r="L124" s="201">
        <v>0</v>
      </c>
      <c r="M124" s="201">
        <v>0</v>
      </c>
      <c r="N124" s="202"/>
      <c r="O124" s="202"/>
      <c r="P124" s="201">
        <v>2</v>
      </c>
      <c r="Q124" s="201">
        <v>2</v>
      </c>
      <c r="R124" s="201">
        <v>0</v>
      </c>
      <c r="S124" s="201">
        <v>0</v>
      </c>
      <c r="T124" s="202"/>
      <c r="U124" s="202"/>
      <c r="V124" s="201">
        <v>2</v>
      </c>
      <c r="W124" s="201">
        <v>2</v>
      </c>
      <c r="X124" s="201">
        <v>0</v>
      </c>
    </row>
    <row r="125" spans="1:24" ht="15" customHeight="1" x14ac:dyDescent="0.15">
      <c r="A125" s="631"/>
      <c r="B125" s="631"/>
      <c r="C125" s="419" t="s">
        <v>83</v>
      </c>
      <c r="D125" s="201">
        <v>8</v>
      </c>
      <c r="E125" s="201">
        <v>7</v>
      </c>
      <c r="F125" s="201">
        <v>2</v>
      </c>
      <c r="G125" s="201">
        <v>0</v>
      </c>
      <c r="H125" s="202"/>
      <c r="I125" s="202"/>
      <c r="J125" s="201">
        <v>5</v>
      </c>
      <c r="K125" s="201">
        <v>5</v>
      </c>
      <c r="L125" s="201">
        <v>1</v>
      </c>
      <c r="M125" s="201">
        <v>0</v>
      </c>
      <c r="N125" s="202"/>
      <c r="O125" s="202"/>
      <c r="P125" s="201">
        <v>3</v>
      </c>
      <c r="Q125" s="201">
        <v>2</v>
      </c>
      <c r="R125" s="201">
        <v>1</v>
      </c>
      <c r="S125" s="201">
        <v>0</v>
      </c>
      <c r="T125" s="202"/>
      <c r="U125" s="202"/>
      <c r="V125" s="201">
        <v>0</v>
      </c>
      <c r="W125" s="202"/>
      <c r="X125" s="202"/>
    </row>
    <row r="126" spans="1:24" ht="15" customHeight="1" x14ac:dyDescent="0.15">
      <c r="A126" s="631"/>
      <c r="B126" s="631"/>
      <c r="C126" s="419" t="s">
        <v>87</v>
      </c>
      <c r="D126" s="201">
        <v>0</v>
      </c>
      <c r="E126" s="202"/>
      <c r="F126" s="202"/>
      <c r="G126" s="202"/>
      <c r="H126" s="202"/>
      <c r="I126" s="202"/>
      <c r="J126" s="202"/>
      <c r="K126" s="202"/>
      <c r="L126" s="202"/>
      <c r="M126" s="202"/>
      <c r="N126" s="202"/>
      <c r="O126" s="202"/>
      <c r="P126" s="202"/>
      <c r="Q126" s="202"/>
      <c r="R126" s="202"/>
      <c r="S126" s="202"/>
      <c r="T126" s="202"/>
      <c r="U126" s="202"/>
      <c r="V126" s="202"/>
      <c r="W126" s="202"/>
      <c r="X126" s="202"/>
    </row>
    <row r="127" spans="1:24" ht="15" customHeight="1" x14ac:dyDescent="0.15">
      <c r="A127" s="631"/>
      <c r="B127" s="631"/>
      <c r="C127" s="419" t="s">
        <v>80</v>
      </c>
      <c r="D127" s="201">
        <v>17</v>
      </c>
      <c r="E127" s="201">
        <v>17</v>
      </c>
      <c r="F127" s="201">
        <v>4</v>
      </c>
      <c r="G127" s="201">
        <v>0</v>
      </c>
      <c r="H127" s="202"/>
      <c r="I127" s="202"/>
      <c r="J127" s="201">
        <v>5</v>
      </c>
      <c r="K127" s="201">
        <v>5</v>
      </c>
      <c r="L127" s="201">
        <v>3</v>
      </c>
      <c r="M127" s="201">
        <v>0</v>
      </c>
      <c r="N127" s="202"/>
      <c r="O127" s="202"/>
      <c r="P127" s="201">
        <v>7</v>
      </c>
      <c r="Q127" s="201">
        <v>7</v>
      </c>
      <c r="R127" s="201">
        <v>1</v>
      </c>
      <c r="S127" s="201">
        <v>0</v>
      </c>
      <c r="T127" s="202"/>
      <c r="U127" s="202"/>
      <c r="V127" s="201">
        <v>5</v>
      </c>
      <c r="W127" s="201">
        <v>5</v>
      </c>
      <c r="X127" s="201">
        <v>0</v>
      </c>
    </row>
    <row r="128" spans="1:24" ht="15" customHeight="1" x14ac:dyDescent="0.15">
      <c r="A128" s="631"/>
      <c r="B128" s="631"/>
      <c r="C128" s="419" t="s">
        <v>84</v>
      </c>
      <c r="D128" s="201">
        <v>23</v>
      </c>
      <c r="E128" s="201">
        <v>23</v>
      </c>
      <c r="F128" s="201">
        <v>4</v>
      </c>
      <c r="G128" s="201">
        <v>3</v>
      </c>
      <c r="H128" s="201">
        <v>3</v>
      </c>
      <c r="I128" s="201">
        <v>1</v>
      </c>
      <c r="J128" s="201">
        <v>5</v>
      </c>
      <c r="K128" s="201">
        <v>5</v>
      </c>
      <c r="L128" s="201">
        <v>0</v>
      </c>
      <c r="M128" s="201">
        <v>0</v>
      </c>
      <c r="N128" s="202"/>
      <c r="O128" s="202"/>
      <c r="P128" s="201">
        <v>5</v>
      </c>
      <c r="Q128" s="201">
        <v>5</v>
      </c>
      <c r="R128" s="201">
        <v>1</v>
      </c>
      <c r="S128" s="201">
        <v>0</v>
      </c>
      <c r="T128" s="202"/>
      <c r="U128" s="202"/>
      <c r="V128" s="201">
        <v>10</v>
      </c>
      <c r="W128" s="201">
        <v>10</v>
      </c>
      <c r="X128" s="201">
        <v>2</v>
      </c>
    </row>
    <row r="129" spans="1:24" ht="15" customHeight="1" x14ac:dyDescent="0.15">
      <c r="A129" s="631"/>
      <c r="B129" s="631" t="s">
        <v>186</v>
      </c>
      <c r="C129" s="419" t="s">
        <v>57</v>
      </c>
      <c r="D129" s="201">
        <v>130</v>
      </c>
      <c r="E129" s="201">
        <v>84</v>
      </c>
      <c r="F129" s="201">
        <v>31</v>
      </c>
      <c r="G129" s="201">
        <v>29</v>
      </c>
      <c r="H129" s="201">
        <v>21</v>
      </c>
      <c r="I129" s="201">
        <v>3</v>
      </c>
      <c r="J129" s="201">
        <v>26</v>
      </c>
      <c r="K129" s="201">
        <v>18</v>
      </c>
      <c r="L129" s="201">
        <v>8</v>
      </c>
      <c r="M129" s="201">
        <v>5</v>
      </c>
      <c r="N129" s="201">
        <v>4</v>
      </c>
      <c r="O129" s="201">
        <v>1</v>
      </c>
      <c r="P129" s="201">
        <v>55</v>
      </c>
      <c r="Q129" s="201">
        <v>31</v>
      </c>
      <c r="R129" s="201">
        <v>16</v>
      </c>
      <c r="S129" s="201">
        <v>1.0000000000000002</v>
      </c>
      <c r="T129" s="201">
        <v>0</v>
      </c>
      <c r="U129" s="201">
        <v>0</v>
      </c>
      <c r="V129" s="201">
        <v>14</v>
      </c>
      <c r="W129" s="201">
        <v>10</v>
      </c>
      <c r="X129" s="201">
        <v>3</v>
      </c>
    </row>
    <row r="130" spans="1:24" ht="15" customHeight="1" x14ac:dyDescent="0.15">
      <c r="A130" s="631"/>
      <c r="B130" s="631"/>
      <c r="C130" s="419" t="s">
        <v>74</v>
      </c>
      <c r="D130" s="201">
        <v>7</v>
      </c>
      <c r="E130" s="201">
        <v>2</v>
      </c>
      <c r="F130" s="201">
        <v>0</v>
      </c>
      <c r="G130" s="201">
        <v>0</v>
      </c>
      <c r="H130" s="202"/>
      <c r="I130" s="202"/>
      <c r="J130" s="201">
        <v>0</v>
      </c>
      <c r="K130" s="202"/>
      <c r="L130" s="202"/>
      <c r="M130" s="201">
        <v>0</v>
      </c>
      <c r="N130" s="202"/>
      <c r="O130" s="202"/>
      <c r="P130" s="201">
        <v>7</v>
      </c>
      <c r="Q130" s="201">
        <v>2</v>
      </c>
      <c r="R130" s="201">
        <v>0</v>
      </c>
      <c r="S130" s="201">
        <v>0</v>
      </c>
      <c r="T130" s="202"/>
      <c r="U130" s="202"/>
      <c r="V130" s="201">
        <v>0</v>
      </c>
      <c r="W130" s="202"/>
      <c r="X130" s="202"/>
    </row>
    <row r="131" spans="1:24" ht="15" customHeight="1" x14ac:dyDescent="0.15">
      <c r="A131" s="631"/>
      <c r="B131" s="631"/>
      <c r="C131" s="419" t="s">
        <v>76</v>
      </c>
      <c r="D131" s="201">
        <v>10</v>
      </c>
      <c r="E131" s="201">
        <v>9</v>
      </c>
      <c r="F131" s="201">
        <v>2</v>
      </c>
      <c r="G131" s="201">
        <v>0</v>
      </c>
      <c r="H131" s="202"/>
      <c r="I131" s="202"/>
      <c r="J131" s="201">
        <v>5</v>
      </c>
      <c r="K131" s="201">
        <v>4</v>
      </c>
      <c r="L131" s="201">
        <v>1</v>
      </c>
      <c r="M131" s="201">
        <v>1</v>
      </c>
      <c r="N131" s="201">
        <v>1</v>
      </c>
      <c r="O131" s="201">
        <v>0</v>
      </c>
      <c r="P131" s="201">
        <v>4</v>
      </c>
      <c r="Q131" s="201">
        <v>4</v>
      </c>
      <c r="R131" s="201">
        <v>1</v>
      </c>
      <c r="S131" s="201">
        <v>0</v>
      </c>
      <c r="T131" s="202"/>
      <c r="U131" s="202"/>
      <c r="V131" s="201">
        <v>0</v>
      </c>
      <c r="W131" s="202"/>
      <c r="X131" s="202"/>
    </row>
    <row r="132" spans="1:24" ht="15" customHeight="1" x14ac:dyDescent="0.15">
      <c r="A132" s="631"/>
      <c r="B132" s="631"/>
      <c r="C132" s="419" t="s">
        <v>72</v>
      </c>
      <c r="D132" s="201">
        <v>25</v>
      </c>
      <c r="E132" s="201">
        <v>10</v>
      </c>
      <c r="F132" s="201">
        <v>4</v>
      </c>
      <c r="G132" s="201">
        <v>2</v>
      </c>
      <c r="H132" s="201">
        <v>0</v>
      </c>
      <c r="I132" s="201">
        <v>0</v>
      </c>
      <c r="J132" s="201">
        <v>7</v>
      </c>
      <c r="K132" s="201">
        <v>3</v>
      </c>
      <c r="L132" s="201">
        <v>0</v>
      </c>
      <c r="M132" s="201">
        <v>0</v>
      </c>
      <c r="N132" s="202"/>
      <c r="O132" s="202"/>
      <c r="P132" s="201">
        <v>11</v>
      </c>
      <c r="Q132" s="201">
        <v>6</v>
      </c>
      <c r="R132" s="201">
        <v>3</v>
      </c>
      <c r="S132" s="201">
        <v>0</v>
      </c>
      <c r="T132" s="202"/>
      <c r="U132" s="202"/>
      <c r="V132" s="201">
        <v>5</v>
      </c>
      <c r="W132" s="201">
        <v>1</v>
      </c>
      <c r="X132" s="201">
        <v>1</v>
      </c>
    </row>
    <row r="133" spans="1:24" ht="15" customHeight="1" x14ac:dyDescent="0.15">
      <c r="A133" s="631"/>
      <c r="B133" s="631"/>
      <c r="C133" s="419" t="s">
        <v>75</v>
      </c>
      <c r="D133" s="201">
        <v>6</v>
      </c>
      <c r="E133" s="201">
        <v>1</v>
      </c>
      <c r="F133" s="201">
        <v>0</v>
      </c>
      <c r="G133" s="201">
        <v>0</v>
      </c>
      <c r="H133" s="202"/>
      <c r="I133" s="202"/>
      <c r="J133" s="201">
        <v>0</v>
      </c>
      <c r="K133" s="202"/>
      <c r="L133" s="202"/>
      <c r="M133" s="201">
        <v>0</v>
      </c>
      <c r="N133" s="202"/>
      <c r="O133" s="202"/>
      <c r="P133" s="201">
        <v>5</v>
      </c>
      <c r="Q133" s="201">
        <v>1</v>
      </c>
      <c r="R133" s="201">
        <v>0</v>
      </c>
      <c r="S133" s="201">
        <v>1</v>
      </c>
      <c r="T133" s="201">
        <v>0</v>
      </c>
      <c r="U133" s="201">
        <v>0</v>
      </c>
      <c r="V133" s="201">
        <v>0</v>
      </c>
      <c r="W133" s="202"/>
      <c r="X133" s="202"/>
    </row>
    <row r="134" spans="1:24" ht="15" customHeight="1" x14ac:dyDescent="0.15">
      <c r="A134" s="631"/>
      <c r="B134" s="631"/>
      <c r="C134" s="419" t="s">
        <v>73</v>
      </c>
      <c r="D134" s="201">
        <v>24</v>
      </c>
      <c r="E134" s="201">
        <v>12</v>
      </c>
      <c r="F134" s="201">
        <v>4</v>
      </c>
      <c r="G134" s="201">
        <v>11</v>
      </c>
      <c r="H134" s="201">
        <v>5</v>
      </c>
      <c r="I134" s="201">
        <v>0</v>
      </c>
      <c r="J134" s="201">
        <v>3</v>
      </c>
      <c r="K134" s="201">
        <v>3</v>
      </c>
      <c r="L134" s="201">
        <v>1</v>
      </c>
      <c r="M134" s="201">
        <v>2</v>
      </c>
      <c r="N134" s="201">
        <v>2</v>
      </c>
      <c r="O134" s="201">
        <v>1</v>
      </c>
      <c r="P134" s="201">
        <v>8</v>
      </c>
      <c r="Q134" s="201">
        <v>2</v>
      </c>
      <c r="R134" s="201">
        <v>2</v>
      </c>
      <c r="S134" s="201">
        <v>0</v>
      </c>
      <c r="T134" s="202"/>
      <c r="U134" s="202"/>
      <c r="V134" s="201">
        <v>0</v>
      </c>
      <c r="W134" s="202"/>
      <c r="X134" s="202"/>
    </row>
    <row r="135" spans="1:24" ht="15" customHeight="1" x14ac:dyDescent="0.15">
      <c r="A135" s="631"/>
      <c r="B135" s="631"/>
      <c r="C135" s="419" t="s">
        <v>78</v>
      </c>
      <c r="D135" s="201">
        <v>25</v>
      </c>
      <c r="E135" s="201">
        <v>21</v>
      </c>
      <c r="F135" s="201">
        <v>11</v>
      </c>
      <c r="G135" s="201">
        <v>1</v>
      </c>
      <c r="H135" s="201">
        <v>1</v>
      </c>
      <c r="I135" s="201">
        <v>1</v>
      </c>
      <c r="J135" s="201">
        <v>7</v>
      </c>
      <c r="K135" s="201">
        <v>4</v>
      </c>
      <c r="L135" s="201">
        <v>4</v>
      </c>
      <c r="M135" s="201">
        <v>0</v>
      </c>
      <c r="N135" s="202"/>
      <c r="O135" s="202"/>
      <c r="P135" s="201">
        <v>8</v>
      </c>
      <c r="Q135" s="201">
        <v>7</v>
      </c>
      <c r="R135" s="201">
        <v>4</v>
      </c>
      <c r="S135" s="201">
        <v>0</v>
      </c>
      <c r="T135" s="202"/>
      <c r="U135" s="202"/>
      <c r="V135" s="201">
        <v>9</v>
      </c>
      <c r="W135" s="201">
        <v>9</v>
      </c>
      <c r="X135" s="201">
        <v>2</v>
      </c>
    </row>
    <row r="136" spans="1:24" ht="15" customHeight="1" x14ac:dyDescent="0.15">
      <c r="A136" s="631"/>
      <c r="B136" s="631"/>
      <c r="C136" s="419" t="s">
        <v>64</v>
      </c>
      <c r="D136" s="201">
        <v>11</v>
      </c>
      <c r="E136" s="201">
        <v>10</v>
      </c>
      <c r="F136" s="201">
        <v>5</v>
      </c>
      <c r="G136" s="201">
        <v>0</v>
      </c>
      <c r="H136" s="202"/>
      <c r="I136" s="202"/>
      <c r="J136" s="201">
        <v>2</v>
      </c>
      <c r="K136" s="201">
        <v>2</v>
      </c>
      <c r="L136" s="201">
        <v>1</v>
      </c>
      <c r="M136" s="201">
        <v>1</v>
      </c>
      <c r="N136" s="201">
        <v>1</v>
      </c>
      <c r="O136" s="201">
        <v>0</v>
      </c>
      <c r="P136" s="201">
        <v>8</v>
      </c>
      <c r="Q136" s="201">
        <v>7</v>
      </c>
      <c r="R136" s="201">
        <v>4</v>
      </c>
      <c r="S136" s="201">
        <v>0</v>
      </c>
      <c r="T136" s="202"/>
      <c r="U136" s="202"/>
      <c r="V136" s="201">
        <v>0</v>
      </c>
      <c r="W136" s="202"/>
      <c r="X136" s="202"/>
    </row>
    <row r="137" spans="1:24" ht="15" customHeight="1" x14ac:dyDescent="0.15">
      <c r="A137" s="632"/>
      <c r="B137" s="632"/>
      <c r="C137" s="420" t="s">
        <v>77</v>
      </c>
      <c r="D137" s="204">
        <v>22</v>
      </c>
      <c r="E137" s="204">
        <v>19</v>
      </c>
      <c r="F137" s="204">
        <v>5</v>
      </c>
      <c r="G137" s="204">
        <v>15</v>
      </c>
      <c r="H137" s="204">
        <v>15</v>
      </c>
      <c r="I137" s="204">
        <v>2</v>
      </c>
      <c r="J137" s="204">
        <v>2</v>
      </c>
      <c r="K137" s="204">
        <v>2</v>
      </c>
      <c r="L137" s="204">
        <v>1</v>
      </c>
      <c r="M137" s="204">
        <v>1</v>
      </c>
      <c r="N137" s="204">
        <v>0</v>
      </c>
      <c r="O137" s="204">
        <v>0</v>
      </c>
      <c r="P137" s="204">
        <v>4</v>
      </c>
      <c r="Q137" s="204">
        <v>2</v>
      </c>
      <c r="R137" s="204">
        <v>2</v>
      </c>
      <c r="S137" s="204">
        <v>0</v>
      </c>
      <c r="T137" s="205"/>
      <c r="U137" s="205"/>
      <c r="V137" s="204">
        <v>0</v>
      </c>
      <c r="W137" s="205"/>
      <c r="X137" s="205"/>
    </row>
  </sheetData>
  <mergeCells count="21">
    <mergeCell ref="A6:C6"/>
    <mergeCell ref="A2:Y2"/>
    <mergeCell ref="V3:X3"/>
    <mergeCell ref="A4:C5"/>
    <mergeCell ref="D4:F4"/>
    <mergeCell ref="G4:I4"/>
    <mergeCell ref="J4:L4"/>
    <mergeCell ref="M4:O4"/>
    <mergeCell ref="P4:R4"/>
    <mergeCell ref="S4:U4"/>
    <mergeCell ref="V4:X4"/>
    <mergeCell ref="A7:A137"/>
    <mergeCell ref="B7:C7"/>
    <mergeCell ref="B8:B24"/>
    <mergeCell ref="B25:B42"/>
    <mergeCell ref="B43:B65"/>
    <mergeCell ref="B66:B82"/>
    <mergeCell ref="B83:B105"/>
    <mergeCell ref="B106:B117"/>
    <mergeCell ref="B118:B128"/>
    <mergeCell ref="B129:B137"/>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37"/>
  <sheetViews>
    <sheetView zoomScaleNormal="100" workbookViewId="0">
      <selection activeCell="D10" sqref="D10"/>
    </sheetView>
  </sheetViews>
  <sheetFormatPr defaultColWidth="10" defaultRowHeight="15" customHeight="1" x14ac:dyDescent="0.15"/>
  <cols>
    <col min="1" max="1" width="24" style="175" customWidth="1"/>
    <col min="2" max="2" width="12.33203125" style="175" customWidth="1"/>
    <col min="3" max="3" width="29.1640625" style="176" customWidth="1"/>
    <col min="4" max="24" width="9.33203125" style="175" customWidth="1"/>
    <col min="25" max="16384" width="10" style="175"/>
  </cols>
  <sheetData>
    <row r="1" spans="1:25" ht="15" customHeight="1" x14ac:dyDescent="0.15">
      <c r="A1" s="174" t="s">
        <v>424</v>
      </c>
    </row>
    <row r="2" spans="1:25" ht="15" customHeight="1" x14ac:dyDescent="0.15">
      <c r="A2" s="647" t="s">
        <v>485</v>
      </c>
      <c r="B2" s="647"/>
      <c r="C2" s="647"/>
      <c r="D2" s="647"/>
      <c r="E2" s="647"/>
      <c r="F2" s="647"/>
      <c r="G2" s="647"/>
      <c r="H2" s="647"/>
      <c r="I2" s="647"/>
      <c r="J2" s="647"/>
      <c r="K2" s="647"/>
      <c r="L2" s="647"/>
      <c r="M2" s="647"/>
      <c r="N2" s="647"/>
      <c r="O2" s="647"/>
      <c r="P2" s="647"/>
      <c r="Q2" s="647"/>
      <c r="R2" s="647"/>
      <c r="S2" s="647"/>
      <c r="T2" s="647"/>
      <c r="U2" s="647"/>
      <c r="V2" s="647"/>
      <c r="W2" s="647"/>
      <c r="X2" s="647"/>
      <c r="Y2" s="123"/>
    </row>
    <row r="3" spans="1:25" ht="15" customHeight="1" x14ac:dyDescent="0.15">
      <c r="P3" s="177"/>
      <c r="V3" s="683" t="s">
        <v>415</v>
      </c>
      <c r="W3" s="683"/>
      <c r="X3" s="683"/>
    </row>
    <row r="4" spans="1:25" ht="35.25" customHeight="1" x14ac:dyDescent="0.15">
      <c r="A4" s="693" t="s">
        <v>2</v>
      </c>
      <c r="B4" s="693"/>
      <c r="C4" s="693"/>
      <c r="D4" s="635" t="s">
        <v>349</v>
      </c>
      <c r="E4" s="635"/>
      <c r="F4" s="635"/>
      <c r="G4" s="635" t="s">
        <v>416</v>
      </c>
      <c r="H4" s="635"/>
      <c r="I4" s="635"/>
      <c r="J4" s="635" t="s">
        <v>417</v>
      </c>
      <c r="K4" s="635"/>
      <c r="L4" s="635"/>
      <c r="M4" s="635" t="s">
        <v>418</v>
      </c>
      <c r="N4" s="635"/>
      <c r="O4" s="635"/>
      <c r="P4" s="635" t="s">
        <v>419</v>
      </c>
      <c r="Q4" s="635"/>
      <c r="R4" s="635"/>
      <c r="S4" s="635" t="s">
        <v>420</v>
      </c>
      <c r="T4" s="635"/>
      <c r="U4" s="635"/>
      <c r="V4" s="635" t="s">
        <v>421</v>
      </c>
      <c r="W4" s="635"/>
      <c r="X4" s="635"/>
    </row>
    <row r="5" spans="1:25" ht="15" customHeight="1" x14ac:dyDescent="0.15">
      <c r="A5" s="693"/>
      <c r="B5" s="693"/>
      <c r="C5" s="693"/>
      <c r="D5" s="120" t="s">
        <v>57</v>
      </c>
      <c r="E5" s="173" t="s">
        <v>356</v>
      </c>
      <c r="F5" s="120" t="s">
        <v>357</v>
      </c>
      <c r="G5" s="120" t="s">
        <v>57</v>
      </c>
      <c r="H5" s="173" t="s">
        <v>356</v>
      </c>
      <c r="I5" s="120" t="s">
        <v>357</v>
      </c>
      <c r="J5" s="120" t="s">
        <v>57</v>
      </c>
      <c r="K5" s="173" t="s">
        <v>356</v>
      </c>
      <c r="L5" s="120" t="s">
        <v>357</v>
      </c>
      <c r="M5" s="120" t="s">
        <v>57</v>
      </c>
      <c r="N5" s="173" t="s">
        <v>356</v>
      </c>
      <c r="O5" s="120" t="s">
        <v>357</v>
      </c>
      <c r="P5" s="120" t="s">
        <v>57</v>
      </c>
      <c r="Q5" s="173" t="s">
        <v>356</v>
      </c>
      <c r="R5" s="120" t="s">
        <v>357</v>
      </c>
      <c r="S5" s="120" t="s">
        <v>57</v>
      </c>
      <c r="T5" s="173" t="s">
        <v>356</v>
      </c>
      <c r="U5" s="120" t="s">
        <v>357</v>
      </c>
      <c r="V5" s="120" t="s">
        <v>57</v>
      </c>
      <c r="W5" s="173" t="s">
        <v>356</v>
      </c>
      <c r="X5" s="120" t="s">
        <v>357</v>
      </c>
    </row>
    <row r="6" spans="1:25" s="174" customFormat="1" ht="15" customHeight="1" x14ac:dyDescent="0.15">
      <c r="A6" s="689" t="s">
        <v>426</v>
      </c>
      <c r="B6" s="689"/>
      <c r="C6" s="689"/>
      <c r="D6" s="206">
        <v>71118.999999999913</v>
      </c>
      <c r="E6" s="206">
        <v>28999.00000000004</v>
      </c>
      <c r="F6" s="206">
        <v>8065.9999999999827</v>
      </c>
      <c r="G6" s="206">
        <v>442.00000000000006</v>
      </c>
      <c r="H6" s="206">
        <v>220.00000000000006</v>
      </c>
      <c r="I6" s="206">
        <v>38.999999999999979</v>
      </c>
      <c r="J6" s="206">
        <v>14609.000000000013</v>
      </c>
      <c r="K6" s="206">
        <v>8804.0000000000291</v>
      </c>
      <c r="L6" s="206">
        <v>1639.000000000002</v>
      </c>
      <c r="M6" s="206">
        <v>3965.9999999999959</v>
      </c>
      <c r="N6" s="206">
        <v>1923.9999999999991</v>
      </c>
      <c r="O6" s="206">
        <v>600.99999999999989</v>
      </c>
      <c r="P6" s="206">
        <v>51060.999999999935</v>
      </c>
      <c r="Q6" s="206">
        <v>17743.000000000007</v>
      </c>
      <c r="R6" s="206">
        <v>5726.0000000000073</v>
      </c>
      <c r="S6" s="206">
        <v>784.00000000000341</v>
      </c>
      <c r="T6" s="206">
        <v>129</v>
      </c>
      <c r="U6" s="206">
        <v>45.999999999999979</v>
      </c>
      <c r="V6" s="206">
        <v>257.00000000000085</v>
      </c>
      <c r="W6" s="206">
        <v>178.00000000000009</v>
      </c>
      <c r="X6" s="206">
        <v>13.000000000000005</v>
      </c>
    </row>
    <row r="7" spans="1:25" ht="15" customHeight="1" x14ac:dyDescent="0.15">
      <c r="A7" s="640" t="s">
        <v>489</v>
      </c>
      <c r="B7" s="640" t="s">
        <v>57</v>
      </c>
      <c r="C7" s="640"/>
      <c r="D7" s="481">
        <v>1419.0000000000002</v>
      </c>
      <c r="E7" s="481">
        <v>1300</v>
      </c>
      <c r="F7" s="481">
        <v>507.00000000000006</v>
      </c>
      <c r="G7" s="481">
        <v>11.999999999999993</v>
      </c>
      <c r="H7" s="481">
        <v>8</v>
      </c>
      <c r="I7" s="481">
        <v>0</v>
      </c>
      <c r="J7" s="481">
        <v>346.00000000000017</v>
      </c>
      <c r="K7" s="481">
        <v>319</v>
      </c>
      <c r="L7" s="481">
        <v>52</v>
      </c>
      <c r="M7" s="481">
        <v>70.000000000000014</v>
      </c>
      <c r="N7" s="481">
        <v>69.000000000000014</v>
      </c>
      <c r="O7" s="481">
        <v>40.000000000000007</v>
      </c>
      <c r="P7" s="481">
        <v>973.9999999999992</v>
      </c>
      <c r="Q7" s="481">
        <v>891.00000000000011</v>
      </c>
      <c r="R7" s="481">
        <v>413.00000000000006</v>
      </c>
      <c r="S7" s="481">
        <v>8</v>
      </c>
      <c r="T7" s="481">
        <v>5</v>
      </c>
      <c r="U7" s="481">
        <v>2</v>
      </c>
      <c r="V7" s="481">
        <v>9</v>
      </c>
      <c r="W7" s="481">
        <v>8</v>
      </c>
      <c r="X7" s="481">
        <v>0</v>
      </c>
    </row>
    <row r="8" spans="1:25" ht="15" customHeight="1" x14ac:dyDescent="0.15">
      <c r="A8" s="643"/>
      <c r="B8" s="643" t="s">
        <v>188</v>
      </c>
      <c r="C8" s="421" t="s">
        <v>57</v>
      </c>
      <c r="D8" s="303">
        <v>180</v>
      </c>
      <c r="E8" s="303">
        <v>174.00000000000003</v>
      </c>
      <c r="F8" s="303">
        <v>79.000000000000014</v>
      </c>
      <c r="G8" s="303">
        <v>0</v>
      </c>
      <c r="H8" s="304"/>
      <c r="I8" s="304"/>
      <c r="J8" s="303">
        <v>56.000000000000007</v>
      </c>
      <c r="K8" s="303">
        <v>56.000000000000007</v>
      </c>
      <c r="L8" s="303">
        <v>15.000000000000004</v>
      </c>
      <c r="M8" s="303">
        <v>13.000000000000004</v>
      </c>
      <c r="N8" s="303">
        <v>13</v>
      </c>
      <c r="O8" s="303">
        <v>10</v>
      </c>
      <c r="P8" s="303">
        <v>108.99999999999999</v>
      </c>
      <c r="Q8" s="303">
        <v>103</v>
      </c>
      <c r="R8" s="303">
        <v>53.999999999999993</v>
      </c>
      <c r="S8" s="303">
        <v>0</v>
      </c>
      <c r="T8" s="304"/>
      <c r="U8" s="304"/>
      <c r="V8" s="303">
        <v>2.0000000000000004</v>
      </c>
      <c r="W8" s="303">
        <v>2</v>
      </c>
      <c r="X8" s="303">
        <v>0</v>
      </c>
    </row>
    <row r="9" spans="1:25" ht="15" customHeight="1" x14ac:dyDescent="0.15">
      <c r="A9" s="643"/>
      <c r="B9" s="643"/>
      <c r="C9" s="421" t="s">
        <v>89</v>
      </c>
      <c r="D9" s="303">
        <v>13</v>
      </c>
      <c r="E9" s="303">
        <v>13</v>
      </c>
      <c r="F9" s="303">
        <v>4</v>
      </c>
      <c r="G9" s="303">
        <v>0</v>
      </c>
      <c r="H9" s="304"/>
      <c r="I9" s="304"/>
      <c r="J9" s="303">
        <v>2</v>
      </c>
      <c r="K9" s="303">
        <v>2</v>
      </c>
      <c r="L9" s="303">
        <v>0</v>
      </c>
      <c r="M9" s="303">
        <v>4</v>
      </c>
      <c r="N9" s="303">
        <v>4</v>
      </c>
      <c r="O9" s="303">
        <v>2</v>
      </c>
      <c r="P9" s="303">
        <v>7</v>
      </c>
      <c r="Q9" s="303">
        <v>7</v>
      </c>
      <c r="R9" s="303">
        <v>2</v>
      </c>
      <c r="S9" s="303">
        <v>0</v>
      </c>
      <c r="T9" s="304"/>
      <c r="U9" s="304"/>
      <c r="V9" s="303">
        <v>0</v>
      </c>
      <c r="W9" s="304"/>
      <c r="X9" s="304"/>
    </row>
    <row r="10" spans="1:25" ht="15" customHeight="1" x14ac:dyDescent="0.15">
      <c r="A10" s="643"/>
      <c r="B10" s="643"/>
      <c r="C10" s="421" t="s">
        <v>90</v>
      </c>
      <c r="D10" s="303">
        <v>13</v>
      </c>
      <c r="E10" s="303">
        <v>12</v>
      </c>
      <c r="F10" s="303">
        <v>7</v>
      </c>
      <c r="G10" s="303">
        <v>0</v>
      </c>
      <c r="H10" s="304"/>
      <c r="I10" s="304"/>
      <c r="J10" s="303">
        <v>4</v>
      </c>
      <c r="K10" s="303">
        <v>4</v>
      </c>
      <c r="L10" s="303">
        <v>2</v>
      </c>
      <c r="M10" s="303">
        <v>2</v>
      </c>
      <c r="N10" s="303">
        <v>2</v>
      </c>
      <c r="O10" s="303">
        <v>2</v>
      </c>
      <c r="P10" s="303">
        <v>6</v>
      </c>
      <c r="Q10" s="303">
        <v>5</v>
      </c>
      <c r="R10" s="303">
        <v>3</v>
      </c>
      <c r="S10" s="303">
        <v>0</v>
      </c>
      <c r="T10" s="304"/>
      <c r="U10" s="304"/>
      <c r="V10" s="303">
        <v>1</v>
      </c>
      <c r="W10" s="303">
        <v>1</v>
      </c>
      <c r="X10" s="303">
        <v>0</v>
      </c>
    </row>
    <row r="11" spans="1:25" ht="15" customHeight="1" x14ac:dyDescent="0.15">
      <c r="A11" s="643"/>
      <c r="B11" s="643"/>
      <c r="C11" s="421" t="s">
        <v>93</v>
      </c>
      <c r="D11" s="303">
        <v>13</v>
      </c>
      <c r="E11" s="303">
        <v>13</v>
      </c>
      <c r="F11" s="303">
        <v>13</v>
      </c>
      <c r="G11" s="303">
        <v>0</v>
      </c>
      <c r="H11" s="304"/>
      <c r="I11" s="304"/>
      <c r="J11" s="303">
        <v>3</v>
      </c>
      <c r="K11" s="303">
        <v>3</v>
      </c>
      <c r="L11" s="303">
        <v>3</v>
      </c>
      <c r="M11" s="303">
        <v>2</v>
      </c>
      <c r="N11" s="303">
        <v>2</v>
      </c>
      <c r="O11" s="303">
        <v>2</v>
      </c>
      <c r="P11" s="303">
        <v>8</v>
      </c>
      <c r="Q11" s="303">
        <v>8</v>
      </c>
      <c r="R11" s="303">
        <v>8</v>
      </c>
      <c r="S11" s="303">
        <v>0</v>
      </c>
      <c r="T11" s="304"/>
      <c r="U11" s="304"/>
      <c r="V11" s="303">
        <v>0</v>
      </c>
      <c r="W11" s="304"/>
      <c r="X11" s="304"/>
    </row>
    <row r="12" spans="1:25" ht="15" customHeight="1" x14ac:dyDescent="0.15">
      <c r="A12" s="643"/>
      <c r="B12" s="643"/>
      <c r="C12" s="421" t="s">
        <v>94</v>
      </c>
      <c r="D12" s="303">
        <v>11</v>
      </c>
      <c r="E12" s="303">
        <v>11</v>
      </c>
      <c r="F12" s="303">
        <v>5</v>
      </c>
      <c r="G12" s="303">
        <v>0</v>
      </c>
      <c r="H12" s="304"/>
      <c r="I12" s="304"/>
      <c r="J12" s="303">
        <v>1</v>
      </c>
      <c r="K12" s="303">
        <v>1</v>
      </c>
      <c r="L12" s="303">
        <v>0</v>
      </c>
      <c r="M12" s="303">
        <v>1</v>
      </c>
      <c r="N12" s="303">
        <v>1</v>
      </c>
      <c r="O12" s="303">
        <v>1</v>
      </c>
      <c r="P12" s="303">
        <v>9</v>
      </c>
      <c r="Q12" s="303">
        <v>9</v>
      </c>
      <c r="R12" s="303">
        <v>4</v>
      </c>
      <c r="S12" s="303">
        <v>0</v>
      </c>
      <c r="T12" s="304"/>
      <c r="U12" s="304"/>
      <c r="V12" s="303">
        <v>0</v>
      </c>
      <c r="W12" s="304"/>
      <c r="X12" s="304"/>
    </row>
    <row r="13" spans="1:25" ht="15" customHeight="1" x14ac:dyDescent="0.15">
      <c r="A13" s="643"/>
      <c r="B13" s="643"/>
      <c r="C13" s="421" t="s">
        <v>100</v>
      </c>
      <c r="D13" s="303">
        <v>14</v>
      </c>
      <c r="E13" s="303">
        <v>12</v>
      </c>
      <c r="F13" s="303">
        <v>4</v>
      </c>
      <c r="G13" s="303">
        <v>0</v>
      </c>
      <c r="H13" s="304"/>
      <c r="I13" s="304"/>
      <c r="J13" s="303">
        <v>4</v>
      </c>
      <c r="K13" s="303">
        <v>4</v>
      </c>
      <c r="L13" s="303">
        <v>1</v>
      </c>
      <c r="M13" s="303">
        <v>1</v>
      </c>
      <c r="N13" s="303">
        <v>1</v>
      </c>
      <c r="O13" s="303">
        <v>1</v>
      </c>
      <c r="P13" s="303">
        <v>9</v>
      </c>
      <c r="Q13" s="303">
        <v>7</v>
      </c>
      <c r="R13" s="303">
        <v>2</v>
      </c>
      <c r="S13" s="303">
        <v>0</v>
      </c>
      <c r="T13" s="304"/>
      <c r="U13" s="304"/>
      <c r="V13" s="303">
        <v>0</v>
      </c>
      <c r="W13" s="304"/>
      <c r="X13" s="304"/>
    </row>
    <row r="14" spans="1:25" ht="15" customHeight="1" x14ac:dyDescent="0.15">
      <c r="A14" s="643"/>
      <c r="B14" s="643"/>
      <c r="C14" s="421" t="s">
        <v>98</v>
      </c>
      <c r="D14" s="303">
        <v>10</v>
      </c>
      <c r="E14" s="303">
        <v>10</v>
      </c>
      <c r="F14" s="303">
        <v>5</v>
      </c>
      <c r="G14" s="303">
        <v>0</v>
      </c>
      <c r="H14" s="304"/>
      <c r="I14" s="304"/>
      <c r="J14" s="303">
        <v>3</v>
      </c>
      <c r="K14" s="303">
        <v>3</v>
      </c>
      <c r="L14" s="303">
        <v>1</v>
      </c>
      <c r="M14" s="303">
        <v>1</v>
      </c>
      <c r="N14" s="303">
        <v>1</v>
      </c>
      <c r="O14" s="303">
        <v>1</v>
      </c>
      <c r="P14" s="303">
        <v>6</v>
      </c>
      <c r="Q14" s="303">
        <v>6</v>
      </c>
      <c r="R14" s="303">
        <v>3</v>
      </c>
      <c r="S14" s="303">
        <v>0</v>
      </c>
      <c r="T14" s="304"/>
      <c r="U14" s="304"/>
      <c r="V14" s="303">
        <v>0</v>
      </c>
      <c r="W14" s="304"/>
      <c r="X14" s="304"/>
    </row>
    <row r="15" spans="1:25" ht="15" customHeight="1" x14ac:dyDescent="0.15">
      <c r="A15" s="643"/>
      <c r="B15" s="643"/>
      <c r="C15" s="421" t="s">
        <v>104</v>
      </c>
      <c r="D15" s="303">
        <v>2</v>
      </c>
      <c r="E15" s="303">
        <v>2</v>
      </c>
      <c r="F15" s="303">
        <v>0</v>
      </c>
      <c r="G15" s="303">
        <v>0</v>
      </c>
      <c r="H15" s="304"/>
      <c r="I15" s="304"/>
      <c r="J15" s="303">
        <v>1</v>
      </c>
      <c r="K15" s="303">
        <v>1</v>
      </c>
      <c r="L15" s="303">
        <v>0</v>
      </c>
      <c r="M15" s="303">
        <v>0</v>
      </c>
      <c r="N15" s="304"/>
      <c r="O15" s="304"/>
      <c r="P15" s="303">
        <v>1</v>
      </c>
      <c r="Q15" s="303">
        <v>1</v>
      </c>
      <c r="R15" s="303">
        <v>0</v>
      </c>
      <c r="S15" s="303">
        <v>0</v>
      </c>
      <c r="T15" s="304"/>
      <c r="U15" s="304"/>
      <c r="V15" s="303">
        <v>0</v>
      </c>
      <c r="W15" s="304"/>
      <c r="X15" s="304"/>
    </row>
    <row r="16" spans="1:25" ht="15" customHeight="1" x14ac:dyDescent="0.15">
      <c r="A16" s="643"/>
      <c r="B16" s="643"/>
      <c r="C16" s="421" t="s">
        <v>92</v>
      </c>
      <c r="D16" s="303">
        <v>13</v>
      </c>
      <c r="E16" s="303">
        <v>11</v>
      </c>
      <c r="F16" s="303">
        <v>6</v>
      </c>
      <c r="G16" s="303">
        <v>0</v>
      </c>
      <c r="H16" s="304"/>
      <c r="I16" s="304"/>
      <c r="J16" s="303">
        <v>6</v>
      </c>
      <c r="K16" s="303">
        <v>6</v>
      </c>
      <c r="L16" s="303">
        <v>3</v>
      </c>
      <c r="M16" s="303">
        <v>0</v>
      </c>
      <c r="N16" s="304"/>
      <c r="O16" s="304"/>
      <c r="P16" s="303">
        <v>7</v>
      </c>
      <c r="Q16" s="303">
        <v>5</v>
      </c>
      <c r="R16" s="303">
        <v>3</v>
      </c>
      <c r="S16" s="303">
        <v>0</v>
      </c>
      <c r="T16" s="304"/>
      <c r="U16" s="304"/>
      <c r="V16" s="303">
        <v>0</v>
      </c>
      <c r="W16" s="304"/>
      <c r="X16" s="304"/>
    </row>
    <row r="17" spans="1:24" ht="15" customHeight="1" x14ac:dyDescent="0.15">
      <c r="A17" s="643"/>
      <c r="B17" s="643"/>
      <c r="C17" s="421" t="s">
        <v>103</v>
      </c>
      <c r="D17" s="303">
        <v>8</v>
      </c>
      <c r="E17" s="303">
        <v>8</v>
      </c>
      <c r="F17" s="303">
        <v>3</v>
      </c>
      <c r="G17" s="303">
        <v>0</v>
      </c>
      <c r="H17" s="304"/>
      <c r="I17" s="304"/>
      <c r="J17" s="303">
        <v>4</v>
      </c>
      <c r="K17" s="303">
        <v>4</v>
      </c>
      <c r="L17" s="303">
        <v>2</v>
      </c>
      <c r="M17" s="303">
        <v>0</v>
      </c>
      <c r="N17" s="304"/>
      <c r="O17" s="304"/>
      <c r="P17" s="303">
        <v>4</v>
      </c>
      <c r="Q17" s="303">
        <v>4</v>
      </c>
      <c r="R17" s="303">
        <v>1</v>
      </c>
      <c r="S17" s="303">
        <v>0</v>
      </c>
      <c r="T17" s="304"/>
      <c r="U17" s="304"/>
      <c r="V17" s="303">
        <v>0</v>
      </c>
      <c r="W17" s="304"/>
      <c r="X17" s="304"/>
    </row>
    <row r="18" spans="1:24" ht="15" customHeight="1" x14ac:dyDescent="0.15">
      <c r="A18" s="643"/>
      <c r="B18" s="643"/>
      <c r="C18" s="421" t="s">
        <v>95</v>
      </c>
      <c r="D18" s="303">
        <v>11</v>
      </c>
      <c r="E18" s="303">
        <v>11</v>
      </c>
      <c r="F18" s="303">
        <v>5</v>
      </c>
      <c r="G18" s="303">
        <v>0</v>
      </c>
      <c r="H18" s="304"/>
      <c r="I18" s="304"/>
      <c r="J18" s="303">
        <v>3</v>
      </c>
      <c r="K18" s="303">
        <v>3</v>
      </c>
      <c r="L18" s="303">
        <v>0</v>
      </c>
      <c r="M18" s="303">
        <v>1</v>
      </c>
      <c r="N18" s="303">
        <v>1</v>
      </c>
      <c r="O18" s="303">
        <v>1</v>
      </c>
      <c r="P18" s="303">
        <v>7</v>
      </c>
      <c r="Q18" s="303">
        <v>7</v>
      </c>
      <c r="R18" s="303">
        <v>4</v>
      </c>
      <c r="S18" s="303">
        <v>0</v>
      </c>
      <c r="T18" s="304"/>
      <c r="U18" s="304"/>
      <c r="V18" s="303">
        <v>0</v>
      </c>
      <c r="W18" s="304"/>
      <c r="X18" s="304"/>
    </row>
    <row r="19" spans="1:24" ht="15" customHeight="1" x14ac:dyDescent="0.15">
      <c r="A19" s="643"/>
      <c r="B19" s="643"/>
      <c r="C19" s="421" t="s">
        <v>102</v>
      </c>
      <c r="D19" s="303">
        <v>10</v>
      </c>
      <c r="E19" s="303">
        <v>10</v>
      </c>
      <c r="F19" s="303">
        <v>8</v>
      </c>
      <c r="G19" s="303">
        <v>0</v>
      </c>
      <c r="H19" s="304"/>
      <c r="I19" s="304"/>
      <c r="J19" s="303">
        <v>3</v>
      </c>
      <c r="K19" s="303">
        <v>3</v>
      </c>
      <c r="L19" s="303">
        <v>1</v>
      </c>
      <c r="M19" s="303">
        <v>0</v>
      </c>
      <c r="N19" s="304"/>
      <c r="O19" s="304"/>
      <c r="P19" s="303">
        <v>7</v>
      </c>
      <c r="Q19" s="303">
        <v>7</v>
      </c>
      <c r="R19" s="303">
        <v>7</v>
      </c>
      <c r="S19" s="303">
        <v>0</v>
      </c>
      <c r="T19" s="304"/>
      <c r="U19" s="304"/>
      <c r="V19" s="303">
        <v>0</v>
      </c>
      <c r="W19" s="304"/>
      <c r="X19" s="304"/>
    </row>
    <row r="20" spans="1:24" ht="15" customHeight="1" x14ac:dyDescent="0.15">
      <c r="A20" s="643"/>
      <c r="B20" s="643"/>
      <c r="C20" s="421" t="s">
        <v>96</v>
      </c>
      <c r="D20" s="303">
        <v>11</v>
      </c>
      <c r="E20" s="303">
        <v>11</v>
      </c>
      <c r="F20" s="303">
        <v>5</v>
      </c>
      <c r="G20" s="303">
        <v>0</v>
      </c>
      <c r="H20" s="304"/>
      <c r="I20" s="304"/>
      <c r="J20" s="303">
        <v>5</v>
      </c>
      <c r="K20" s="303">
        <v>5</v>
      </c>
      <c r="L20" s="303">
        <v>2</v>
      </c>
      <c r="M20" s="303">
        <v>0</v>
      </c>
      <c r="N20" s="304"/>
      <c r="O20" s="304"/>
      <c r="P20" s="303">
        <v>6</v>
      </c>
      <c r="Q20" s="303">
        <v>6</v>
      </c>
      <c r="R20" s="303">
        <v>3</v>
      </c>
      <c r="S20" s="303">
        <v>0</v>
      </c>
      <c r="T20" s="304"/>
      <c r="U20" s="304"/>
      <c r="V20" s="303">
        <v>0</v>
      </c>
      <c r="W20" s="304"/>
      <c r="X20" s="304"/>
    </row>
    <row r="21" spans="1:24" ht="15" customHeight="1" x14ac:dyDescent="0.15">
      <c r="A21" s="643"/>
      <c r="B21" s="643"/>
      <c r="C21" s="421" t="s">
        <v>91</v>
      </c>
      <c r="D21" s="303">
        <v>11</v>
      </c>
      <c r="E21" s="303">
        <v>11</v>
      </c>
      <c r="F21" s="303">
        <v>3</v>
      </c>
      <c r="G21" s="303">
        <v>0</v>
      </c>
      <c r="H21" s="304"/>
      <c r="I21" s="304"/>
      <c r="J21" s="303">
        <v>4</v>
      </c>
      <c r="K21" s="303">
        <v>4</v>
      </c>
      <c r="L21" s="303">
        <v>0</v>
      </c>
      <c r="M21" s="303">
        <v>1</v>
      </c>
      <c r="N21" s="303">
        <v>1</v>
      </c>
      <c r="O21" s="303">
        <v>0</v>
      </c>
      <c r="P21" s="303">
        <v>6</v>
      </c>
      <c r="Q21" s="303">
        <v>6</v>
      </c>
      <c r="R21" s="303">
        <v>3</v>
      </c>
      <c r="S21" s="303">
        <v>0</v>
      </c>
      <c r="T21" s="304"/>
      <c r="U21" s="304"/>
      <c r="V21" s="303">
        <v>0</v>
      </c>
      <c r="W21" s="304"/>
      <c r="X21" s="304"/>
    </row>
    <row r="22" spans="1:24" ht="15" customHeight="1" x14ac:dyDescent="0.15">
      <c r="A22" s="643"/>
      <c r="B22" s="643"/>
      <c r="C22" s="421" t="s">
        <v>101</v>
      </c>
      <c r="D22" s="303">
        <v>13</v>
      </c>
      <c r="E22" s="303">
        <v>13</v>
      </c>
      <c r="F22" s="303">
        <v>4</v>
      </c>
      <c r="G22" s="303">
        <v>0</v>
      </c>
      <c r="H22" s="304"/>
      <c r="I22" s="304"/>
      <c r="J22" s="303">
        <v>5</v>
      </c>
      <c r="K22" s="303">
        <v>5</v>
      </c>
      <c r="L22" s="303">
        <v>0</v>
      </c>
      <c r="M22" s="303">
        <v>0</v>
      </c>
      <c r="N22" s="304"/>
      <c r="O22" s="304"/>
      <c r="P22" s="303">
        <v>8</v>
      </c>
      <c r="Q22" s="303">
        <v>8</v>
      </c>
      <c r="R22" s="303">
        <v>4</v>
      </c>
      <c r="S22" s="303">
        <v>0</v>
      </c>
      <c r="T22" s="304"/>
      <c r="U22" s="304"/>
      <c r="V22" s="303">
        <v>0</v>
      </c>
      <c r="W22" s="304"/>
      <c r="X22" s="304"/>
    </row>
    <row r="23" spans="1:24" ht="15" customHeight="1" x14ac:dyDescent="0.15">
      <c r="A23" s="643"/>
      <c r="B23" s="643"/>
      <c r="C23" s="421" t="s">
        <v>97</v>
      </c>
      <c r="D23" s="303">
        <v>14</v>
      </c>
      <c r="E23" s="303">
        <v>13</v>
      </c>
      <c r="F23" s="303">
        <v>4</v>
      </c>
      <c r="G23" s="303">
        <v>0</v>
      </c>
      <c r="H23" s="304"/>
      <c r="I23" s="304"/>
      <c r="J23" s="303">
        <v>2</v>
      </c>
      <c r="K23" s="303">
        <v>2</v>
      </c>
      <c r="L23" s="303">
        <v>0</v>
      </c>
      <c r="M23" s="303">
        <v>0</v>
      </c>
      <c r="N23" s="304"/>
      <c r="O23" s="304"/>
      <c r="P23" s="303">
        <v>12</v>
      </c>
      <c r="Q23" s="303">
        <v>11</v>
      </c>
      <c r="R23" s="303">
        <v>4</v>
      </c>
      <c r="S23" s="303">
        <v>0</v>
      </c>
      <c r="T23" s="304"/>
      <c r="U23" s="304"/>
      <c r="V23" s="303">
        <v>0</v>
      </c>
      <c r="W23" s="304"/>
      <c r="X23" s="304"/>
    </row>
    <row r="24" spans="1:24" ht="15" customHeight="1" x14ac:dyDescent="0.15">
      <c r="A24" s="643"/>
      <c r="B24" s="643"/>
      <c r="C24" s="421" t="s">
        <v>99</v>
      </c>
      <c r="D24" s="303">
        <v>13</v>
      </c>
      <c r="E24" s="303">
        <v>13</v>
      </c>
      <c r="F24" s="303">
        <v>3</v>
      </c>
      <c r="G24" s="303">
        <v>0</v>
      </c>
      <c r="H24" s="304"/>
      <c r="I24" s="304"/>
      <c r="J24" s="303">
        <v>6</v>
      </c>
      <c r="K24" s="303">
        <v>6</v>
      </c>
      <c r="L24" s="303">
        <v>0</v>
      </c>
      <c r="M24" s="303">
        <v>0</v>
      </c>
      <c r="N24" s="304"/>
      <c r="O24" s="304"/>
      <c r="P24" s="303">
        <v>6</v>
      </c>
      <c r="Q24" s="303">
        <v>6</v>
      </c>
      <c r="R24" s="303">
        <v>3</v>
      </c>
      <c r="S24" s="303">
        <v>0</v>
      </c>
      <c r="T24" s="304"/>
      <c r="U24" s="304"/>
      <c r="V24" s="303">
        <v>1</v>
      </c>
      <c r="W24" s="303">
        <v>1</v>
      </c>
      <c r="X24" s="303">
        <v>0</v>
      </c>
    </row>
    <row r="25" spans="1:24" ht="15" customHeight="1" x14ac:dyDescent="0.15">
      <c r="A25" s="643"/>
      <c r="B25" s="643" t="s">
        <v>190</v>
      </c>
      <c r="C25" s="421" t="s">
        <v>57</v>
      </c>
      <c r="D25" s="303">
        <v>199.00000000000003</v>
      </c>
      <c r="E25" s="303">
        <v>180</v>
      </c>
      <c r="F25" s="303">
        <v>56.000000000000007</v>
      </c>
      <c r="G25" s="303">
        <v>5</v>
      </c>
      <c r="H25" s="303">
        <v>5</v>
      </c>
      <c r="I25" s="303">
        <v>0</v>
      </c>
      <c r="J25" s="303">
        <v>54.000000000000007</v>
      </c>
      <c r="K25" s="303">
        <v>47</v>
      </c>
      <c r="L25" s="303">
        <v>8.0000000000000018</v>
      </c>
      <c r="M25" s="303">
        <v>12</v>
      </c>
      <c r="N25" s="303">
        <v>12</v>
      </c>
      <c r="O25" s="303">
        <v>5</v>
      </c>
      <c r="P25" s="303">
        <v>125</v>
      </c>
      <c r="Q25" s="303">
        <v>114.00000000000001</v>
      </c>
      <c r="R25" s="303">
        <v>43</v>
      </c>
      <c r="S25" s="303">
        <v>1.0000000000000002</v>
      </c>
      <c r="T25" s="303">
        <v>0</v>
      </c>
      <c r="U25" s="303">
        <v>0</v>
      </c>
      <c r="V25" s="303">
        <v>2</v>
      </c>
      <c r="W25" s="303">
        <v>2</v>
      </c>
      <c r="X25" s="303">
        <v>0</v>
      </c>
    </row>
    <row r="26" spans="1:24" ht="15" customHeight="1" x14ac:dyDescent="0.15">
      <c r="A26" s="643"/>
      <c r="B26" s="643"/>
      <c r="C26" s="421" t="s">
        <v>116</v>
      </c>
      <c r="D26" s="303">
        <v>11</v>
      </c>
      <c r="E26" s="303">
        <v>9</v>
      </c>
      <c r="F26" s="303">
        <v>3</v>
      </c>
      <c r="G26" s="303">
        <v>0</v>
      </c>
      <c r="H26" s="304"/>
      <c r="I26" s="304"/>
      <c r="J26" s="303">
        <v>1</v>
      </c>
      <c r="K26" s="303">
        <v>1</v>
      </c>
      <c r="L26" s="303">
        <v>0</v>
      </c>
      <c r="M26" s="303">
        <v>0</v>
      </c>
      <c r="N26" s="304"/>
      <c r="O26" s="304"/>
      <c r="P26" s="303">
        <v>9</v>
      </c>
      <c r="Q26" s="303">
        <v>8</v>
      </c>
      <c r="R26" s="303">
        <v>3</v>
      </c>
      <c r="S26" s="303">
        <v>1</v>
      </c>
      <c r="T26" s="303">
        <v>0</v>
      </c>
      <c r="U26" s="303">
        <v>0</v>
      </c>
      <c r="V26" s="303">
        <v>0</v>
      </c>
      <c r="W26" s="304"/>
      <c r="X26" s="304"/>
    </row>
    <row r="27" spans="1:24" ht="15" customHeight="1" x14ac:dyDescent="0.15">
      <c r="A27" s="643"/>
      <c r="B27" s="643"/>
      <c r="C27" s="421" t="s">
        <v>128</v>
      </c>
      <c r="D27" s="303">
        <v>12</v>
      </c>
      <c r="E27" s="303">
        <v>10</v>
      </c>
      <c r="F27" s="303">
        <v>4</v>
      </c>
      <c r="G27" s="303">
        <v>0</v>
      </c>
      <c r="H27" s="304"/>
      <c r="I27" s="304"/>
      <c r="J27" s="303">
        <v>3</v>
      </c>
      <c r="K27" s="303">
        <v>1</v>
      </c>
      <c r="L27" s="303">
        <v>0</v>
      </c>
      <c r="M27" s="303">
        <v>0</v>
      </c>
      <c r="N27" s="304"/>
      <c r="O27" s="304"/>
      <c r="P27" s="303">
        <v>9</v>
      </c>
      <c r="Q27" s="303">
        <v>9</v>
      </c>
      <c r="R27" s="303">
        <v>4</v>
      </c>
      <c r="S27" s="303">
        <v>0</v>
      </c>
      <c r="T27" s="304"/>
      <c r="U27" s="304"/>
      <c r="V27" s="303">
        <v>0</v>
      </c>
      <c r="W27" s="304"/>
      <c r="X27" s="304"/>
    </row>
    <row r="28" spans="1:24" ht="15" customHeight="1" x14ac:dyDescent="0.15">
      <c r="A28" s="643"/>
      <c r="B28" s="643"/>
      <c r="C28" s="421" t="s">
        <v>126</v>
      </c>
      <c r="D28" s="303">
        <v>11</v>
      </c>
      <c r="E28" s="303">
        <v>11</v>
      </c>
      <c r="F28" s="303">
        <v>4</v>
      </c>
      <c r="G28" s="303">
        <v>0</v>
      </c>
      <c r="H28" s="304"/>
      <c r="I28" s="304"/>
      <c r="J28" s="303">
        <v>3</v>
      </c>
      <c r="K28" s="303">
        <v>3</v>
      </c>
      <c r="L28" s="303">
        <v>1</v>
      </c>
      <c r="M28" s="303">
        <v>1</v>
      </c>
      <c r="N28" s="303">
        <v>1</v>
      </c>
      <c r="O28" s="303">
        <v>1</v>
      </c>
      <c r="P28" s="303">
        <v>7</v>
      </c>
      <c r="Q28" s="303">
        <v>7</v>
      </c>
      <c r="R28" s="303">
        <v>2</v>
      </c>
      <c r="S28" s="303">
        <v>0</v>
      </c>
      <c r="T28" s="304"/>
      <c r="U28" s="304"/>
      <c r="V28" s="303">
        <v>0</v>
      </c>
      <c r="W28" s="304"/>
      <c r="X28" s="304"/>
    </row>
    <row r="29" spans="1:24" ht="15" customHeight="1" x14ac:dyDescent="0.15">
      <c r="A29" s="643"/>
      <c r="B29" s="643"/>
      <c r="C29" s="421" t="s">
        <v>121</v>
      </c>
      <c r="D29" s="303">
        <v>12</v>
      </c>
      <c r="E29" s="303">
        <v>10</v>
      </c>
      <c r="F29" s="303">
        <v>3</v>
      </c>
      <c r="G29" s="303">
        <v>0</v>
      </c>
      <c r="H29" s="304"/>
      <c r="I29" s="304"/>
      <c r="J29" s="303">
        <v>6</v>
      </c>
      <c r="K29" s="303">
        <v>6</v>
      </c>
      <c r="L29" s="303">
        <v>2</v>
      </c>
      <c r="M29" s="303">
        <v>1</v>
      </c>
      <c r="N29" s="303">
        <v>1</v>
      </c>
      <c r="O29" s="303">
        <v>1</v>
      </c>
      <c r="P29" s="303">
        <v>5</v>
      </c>
      <c r="Q29" s="303">
        <v>3</v>
      </c>
      <c r="R29" s="303">
        <v>0</v>
      </c>
      <c r="S29" s="303">
        <v>0</v>
      </c>
      <c r="T29" s="304"/>
      <c r="U29" s="304"/>
      <c r="V29" s="303">
        <v>0</v>
      </c>
      <c r="W29" s="304"/>
      <c r="X29" s="304"/>
    </row>
    <row r="30" spans="1:24" ht="15" customHeight="1" x14ac:dyDescent="0.15">
      <c r="A30" s="643"/>
      <c r="B30" s="643"/>
      <c r="C30" s="421" t="s">
        <v>130</v>
      </c>
      <c r="D30" s="303">
        <v>12</v>
      </c>
      <c r="E30" s="303">
        <v>9</v>
      </c>
      <c r="F30" s="303">
        <v>4</v>
      </c>
      <c r="G30" s="303">
        <v>0</v>
      </c>
      <c r="H30" s="304"/>
      <c r="I30" s="304"/>
      <c r="J30" s="303">
        <v>3</v>
      </c>
      <c r="K30" s="303">
        <v>2</v>
      </c>
      <c r="L30" s="303">
        <v>1</v>
      </c>
      <c r="M30" s="303">
        <v>2</v>
      </c>
      <c r="N30" s="303">
        <v>2</v>
      </c>
      <c r="O30" s="303">
        <v>1</v>
      </c>
      <c r="P30" s="303">
        <v>7</v>
      </c>
      <c r="Q30" s="303">
        <v>5</v>
      </c>
      <c r="R30" s="303">
        <v>2</v>
      </c>
      <c r="S30" s="303">
        <v>0</v>
      </c>
      <c r="T30" s="304"/>
      <c r="U30" s="304"/>
      <c r="V30" s="303">
        <v>0</v>
      </c>
      <c r="W30" s="304"/>
      <c r="X30" s="304"/>
    </row>
    <row r="31" spans="1:24" ht="15" customHeight="1" x14ac:dyDescent="0.15">
      <c r="A31" s="643"/>
      <c r="B31" s="643"/>
      <c r="C31" s="421" t="s">
        <v>127</v>
      </c>
      <c r="D31" s="303">
        <v>12</v>
      </c>
      <c r="E31" s="303">
        <v>12</v>
      </c>
      <c r="F31" s="303">
        <v>0</v>
      </c>
      <c r="G31" s="303">
        <v>0</v>
      </c>
      <c r="H31" s="304"/>
      <c r="I31" s="304"/>
      <c r="J31" s="303">
        <v>3</v>
      </c>
      <c r="K31" s="303">
        <v>3</v>
      </c>
      <c r="L31" s="303">
        <v>0</v>
      </c>
      <c r="M31" s="303">
        <v>1</v>
      </c>
      <c r="N31" s="303">
        <v>1</v>
      </c>
      <c r="O31" s="303">
        <v>0</v>
      </c>
      <c r="P31" s="303">
        <v>8</v>
      </c>
      <c r="Q31" s="303">
        <v>8</v>
      </c>
      <c r="R31" s="303">
        <v>0</v>
      </c>
      <c r="S31" s="303">
        <v>0</v>
      </c>
      <c r="T31" s="304"/>
      <c r="U31" s="304"/>
      <c r="V31" s="303">
        <v>0</v>
      </c>
      <c r="W31" s="304"/>
      <c r="X31" s="304"/>
    </row>
    <row r="32" spans="1:24" ht="15" customHeight="1" x14ac:dyDescent="0.15">
      <c r="A32" s="643"/>
      <c r="B32" s="643"/>
      <c r="C32" s="421" t="s">
        <v>123</v>
      </c>
      <c r="D32" s="303">
        <v>11</v>
      </c>
      <c r="E32" s="303">
        <v>11</v>
      </c>
      <c r="F32" s="303">
        <v>1</v>
      </c>
      <c r="G32" s="303">
        <v>4</v>
      </c>
      <c r="H32" s="303">
        <v>4</v>
      </c>
      <c r="I32" s="303">
        <v>0</v>
      </c>
      <c r="J32" s="303">
        <v>0</v>
      </c>
      <c r="K32" s="304"/>
      <c r="L32" s="304"/>
      <c r="M32" s="303">
        <v>0</v>
      </c>
      <c r="N32" s="304"/>
      <c r="O32" s="304"/>
      <c r="P32" s="303">
        <v>7</v>
      </c>
      <c r="Q32" s="303">
        <v>7</v>
      </c>
      <c r="R32" s="303">
        <v>1</v>
      </c>
      <c r="S32" s="303">
        <v>0</v>
      </c>
      <c r="T32" s="304"/>
      <c r="U32" s="304"/>
      <c r="V32" s="303">
        <v>0</v>
      </c>
      <c r="W32" s="304"/>
      <c r="X32" s="304"/>
    </row>
    <row r="33" spans="1:24" ht="15" customHeight="1" x14ac:dyDescent="0.15">
      <c r="A33" s="643"/>
      <c r="B33" s="643"/>
      <c r="C33" s="421" t="s">
        <v>129</v>
      </c>
      <c r="D33" s="303">
        <v>11</v>
      </c>
      <c r="E33" s="303">
        <v>11</v>
      </c>
      <c r="F33" s="303">
        <v>5</v>
      </c>
      <c r="G33" s="303">
        <v>0</v>
      </c>
      <c r="H33" s="304"/>
      <c r="I33" s="304"/>
      <c r="J33" s="303">
        <v>2</v>
      </c>
      <c r="K33" s="303">
        <v>2</v>
      </c>
      <c r="L33" s="303">
        <v>0</v>
      </c>
      <c r="M33" s="303">
        <v>0</v>
      </c>
      <c r="N33" s="304"/>
      <c r="O33" s="304"/>
      <c r="P33" s="303">
        <v>7</v>
      </c>
      <c r="Q33" s="303">
        <v>7</v>
      </c>
      <c r="R33" s="303">
        <v>5</v>
      </c>
      <c r="S33" s="303">
        <v>0</v>
      </c>
      <c r="T33" s="304"/>
      <c r="U33" s="304"/>
      <c r="V33" s="303">
        <v>2</v>
      </c>
      <c r="W33" s="303">
        <v>2</v>
      </c>
      <c r="X33" s="303">
        <v>0</v>
      </c>
    </row>
    <row r="34" spans="1:24" ht="15" customHeight="1" x14ac:dyDescent="0.15">
      <c r="A34" s="643"/>
      <c r="B34" s="643"/>
      <c r="C34" s="421" t="s">
        <v>125</v>
      </c>
      <c r="D34" s="303">
        <v>12</v>
      </c>
      <c r="E34" s="303">
        <v>10</v>
      </c>
      <c r="F34" s="303">
        <v>4</v>
      </c>
      <c r="G34" s="303">
        <v>0</v>
      </c>
      <c r="H34" s="304"/>
      <c r="I34" s="304"/>
      <c r="J34" s="303">
        <v>8</v>
      </c>
      <c r="K34" s="303">
        <v>6</v>
      </c>
      <c r="L34" s="303">
        <v>2</v>
      </c>
      <c r="M34" s="303">
        <v>0</v>
      </c>
      <c r="N34" s="304"/>
      <c r="O34" s="304"/>
      <c r="P34" s="303">
        <v>4</v>
      </c>
      <c r="Q34" s="303">
        <v>4</v>
      </c>
      <c r="R34" s="303">
        <v>2</v>
      </c>
      <c r="S34" s="303">
        <v>0</v>
      </c>
      <c r="T34" s="304"/>
      <c r="U34" s="304"/>
      <c r="V34" s="303">
        <v>0</v>
      </c>
      <c r="W34" s="304"/>
      <c r="X34" s="304"/>
    </row>
    <row r="35" spans="1:24" ht="15" customHeight="1" x14ac:dyDescent="0.15">
      <c r="A35" s="643"/>
      <c r="B35" s="643"/>
      <c r="C35" s="421" t="s">
        <v>117</v>
      </c>
      <c r="D35" s="303">
        <v>12</v>
      </c>
      <c r="E35" s="303">
        <v>11</v>
      </c>
      <c r="F35" s="303">
        <v>3</v>
      </c>
      <c r="G35" s="303">
        <v>0</v>
      </c>
      <c r="H35" s="304"/>
      <c r="I35" s="304"/>
      <c r="J35" s="303">
        <v>2</v>
      </c>
      <c r="K35" s="303">
        <v>2</v>
      </c>
      <c r="L35" s="303">
        <v>0</v>
      </c>
      <c r="M35" s="303">
        <v>1</v>
      </c>
      <c r="N35" s="303">
        <v>1</v>
      </c>
      <c r="O35" s="303">
        <v>0</v>
      </c>
      <c r="P35" s="303">
        <v>9</v>
      </c>
      <c r="Q35" s="303">
        <v>8</v>
      </c>
      <c r="R35" s="303">
        <v>3</v>
      </c>
      <c r="S35" s="303">
        <v>0</v>
      </c>
      <c r="T35" s="304"/>
      <c r="U35" s="304"/>
      <c r="V35" s="303">
        <v>0</v>
      </c>
      <c r="W35" s="304"/>
      <c r="X35" s="304"/>
    </row>
    <row r="36" spans="1:24" ht="15" customHeight="1" x14ac:dyDescent="0.15">
      <c r="A36" s="643"/>
      <c r="B36" s="643"/>
      <c r="C36" s="421" t="s">
        <v>124</v>
      </c>
      <c r="D36" s="303">
        <v>11</v>
      </c>
      <c r="E36" s="303">
        <v>9</v>
      </c>
      <c r="F36" s="303">
        <v>3</v>
      </c>
      <c r="G36" s="303">
        <v>0</v>
      </c>
      <c r="H36" s="304"/>
      <c r="I36" s="304"/>
      <c r="J36" s="303">
        <v>4</v>
      </c>
      <c r="K36" s="303">
        <v>3</v>
      </c>
      <c r="L36" s="303">
        <v>0</v>
      </c>
      <c r="M36" s="303">
        <v>0</v>
      </c>
      <c r="N36" s="304"/>
      <c r="O36" s="304"/>
      <c r="P36" s="303">
        <v>7</v>
      </c>
      <c r="Q36" s="303">
        <v>6</v>
      </c>
      <c r="R36" s="303">
        <v>3</v>
      </c>
      <c r="S36" s="303">
        <v>0</v>
      </c>
      <c r="T36" s="304"/>
      <c r="U36" s="304"/>
      <c r="V36" s="303">
        <v>0</v>
      </c>
      <c r="W36" s="304"/>
      <c r="X36" s="304"/>
    </row>
    <row r="37" spans="1:24" ht="15" customHeight="1" x14ac:dyDescent="0.15">
      <c r="A37" s="643"/>
      <c r="B37" s="643"/>
      <c r="C37" s="421" t="s">
        <v>131</v>
      </c>
      <c r="D37" s="303">
        <v>12</v>
      </c>
      <c r="E37" s="303">
        <v>12</v>
      </c>
      <c r="F37" s="303">
        <v>4</v>
      </c>
      <c r="G37" s="303">
        <v>0</v>
      </c>
      <c r="H37" s="304"/>
      <c r="I37" s="304"/>
      <c r="J37" s="303">
        <v>2</v>
      </c>
      <c r="K37" s="303">
        <v>2</v>
      </c>
      <c r="L37" s="303">
        <v>0</v>
      </c>
      <c r="M37" s="303">
        <v>0</v>
      </c>
      <c r="N37" s="304"/>
      <c r="O37" s="304"/>
      <c r="P37" s="303">
        <v>10</v>
      </c>
      <c r="Q37" s="303">
        <v>10</v>
      </c>
      <c r="R37" s="303">
        <v>4</v>
      </c>
      <c r="S37" s="303">
        <v>0</v>
      </c>
      <c r="T37" s="304"/>
      <c r="U37" s="304"/>
      <c r="V37" s="303">
        <v>0</v>
      </c>
      <c r="W37" s="304"/>
      <c r="X37" s="304"/>
    </row>
    <row r="38" spans="1:24" ht="15" customHeight="1" x14ac:dyDescent="0.15">
      <c r="A38" s="643"/>
      <c r="B38" s="643"/>
      <c r="C38" s="421" t="s">
        <v>119</v>
      </c>
      <c r="D38" s="303">
        <v>13</v>
      </c>
      <c r="E38" s="303">
        <v>12</v>
      </c>
      <c r="F38" s="303">
        <v>4</v>
      </c>
      <c r="G38" s="303">
        <v>0</v>
      </c>
      <c r="H38" s="304"/>
      <c r="I38" s="304"/>
      <c r="J38" s="303">
        <v>5</v>
      </c>
      <c r="K38" s="303">
        <v>5</v>
      </c>
      <c r="L38" s="303">
        <v>1</v>
      </c>
      <c r="M38" s="303">
        <v>2</v>
      </c>
      <c r="N38" s="303">
        <v>2</v>
      </c>
      <c r="O38" s="303">
        <v>0</v>
      </c>
      <c r="P38" s="303">
        <v>6</v>
      </c>
      <c r="Q38" s="303">
        <v>5</v>
      </c>
      <c r="R38" s="303">
        <v>3</v>
      </c>
      <c r="S38" s="303">
        <v>0</v>
      </c>
      <c r="T38" s="304"/>
      <c r="U38" s="304"/>
      <c r="V38" s="303">
        <v>0</v>
      </c>
      <c r="W38" s="304"/>
      <c r="X38" s="304"/>
    </row>
    <row r="39" spans="1:24" ht="15" customHeight="1" x14ac:dyDescent="0.15">
      <c r="A39" s="643"/>
      <c r="B39" s="643"/>
      <c r="C39" s="421" t="s">
        <v>68</v>
      </c>
      <c r="D39" s="303">
        <v>11</v>
      </c>
      <c r="E39" s="303">
        <v>9</v>
      </c>
      <c r="F39" s="303">
        <v>4</v>
      </c>
      <c r="G39" s="303">
        <v>0</v>
      </c>
      <c r="H39" s="304"/>
      <c r="I39" s="304"/>
      <c r="J39" s="303">
        <v>3</v>
      </c>
      <c r="K39" s="303">
        <v>3</v>
      </c>
      <c r="L39" s="303">
        <v>0</v>
      </c>
      <c r="M39" s="303">
        <v>0</v>
      </c>
      <c r="N39" s="304"/>
      <c r="O39" s="304"/>
      <c r="P39" s="303">
        <v>8</v>
      </c>
      <c r="Q39" s="303">
        <v>6</v>
      </c>
      <c r="R39" s="303">
        <v>4</v>
      </c>
      <c r="S39" s="303">
        <v>0</v>
      </c>
      <c r="T39" s="304"/>
      <c r="U39" s="304"/>
      <c r="V39" s="303">
        <v>0</v>
      </c>
      <c r="W39" s="304"/>
      <c r="X39" s="304"/>
    </row>
    <row r="40" spans="1:24" ht="15" customHeight="1" x14ac:dyDescent="0.15">
      <c r="A40" s="643"/>
      <c r="B40" s="643"/>
      <c r="C40" s="421" t="s">
        <v>122</v>
      </c>
      <c r="D40" s="303">
        <v>11</v>
      </c>
      <c r="E40" s="303">
        <v>9</v>
      </c>
      <c r="F40" s="303">
        <v>4</v>
      </c>
      <c r="G40" s="303">
        <v>0</v>
      </c>
      <c r="H40" s="304"/>
      <c r="I40" s="304"/>
      <c r="J40" s="303">
        <v>1</v>
      </c>
      <c r="K40" s="303">
        <v>0</v>
      </c>
      <c r="L40" s="303">
        <v>0</v>
      </c>
      <c r="M40" s="303">
        <v>1</v>
      </c>
      <c r="N40" s="303">
        <v>1</v>
      </c>
      <c r="O40" s="303">
        <v>1</v>
      </c>
      <c r="P40" s="303">
        <v>9</v>
      </c>
      <c r="Q40" s="303">
        <v>8</v>
      </c>
      <c r="R40" s="303">
        <v>3</v>
      </c>
      <c r="S40" s="303">
        <v>0</v>
      </c>
      <c r="T40" s="304"/>
      <c r="U40" s="304"/>
      <c r="V40" s="303">
        <v>0</v>
      </c>
      <c r="W40" s="304"/>
      <c r="X40" s="304"/>
    </row>
    <row r="41" spans="1:24" ht="15" customHeight="1" x14ac:dyDescent="0.15">
      <c r="A41" s="643"/>
      <c r="B41" s="643"/>
      <c r="C41" s="421" t="s">
        <v>118</v>
      </c>
      <c r="D41" s="303">
        <v>12</v>
      </c>
      <c r="E41" s="303">
        <v>12</v>
      </c>
      <c r="F41" s="303">
        <v>2</v>
      </c>
      <c r="G41" s="303">
        <v>0</v>
      </c>
      <c r="H41" s="304"/>
      <c r="I41" s="304"/>
      <c r="J41" s="303">
        <v>4</v>
      </c>
      <c r="K41" s="303">
        <v>4</v>
      </c>
      <c r="L41" s="303">
        <v>0</v>
      </c>
      <c r="M41" s="303">
        <v>1</v>
      </c>
      <c r="N41" s="303">
        <v>1</v>
      </c>
      <c r="O41" s="303">
        <v>1</v>
      </c>
      <c r="P41" s="303">
        <v>7</v>
      </c>
      <c r="Q41" s="303">
        <v>7</v>
      </c>
      <c r="R41" s="303">
        <v>1</v>
      </c>
      <c r="S41" s="303">
        <v>0</v>
      </c>
      <c r="T41" s="304"/>
      <c r="U41" s="304"/>
      <c r="V41" s="303">
        <v>0</v>
      </c>
      <c r="W41" s="304"/>
      <c r="X41" s="304"/>
    </row>
    <row r="42" spans="1:24" ht="15" customHeight="1" x14ac:dyDescent="0.15">
      <c r="A42" s="643"/>
      <c r="B42" s="643"/>
      <c r="C42" s="421" t="s">
        <v>120</v>
      </c>
      <c r="D42" s="303">
        <v>13</v>
      </c>
      <c r="E42" s="303">
        <v>13</v>
      </c>
      <c r="F42" s="303">
        <v>4</v>
      </c>
      <c r="G42" s="303">
        <v>1</v>
      </c>
      <c r="H42" s="303">
        <v>1</v>
      </c>
      <c r="I42" s="303">
        <v>0</v>
      </c>
      <c r="J42" s="303">
        <v>4</v>
      </c>
      <c r="K42" s="303">
        <v>4</v>
      </c>
      <c r="L42" s="303">
        <v>1</v>
      </c>
      <c r="M42" s="303">
        <v>2</v>
      </c>
      <c r="N42" s="303">
        <v>2</v>
      </c>
      <c r="O42" s="303">
        <v>0</v>
      </c>
      <c r="P42" s="303">
        <v>6</v>
      </c>
      <c r="Q42" s="303">
        <v>6</v>
      </c>
      <c r="R42" s="303">
        <v>3</v>
      </c>
      <c r="S42" s="303">
        <v>0</v>
      </c>
      <c r="T42" s="304"/>
      <c r="U42" s="304"/>
      <c r="V42" s="303">
        <v>0</v>
      </c>
      <c r="W42" s="304"/>
      <c r="X42" s="304"/>
    </row>
    <row r="43" spans="1:24" ht="15" customHeight="1" x14ac:dyDescent="0.15">
      <c r="A43" s="643"/>
      <c r="B43" s="643" t="s">
        <v>191</v>
      </c>
      <c r="C43" s="421" t="s">
        <v>57</v>
      </c>
      <c r="D43" s="303">
        <v>257</v>
      </c>
      <c r="E43" s="303">
        <v>239</v>
      </c>
      <c r="F43" s="303">
        <v>101.00000000000001</v>
      </c>
      <c r="G43" s="305">
        <v>0.99999999999999989</v>
      </c>
      <c r="H43" s="303">
        <v>1</v>
      </c>
      <c r="I43" s="303">
        <v>0</v>
      </c>
      <c r="J43" s="303">
        <v>59</v>
      </c>
      <c r="K43" s="303">
        <v>56.000000000000007</v>
      </c>
      <c r="L43" s="303">
        <v>7.0000000000000009</v>
      </c>
      <c r="M43" s="303">
        <v>10.999999999999998</v>
      </c>
      <c r="N43" s="303">
        <v>11</v>
      </c>
      <c r="O43" s="303">
        <v>5</v>
      </c>
      <c r="P43" s="303">
        <v>181.99999999999997</v>
      </c>
      <c r="Q43" s="303">
        <v>168</v>
      </c>
      <c r="R43" s="303">
        <v>88</v>
      </c>
      <c r="S43" s="303">
        <v>2</v>
      </c>
      <c r="T43" s="303">
        <v>2</v>
      </c>
      <c r="U43" s="303">
        <v>1</v>
      </c>
      <c r="V43" s="303">
        <v>2.0000000000000004</v>
      </c>
      <c r="W43" s="303">
        <v>1</v>
      </c>
      <c r="X43" s="303">
        <v>0</v>
      </c>
    </row>
    <row r="44" spans="1:24" ht="15" customHeight="1" x14ac:dyDescent="0.15">
      <c r="A44" s="643"/>
      <c r="B44" s="643"/>
      <c r="C44" s="421" t="s">
        <v>132</v>
      </c>
      <c r="D44" s="303">
        <v>12</v>
      </c>
      <c r="E44" s="303">
        <v>10</v>
      </c>
      <c r="F44" s="303">
        <v>5</v>
      </c>
      <c r="G44" s="303">
        <v>0</v>
      </c>
      <c r="H44" s="304"/>
      <c r="I44" s="304"/>
      <c r="J44" s="303">
        <v>3</v>
      </c>
      <c r="K44" s="303">
        <v>3</v>
      </c>
      <c r="L44" s="303">
        <v>1</v>
      </c>
      <c r="M44" s="303">
        <v>0</v>
      </c>
      <c r="N44" s="304"/>
      <c r="O44" s="304"/>
      <c r="P44" s="303">
        <v>9</v>
      </c>
      <c r="Q44" s="303">
        <v>7</v>
      </c>
      <c r="R44" s="303">
        <v>4</v>
      </c>
      <c r="S44" s="303">
        <v>0</v>
      </c>
      <c r="T44" s="304"/>
      <c r="U44" s="304"/>
      <c r="V44" s="303">
        <v>0</v>
      </c>
      <c r="W44" s="304"/>
      <c r="X44" s="304"/>
    </row>
    <row r="45" spans="1:24" ht="15" customHeight="1" x14ac:dyDescent="0.15">
      <c r="A45" s="643"/>
      <c r="B45" s="643"/>
      <c r="C45" s="421" t="s">
        <v>135</v>
      </c>
      <c r="D45" s="303">
        <v>11</v>
      </c>
      <c r="E45" s="303">
        <v>11</v>
      </c>
      <c r="F45" s="303">
        <v>4</v>
      </c>
      <c r="G45" s="303">
        <v>0</v>
      </c>
      <c r="H45" s="304"/>
      <c r="I45" s="304"/>
      <c r="J45" s="303">
        <v>2</v>
      </c>
      <c r="K45" s="303">
        <v>2</v>
      </c>
      <c r="L45" s="303">
        <v>1</v>
      </c>
      <c r="M45" s="303">
        <v>0</v>
      </c>
      <c r="N45" s="304"/>
      <c r="O45" s="304"/>
      <c r="P45" s="303">
        <v>9</v>
      </c>
      <c r="Q45" s="303">
        <v>9</v>
      </c>
      <c r="R45" s="303">
        <v>3</v>
      </c>
      <c r="S45" s="303">
        <v>0</v>
      </c>
      <c r="T45" s="304"/>
      <c r="U45" s="304"/>
      <c r="V45" s="303">
        <v>0</v>
      </c>
      <c r="W45" s="304"/>
      <c r="X45" s="304"/>
    </row>
    <row r="46" spans="1:24" ht="15" customHeight="1" x14ac:dyDescent="0.15">
      <c r="A46" s="643"/>
      <c r="B46" s="643"/>
      <c r="C46" s="421" t="s">
        <v>145</v>
      </c>
      <c r="D46" s="303">
        <v>10</v>
      </c>
      <c r="E46" s="303">
        <v>10</v>
      </c>
      <c r="F46" s="303">
        <v>6</v>
      </c>
      <c r="G46" s="303">
        <v>0</v>
      </c>
      <c r="H46" s="304"/>
      <c r="I46" s="304"/>
      <c r="J46" s="303">
        <v>2</v>
      </c>
      <c r="K46" s="303">
        <v>2</v>
      </c>
      <c r="L46" s="303">
        <v>0</v>
      </c>
      <c r="M46" s="303">
        <v>1</v>
      </c>
      <c r="N46" s="303">
        <v>1</v>
      </c>
      <c r="O46" s="303">
        <v>1</v>
      </c>
      <c r="P46" s="303">
        <v>7</v>
      </c>
      <c r="Q46" s="303">
        <v>7</v>
      </c>
      <c r="R46" s="303">
        <v>5</v>
      </c>
      <c r="S46" s="303">
        <v>0</v>
      </c>
      <c r="T46" s="304"/>
      <c r="U46" s="304"/>
      <c r="V46" s="303">
        <v>0</v>
      </c>
      <c r="W46" s="304"/>
      <c r="X46" s="304"/>
    </row>
    <row r="47" spans="1:24" ht="15" customHeight="1" x14ac:dyDescent="0.15">
      <c r="A47" s="643"/>
      <c r="B47" s="643"/>
      <c r="C47" s="421" t="s">
        <v>137</v>
      </c>
      <c r="D47" s="303">
        <v>12</v>
      </c>
      <c r="E47" s="303">
        <v>12</v>
      </c>
      <c r="F47" s="303">
        <v>4</v>
      </c>
      <c r="G47" s="303">
        <v>0</v>
      </c>
      <c r="H47" s="304"/>
      <c r="I47" s="304"/>
      <c r="J47" s="303">
        <v>3</v>
      </c>
      <c r="K47" s="303">
        <v>3</v>
      </c>
      <c r="L47" s="303">
        <v>0</v>
      </c>
      <c r="M47" s="303">
        <v>0</v>
      </c>
      <c r="N47" s="304"/>
      <c r="O47" s="304"/>
      <c r="P47" s="303">
        <v>8</v>
      </c>
      <c r="Q47" s="303">
        <v>8</v>
      </c>
      <c r="R47" s="303">
        <v>4</v>
      </c>
      <c r="S47" s="303">
        <v>1</v>
      </c>
      <c r="T47" s="303">
        <v>1</v>
      </c>
      <c r="U47" s="303">
        <v>0</v>
      </c>
      <c r="V47" s="303">
        <v>0</v>
      </c>
      <c r="W47" s="304"/>
      <c r="X47" s="304"/>
    </row>
    <row r="48" spans="1:24" ht="15" customHeight="1" x14ac:dyDescent="0.15">
      <c r="A48" s="643"/>
      <c r="B48" s="643"/>
      <c r="C48" s="421" t="s">
        <v>149</v>
      </c>
      <c r="D48" s="303">
        <v>11</v>
      </c>
      <c r="E48" s="303">
        <v>11</v>
      </c>
      <c r="F48" s="303">
        <v>4</v>
      </c>
      <c r="G48" s="303">
        <v>0</v>
      </c>
      <c r="H48" s="304"/>
      <c r="I48" s="304"/>
      <c r="J48" s="303">
        <v>2</v>
      </c>
      <c r="K48" s="303">
        <v>2</v>
      </c>
      <c r="L48" s="303">
        <v>0</v>
      </c>
      <c r="M48" s="303">
        <v>0</v>
      </c>
      <c r="N48" s="304"/>
      <c r="O48" s="304"/>
      <c r="P48" s="303">
        <v>9</v>
      </c>
      <c r="Q48" s="303">
        <v>9</v>
      </c>
      <c r="R48" s="303">
        <v>4</v>
      </c>
      <c r="S48" s="303">
        <v>0</v>
      </c>
      <c r="T48" s="304"/>
      <c r="U48" s="304"/>
      <c r="V48" s="303">
        <v>0</v>
      </c>
      <c r="W48" s="304"/>
      <c r="X48" s="304"/>
    </row>
    <row r="49" spans="1:24" ht="15" customHeight="1" x14ac:dyDescent="0.15">
      <c r="A49" s="643"/>
      <c r="B49" s="643"/>
      <c r="C49" s="421" t="s">
        <v>146</v>
      </c>
      <c r="D49" s="303">
        <v>13</v>
      </c>
      <c r="E49" s="303">
        <v>12</v>
      </c>
      <c r="F49" s="303">
        <v>5</v>
      </c>
      <c r="G49" s="303">
        <v>0</v>
      </c>
      <c r="H49" s="304"/>
      <c r="I49" s="304"/>
      <c r="J49" s="303">
        <v>5</v>
      </c>
      <c r="K49" s="303">
        <v>5</v>
      </c>
      <c r="L49" s="303">
        <v>1</v>
      </c>
      <c r="M49" s="303">
        <v>0</v>
      </c>
      <c r="N49" s="304"/>
      <c r="O49" s="304"/>
      <c r="P49" s="303">
        <v>8</v>
      </c>
      <c r="Q49" s="303">
        <v>7</v>
      </c>
      <c r="R49" s="303">
        <v>4</v>
      </c>
      <c r="S49" s="303">
        <v>0</v>
      </c>
      <c r="T49" s="304"/>
      <c r="U49" s="304"/>
      <c r="V49" s="303">
        <v>0</v>
      </c>
      <c r="W49" s="304"/>
      <c r="X49" s="304"/>
    </row>
    <row r="50" spans="1:24" ht="15" customHeight="1" x14ac:dyDescent="0.15">
      <c r="A50" s="643"/>
      <c r="B50" s="643"/>
      <c r="C50" s="421" t="s">
        <v>69</v>
      </c>
      <c r="D50" s="303">
        <v>10</v>
      </c>
      <c r="E50" s="303">
        <v>9</v>
      </c>
      <c r="F50" s="303">
        <v>5</v>
      </c>
      <c r="G50" s="303">
        <v>0</v>
      </c>
      <c r="H50" s="304"/>
      <c r="I50" s="304"/>
      <c r="J50" s="303">
        <v>2</v>
      </c>
      <c r="K50" s="303">
        <v>2</v>
      </c>
      <c r="L50" s="303">
        <v>0</v>
      </c>
      <c r="M50" s="303">
        <v>0</v>
      </c>
      <c r="N50" s="304"/>
      <c r="O50" s="304"/>
      <c r="P50" s="303">
        <v>8</v>
      </c>
      <c r="Q50" s="303">
        <v>7</v>
      </c>
      <c r="R50" s="303">
        <v>5</v>
      </c>
      <c r="S50" s="303">
        <v>0</v>
      </c>
      <c r="T50" s="304"/>
      <c r="U50" s="304"/>
      <c r="V50" s="303">
        <v>0</v>
      </c>
      <c r="W50" s="304"/>
      <c r="X50" s="304"/>
    </row>
    <row r="51" spans="1:24" ht="15" customHeight="1" x14ac:dyDescent="0.15">
      <c r="A51" s="643"/>
      <c r="B51" s="643"/>
      <c r="C51" s="421" t="s">
        <v>143</v>
      </c>
      <c r="D51" s="303">
        <v>12</v>
      </c>
      <c r="E51" s="303">
        <v>12</v>
      </c>
      <c r="F51" s="303">
        <v>6</v>
      </c>
      <c r="G51" s="303">
        <v>0</v>
      </c>
      <c r="H51" s="304"/>
      <c r="I51" s="304"/>
      <c r="J51" s="303">
        <v>3</v>
      </c>
      <c r="K51" s="303">
        <v>3</v>
      </c>
      <c r="L51" s="303">
        <v>0</v>
      </c>
      <c r="M51" s="303">
        <v>0</v>
      </c>
      <c r="N51" s="304"/>
      <c r="O51" s="304"/>
      <c r="P51" s="303">
        <v>9</v>
      </c>
      <c r="Q51" s="303">
        <v>9</v>
      </c>
      <c r="R51" s="303">
        <v>6</v>
      </c>
      <c r="S51" s="303">
        <v>0</v>
      </c>
      <c r="T51" s="304"/>
      <c r="U51" s="304"/>
      <c r="V51" s="303">
        <v>0</v>
      </c>
      <c r="W51" s="304"/>
      <c r="X51" s="304"/>
    </row>
    <row r="52" spans="1:24" ht="15" customHeight="1" x14ac:dyDescent="0.15">
      <c r="A52" s="643"/>
      <c r="B52" s="643"/>
      <c r="C52" s="421" t="s">
        <v>144</v>
      </c>
      <c r="D52" s="303">
        <v>12</v>
      </c>
      <c r="E52" s="303">
        <v>12</v>
      </c>
      <c r="F52" s="303">
        <v>4</v>
      </c>
      <c r="G52" s="303">
        <v>1</v>
      </c>
      <c r="H52" s="303">
        <v>1</v>
      </c>
      <c r="I52" s="303">
        <v>0</v>
      </c>
      <c r="J52" s="303">
        <v>0</v>
      </c>
      <c r="K52" s="304"/>
      <c r="L52" s="304"/>
      <c r="M52" s="303">
        <v>2</v>
      </c>
      <c r="N52" s="303">
        <v>2</v>
      </c>
      <c r="O52" s="303">
        <v>1</v>
      </c>
      <c r="P52" s="303">
        <v>9</v>
      </c>
      <c r="Q52" s="303">
        <v>9</v>
      </c>
      <c r="R52" s="303">
        <v>3</v>
      </c>
      <c r="S52" s="303">
        <v>0</v>
      </c>
      <c r="T52" s="304"/>
      <c r="U52" s="304"/>
      <c r="V52" s="303">
        <v>0</v>
      </c>
      <c r="W52" s="304"/>
      <c r="X52" s="304"/>
    </row>
    <row r="53" spans="1:24" ht="15" customHeight="1" x14ac:dyDescent="0.15">
      <c r="A53" s="643"/>
      <c r="B53" s="643"/>
      <c r="C53" s="421" t="s">
        <v>134</v>
      </c>
      <c r="D53" s="303">
        <v>10</v>
      </c>
      <c r="E53" s="303">
        <v>0</v>
      </c>
      <c r="F53" s="303">
        <v>0</v>
      </c>
      <c r="G53" s="303">
        <v>0</v>
      </c>
      <c r="H53" s="304"/>
      <c r="I53" s="304"/>
      <c r="J53" s="303">
        <v>3</v>
      </c>
      <c r="K53" s="303">
        <v>0</v>
      </c>
      <c r="L53" s="303">
        <v>0</v>
      </c>
      <c r="M53" s="303">
        <v>0</v>
      </c>
      <c r="N53" s="304"/>
      <c r="O53" s="304"/>
      <c r="P53" s="303">
        <v>7</v>
      </c>
      <c r="Q53" s="303">
        <v>0</v>
      </c>
      <c r="R53" s="303">
        <v>0</v>
      </c>
      <c r="S53" s="303">
        <v>0</v>
      </c>
      <c r="T53" s="304"/>
      <c r="U53" s="304"/>
      <c r="V53" s="303">
        <v>0</v>
      </c>
      <c r="W53" s="304"/>
      <c r="X53" s="304"/>
    </row>
    <row r="54" spans="1:24" ht="15" customHeight="1" x14ac:dyDescent="0.15">
      <c r="A54" s="643"/>
      <c r="B54" s="643"/>
      <c r="C54" s="421" t="s">
        <v>147</v>
      </c>
      <c r="D54" s="303">
        <v>12</v>
      </c>
      <c r="E54" s="303">
        <v>12</v>
      </c>
      <c r="F54" s="303">
        <v>4</v>
      </c>
      <c r="G54" s="303">
        <v>0</v>
      </c>
      <c r="H54" s="304"/>
      <c r="I54" s="304"/>
      <c r="J54" s="303">
        <v>3</v>
      </c>
      <c r="K54" s="303">
        <v>3</v>
      </c>
      <c r="L54" s="303">
        <v>0</v>
      </c>
      <c r="M54" s="303">
        <v>0</v>
      </c>
      <c r="N54" s="304"/>
      <c r="O54" s="304"/>
      <c r="P54" s="303">
        <v>9</v>
      </c>
      <c r="Q54" s="303">
        <v>9</v>
      </c>
      <c r="R54" s="303">
        <v>4</v>
      </c>
      <c r="S54" s="303">
        <v>0</v>
      </c>
      <c r="T54" s="304"/>
      <c r="U54" s="304"/>
      <c r="V54" s="303">
        <v>0</v>
      </c>
      <c r="W54" s="304"/>
      <c r="X54" s="304"/>
    </row>
    <row r="55" spans="1:24" ht="15" customHeight="1" x14ac:dyDescent="0.15">
      <c r="A55" s="643"/>
      <c r="B55" s="643"/>
      <c r="C55" s="421" t="s">
        <v>141</v>
      </c>
      <c r="D55" s="303">
        <v>13</v>
      </c>
      <c r="E55" s="303">
        <v>13</v>
      </c>
      <c r="F55" s="303">
        <v>6</v>
      </c>
      <c r="G55" s="303">
        <v>0</v>
      </c>
      <c r="H55" s="304"/>
      <c r="I55" s="304"/>
      <c r="J55" s="303">
        <v>3</v>
      </c>
      <c r="K55" s="303">
        <v>3</v>
      </c>
      <c r="L55" s="303">
        <v>1</v>
      </c>
      <c r="M55" s="303">
        <v>1</v>
      </c>
      <c r="N55" s="303">
        <v>1</v>
      </c>
      <c r="O55" s="303">
        <v>1</v>
      </c>
      <c r="P55" s="303">
        <v>9</v>
      </c>
      <c r="Q55" s="303">
        <v>9</v>
      </c>
      <c r="R55" s="303">
        <v>4</v>
      </c>
      <c r="S55" s="303">
        <v>0</v>
      </c>
      <c r="T55" s="304"/>
      <c r="U55" s="304"/>
      <c r="V55" s="303">
        <v>0</v>
      </c>
      <c r="W55" s="304"/>
      <c r="X55" s="304"/>
    </row>
    <row r="56" spans="1:24" ht="15" customHeight="1" x14ac:dyDescent="0.15">
      <c r="A56" s="643"/>
      <c r="B56" s="643"/>
      <c r="C56" s="421" t="s">
        <v>148</v>
      </c>
      <c r="D56" s="303">
        <v>8</v>
      </c>
      <c r="E56" s="303">
        <v>8</v>
      </c>
      <c r="F56" s="303">
        <v>3</v>
      </c>
      <c r="G56" s="303">
        <v>0</v>
      </c>
      <c r="H56" s="304"/>
      <c r="I56" s="304"/>
      <c r="J56" s="303">
        <v>2</v>
      </c>
      <c r="K56" s="303">
        <v>2</v>
      </c>
      <c r="L56" s="303">
        <v>0</v>
      </c>
      <c r="M56" s="303">
        <v>0</v>
      </c>
      <c r="N56" s="304"/>
      <c r="O56" s="304"/>
      <c r="P56" s="303">
        <v>6</v>
      </c>
      <c r="Q56" s="303">
        <v>6</v>
      </c>
      <c r="R56" s="303">
        <v>3</v>
      </c>
      <c r="S56" s="303">
        <v>0</v>
      </c>
      <c r="T56" s="304"/>
      <c r="U56" s="304"/>
      <c r="V56" s="303">
        <v>0</v>
      </c>
      <c r="W56" s="304"/>
      <c r="X56" s="304"/>
    </row>
    <row r="57" spans="1:24" ht="15" customHeight="1" x14ac:dyDescent="0.15">
      <c r="A57" s="643"/>
      <c r="B57" s="643"/>
      <c r="C57" s="421" t="s">
        <v>140</v>
      </c>
      <c r="D57" s="303">
        <v>14</v>
      </c>
      <c r="E57" s="303">
        <v>13</v>
      </c>
      <c r="F57" s="303">
        <v>4</v>
      </c>
      <c r="G57" s="303">
        <v>0</v>
      </c>
      <c r="H57" s="304"/>
      <c r="I57" s="304"/>
      <c r="J57" s="303">
        <v>3</v>
      </c>
      <c r="K57" s="303">
        <v>3</v>
      </c>
      <c r="L57" s="303">
        <v>1</v>
      </c>
      <c r="M57" s="303">
        <v>1</v>
      </c>
      <c r="N57" s="303">
        <v>1</v>
      </c>
      <c r="O57" s="303">
        <v>0</v>
      </c>
      <c r="P57" s="303">
        <v>9</v>
      </c>
      <c r="Q57" s="303">
        <v>9</v>
      </c>
      <c r="R57" s="303">
        <v>3</v>
      </c>
      <c r="S57" s="303">
        <v>0</v>
      </c>
      <c r="T57" s="304"/>
      <c r="U57" s="304"/>
      <c r="V57" s="303">
        <v>1</v>
      </c>
      <c r="W57" s="303">
        <v>0</v>
      </c>
      <c r="X57" s="303">
        <v>0</v>
      </c>
    </row>
    <row r="58" spans="1:24" ht="15" customHeight="1" x14ac:dyDescent="0.15">
      <c r="A58" s="643"/>
      <c r="B58" s="643"/>
      <c r="C58" s="421" t="s">
        <v>136</v>
      </c>
      <c r="D58" s="303">
        <v>11</v>
      </c>
      <c r="E58" s="303">
        <v>10</v>
      </c>
      <c r="F58" s="303">
        <v>1</v>
      </c>
      <c r="G58" s="303">
        <v>0</v>
      </c>
      <c r="H58" s="304"/>
      <c r="I58" s="304"/>
      <c r="J58" s="303">
        <v>6</v>
      </c>
      <c r="K58" s="303">
        <v>6</v>
      </c>
      <c r="L58" s="303">
        <v>0</v>
      </c>
      <c r="M58" s="303">
        <v>0</v>
      </c>
      <c r="N58" s="304"/>
      <c r="O58" s="304"/>
      <c r="P58" s="303">
        <v>5</v>
      </c>
      <c r="Q58" s="303">
        <v>4</v>
      </c>
      <c r="R58" s="303">
        <v>1</v>
      </c>
      <c r="S58" s="303">
        <v>0</v>
      </c>
      <c r="T58" s="304"/>
      <c r="U58" s="304"/>
      <c r="V58" s="303">
        <v>0</v>
      </c>
      <c r="W58" s="304"/>
      <c r="X58" s="304"/>
    </row>
    <row r="59" spans="1:24" ht="15" customHeight="1" x14ac:dyDescent="0.15">
      <c r="A59" s="643"/>
      <c r="B59" s="643"/>
      <c r="C59" s="421" t="s">
        <v>142</v>
      </c>
      <c r="D59" s="303">
        <v>11</v>
      </c>
      <c r="E59" s="303">
        <v>10</v>
      </c>
      <c r="F59" s="303">
        <v>5</v>
      </c>
      <c r="G59" s="303">
        <v>0</v>
      </c>
      <c r="H59" s="304"/>
      <c r="I59" s="304"/>
      <c r="J59" s="303">
        <v>2</v>
      </c>
      <c r="K59" s="303">
        <v>2</v>
      </c>
      <c r="L59" s="303">
        <v>0</v>
      </c>
      <c r="M59" s="303">
        <v>0</v>
      </c>
      <c r="N59" s="304"/>
      <c r="O59" s="304"/>
      <c r="P59" s="303">
        <v>9</v>
      </c>
      <c r="Q59" s="303">
        <v>8</v>
      </c>
      <c r="R59" s="303">
        <v>5</v>
      </c>
      <c r="S59" s="303">
        <v>0</v>
      </c>
      <c r="T59" s="304"/>
      <c r="U59" s="304"/>
      <c r="V59" s="303">
        <v>0</v>
      </c>
      <c r="W59" s="304"/>
      <c r="X59" s="304"/>
    </row>
    <row r="60" spans="1:24" ht="15" customHeight="1" x14ac:dyDescent="0.15">
      <c r="A60" s="643"/>
      <c r="B60" s="643"/>
      <c r="C60" s="421" t="s">
        <v>66</v>
      </c>
      <c r="D60" s="303">
        <v>13</v>
      </c>
      <c r="E60" s="303">
        <v>13</v>
      </c>
      <c r="F60" s="303">
        <v>8</v>
      </c>
      <c r="G60" s="303">
        <v>0</v>
      </c>
      <c r="H60" s="304"/>
      <c r="I60" s="304"/>
      <c r="J60" s="303">
        <v>3</v>
      </c>
      <c r="K60" s="303">
        <v>3</v>
      </c>
      <c r="L60" s="303">
        <v>1</v>
      </c>
      <c r="M60" s="303">
        <v>1</v>
      </c>
      <c r="N60" s="303">
        <v>1</v>
      </c>
      <c r="O60" s="303">
        <v>0</v>
      </c>
      <c r="P60" s="303">
        <v>9</v>
      </c>
      <c r="Q60" s="303">
        <v>9</v>
      </c>
      <c r="R60" s="303">
        <v>7</v>
      </c>
      <c r="S60" s="303">
        <v>0</v>
      </c>
      <c r="T60" s="304"/>
      <c r="U60" s="304"/>
      <c r="V60" s="303">
        <v>0</v>
      </c>
      <c r="W60" s="304"/>
      <c r="X60" s="304"/>
    </row>
    <row r="61" spans="1:24" ht="15" customHeight="1" x14ac:dyDescent="0.15">
      <c r="A61" s="643"/>
      <c r="B61" s="643"/>
      <c r="C61" s="421" t="s">
        <v>133</v>
      </c>
      <c r="D61" s="303">
        <v>13</v>
      </c>
      <c r="E61" s="303">
        <v>13</v>
      </c>
      <c r="F61" s="303">
        <v>6</v>
      </c>
      <c r="G61" s="303">
        <v>0</v>
      </c>
      <c r="H61" s="304"/>
      <c r="I61" s="304"/>
      <c r="J61" s="303">
        <v>3</v>
      </c>
      <c r="K61" s="303">
        <v>3</v>
      </c>
      <c r="L61" s="303">
        <v>0</v>
      </c>
      <c r="M61" s="303">
        <v>1</v>
      </c>
      <c r="N61" s="303">
        <v>1</v>
      </c>
      <c r="O61" s="303">
        <v>0</v>
      </c>
      <c r="P61" s="303">
        <v>9</v>
      </c>
      <c r="Q61" s="303">
        <v>9</v>
      </c>
      <c r="R61" s="303">
        <v>6</v>
      </c>
      <c r="S61" s="303">
        <v>0</v>
      </c>
      <c r="T61" s="304"/>
      <c r="U61" s="304"/>
      <c r="V61" s="303">
        <v>0</v>
      </c>
      <c r="W61" s="304"/>
      <c r="X61" s="304"/>
    </row>
    <row r="62" spans="1:24" ht="15" customHeight="1" x14ac:dyDescent="0.15">
      <c r="A62" s="643"/>
      <c r="B62" s="643"/>
      <c r="C62" s="421" t="s">
        <v>65</v>
      </c>
      <c r="D62" s="303">
        <v>12</v>
      </c>
      <c r="E62" s="303">
        <v>12</v>
      </c>
      <c r="F62" s="303">
        <v>7</v>
      </c>
      <c r="G62" s="303">
        <v>0</v>
      </c>
      <c r="H62" s="304"/>
      <c r="I62" s="304"/>
      <c r="J62" s="303">
        <v>1</v>
      </c>
      <c r="K62" s="303">
        <v>1</v>
      </c>
      <c r="L62" s="303">
        <v>1</v>
      </c>
      <c r="M62" s="303">
        <v>2</v>
      </c>
      <c r="N62" s="303">
        <v>2</v>
      </c>
      <c r="O62" s="303">
        <v>1</v>
      </c>
      <c r="P62" s="303">
        <v>9</v>
      </c>
      <c r="Q62" s="303">
        <v>9</v>
      </c>
      <c r="R62" s="303">
        <v>5</v>
      </c>
      <c r="S62" s="303">
        <v>0</v>
      </c>
      <c r="T62" s="304"/>
      <c r="U62" s="304"/>
      <c r="V62" s="303">
        <v>0</v>
      </c>
      <c r="W62" s="304"/>
      <c r="X62" s="304"/>
    </row>
    <row r="63" spans="1:24" ht="15" customHeight="1" x14ac:dyDescent="0.15">
      <c r="A63" s="643"/>
      <c r="B63" s="643"/>
      <c r="C63" s="421" t="s">
        <v>150</v>
      </c>
      <c r="D63" s="303">
        <v>12</v>
      </c>
      <c r="E63" s="303">
        <v>12</v>
      </c>
      <c r="F63" s="303">
        <v>4</v>
      </c>
      <c r="G63" s="303">
        <v>0</v>
      </c>
      <c r="H63" s="304"/>
      <c r="I63" s="304"/>
      <c r="J63" s="303">
        <v>2</v>
      </c>
      <c r="K63" s="303">
        <v>2</v>
      </c>
      <c r="L63" s="303">
        <v>0</v>
      </c>
      <c r="M63" s="303">
        <v>0</v>
      </c>
      <c r="N63" s="304"/>
      <c r="O63" s="304"/>
      <c r="P63" s="303">
        <v>9</v>
      </c>
      <c r="Q63" s="303">
        <v>9</v>
      </c>
      <c r="R63" s="303">
        <v>3</v>
      </c>
      <c r="S63" s="303">
        <v>1</v>
      </c>
      <c r="T63" s="303">
        <v>1</v>
      </c>
      <c r="U63" s="303">
        <v>1</v>
      </c>
      <c r="V63" s="303">
        <v>0</v>
      </c>
      <c r="W63" s="304"/>
      <c r="X63" s="304"/>
    </row>
    <row r="64" spans="1:24" ht="15" customHeight="1" x14ac:dyDescent="0.15">
      <c r="A64" s="643"/>
      <c r="B64" s="643"/>
      <c r="C64" s="421" t="s">
        <v>138</v>
      </c>
      <c r="D64" s="303">
        <v>12</v>
      </c>
      <c r="E64" s="303">
        <v>11</v>
      </c>
      <c r="F64" s="303">
        <v>4</v>
      </c>
      <c r="G64" s="303">
        <v>0</v>
      </c>
      <c r="H64" s="304"/>
      <c r="I64" s="304"/>
      <c r="J64" s="303">
        <v>2</v>
      </c>
      <c r="K64" s="303">
        <v>2</v>
      </c>
      <c r="L64" s="303">
        <v>0</v>
      </c>
      <c r="M64" s="303">
        <v>1</v>
      </c>
      <c r="N64" s="303">
        <v>1</v>
      </c>
      <c r="O64" s="303">
        <v>0</v>
      </c>
      <c r="P64" s="303">
        <v>8</v>
      </c>
      <c r="Q64" s="303">
        <v>7</v>
      </c>
      <c r="R64" s="303">
        <v>4</v>
      </c>
      <c r="S64" s="303">
        <v>0</v>
      </c>
      <c r="T64" s="304"/>
      <c r="U64" s="304"/>
      <c r="V64" s="303">
        <v>1</v>
      </c>
      <c r="W64" s="303">
        <v>1</v>
      </c>
      <c r="X64" s="303">
        <v>0</v>
      </c>
    </row>
    <row r="65" spans="1:24" ht="15" customHeight="1" x14ac:dyDescent="0.15">
      <c r="A65" s="643"/>
      <c r="B65" s="643"/>
      <c r="C65" s="421" t="s">
        <v>139</v>
      </c>
      <c r="D65" s="303">
        <v>13</v>
      </c>
      <c r="E65" s="303">
        <v>13</v>
      </c>
      <c r="F65" s="303">
        <v>6</v>
      </c>
      <c r="G65" s="303">
        <v>0</v>
      </c>
      <c r="H65" s="304"/>
      <c r="I65" s="304"/>
      <c r="J65" s="303">
        <v>4</v>
      </c>
      <c r="K65" s="303">
        <v>4</v>
      </c>
      <c r="L65" s="303">
        <v>0</v>
      </c>
      <c r="M65" s="303">
        <v>1</v>
      </c>
      <c r="N65" s="303">
        <v>1</v>
      </c>
      <c r="O65" s="303">
        <v>1</v>
      </c>
      <c r="P65" s="303">
        <v>8</v>
      </c>
      <c r="Q65" s="303">
        <v>8</v>
      </c>
      <c r="R65" s="303">
        <v>5</v>
      </c>
      <c r="S65" s="303">
        <v>0</v>
      </c>
      <c r="T65" s="304"/>
      <c r="U65" s="304"/>
      <c r="V65" s="303">
        <v>0</v>
      </c>
      <c r="W65" s="304"/>
      <c r="X65" s="304"/>
    </row>
    <row r="66" spans="1:24" ht="15" customHeight="1" x14ac:dyDescent="0.15">
      <c r="A66" s="643"/>
      <c r="B66" s="643" t="s">
        <v>192</v>
      </c>
      <c r="C66" s="421" t="s">
        <v>57</v>
      </c>
      <c r="D66" s="303">
        <v>201.00000000000003</v>
      </c>
      <c r="E66" s="303">
        <v>181.00000000000003</v>
      </c>
      <c r="F66" s="303">
        <v>70</v>
      </c>
      <c r="G66" s="303">
        <v>4.0000000000000009</v>
      </c>
      <c r="H66" s="303">
        <v>0</v>
      </c>
      <c r="I66" s="303">
        <v>0</v>
      </c>
      <c r="J66" s="303">
        <v>36.999999999999993</v>
      </c>
      <c r="K66" s="303">
        <v>34</v>
      </c>
      <c r="L66" s="303">
        <v>3</v>
      </c>
      <c r="M66" s="303">
        <v>7</v>
      </c>
      <c r="N66" s="303">
        <v>6</v>
      </c>
      <c r="O66" s="303">
        <v>2</v>
      </c>
      <c r="P66" s="303">
        <v>153</v>
      </c>
      <c r="Q66" s="303">
        <v>141</v>
      </c>
      <c r="R66" s="303">
        <v>65</v>
      </c>
      <c r="S66" s="303">
        <v>0</v>
      </c>
      <c r="T66" s="304"/>
      <c r="U66" s="304"/>
      <c r="V66" s="303">
        <v>0</v>
      </c>
      <c r="W66" s="304"/>
      <c r="X66" s="304"/>
    </row>
    <row r="67" spans="1:24" ht="15" customHeight="1" x14ac:dyDescent="0.15">
      <c r="A67" s="643"/>
      <c r="B67" s="643"/>
      <c r="C67" s="421" t="s">
        <v>151</v>
      </c>
      <c r="D67" s="303">
        <v>10</v>
      </c>
      <c r="E67" s="303">
        <v>3</v>
      </c>
      <c r="F67" s="303">
        <v>3</v>
      </c>
      <c r="G67" s="303">
        <v>4</v>
      </c>
      <c r="H67" s="303">
        <v>0</v>
      </c>
      <c r="I67" s="303">
        <v>0</v>
      </c>
      <c r="J67" s="303">
        <v>0</v>
      </c>
      <c r="K67" s="304"/>
      <c r="L67" s="304"/>
      <c r="M67" s="303">
        <v>0</v>
      </c>
      <c r="N67" s="304"/>
      <c r="O67" s="304"/>
      <c r="P67" s="303">
        <v>6</v>
      </c>
      <c r="Q67" s="303">
        <v>3</v>
      </c>
      <c r="R67" s="303">
        <v>3</v>
      </c>
      <c r="S67" s="303">
        <v>0</v>
      </c>
      <c r="T67" s="304"/>
      <c r="U67" s="304"/>
      <c r="V67" s="303">
        <v>0</v>
      </c>
      <c r="W67" s="304"/>
      <c r="X67" s="304"/>
    </row>
    <row r="68" spans="1:24" ht="15" customHeight="1" x14ac:dyDescent="0.15">
      <c r="A68" s="643"/>
      <c r="B68" s="643"/>
      <c r="C68" s="421" t="s">
        <v>162</v>
      </c>
      <c r="D68" s="303">
        <v>16</v>
      </c>
      <c r="E68" s="303">
        <v>16</v>
      </c>
      <c r="F68" s="303">
        <v>4</v>
      </c>
      <c r="G68" s="303">
        <v>0</v>
      </c>
      <c r="H68" s="304"/>
      <c r="I68" s="304"/>
      <c r="J68" s="303">
        <v>1</v>
      </c>
      <c r="K68" s="303">
        <v>1</v>
      </c>
      <c r="L68" s="303">
        <v>1</v>
      </c>
      <c r="M68" s="303">
        <v>0</v>
      </c>
      <c r="N68" s="304"/>
      <c r="O68" s="304"/>
      <c r="P68" s="303">
        <v>15</v>
      </c>
      <c r="Q68" s="303">
        <v>15</v>
      </c>
      <c r="R68" s="303">
        <v>3</v>
      </c>
      <c r="S68" s="303">
        <v>0</v>
      </c>
      <c r="T68" s="304"/>
      <c r="U68" s="304"/>
      <c r="V68" s="303">
        <v>0</v>
      </c>
      <c r="W68" s="304"/>
      <c r="X68" s="304"/>
    </row>
    <row r="69" spans="1:24" ht="15" customHeight="1" x14ac:dyDescent="0.15">
      <c r="A69" s="643"/>
      <c r="B69" s="643"/>
      <c r="C69" s="421" t="s">
        <v>156</v>
      </c>
      <c r="D69" s="303">
        <v>14</v>
      </c>
      <c r="E69" s="303">
        <v>13</v>
      </c>
      <c r="F69" s="303">
        <v>6</v>
      </c>
      <c r="G69" s="303">
        <v>0</v>
      </c>
      <c r="H69" s="304"/>
      <c r="I69" s="304"/>
      <c r="J69" s="303">
        <v>3</v>
      </c>
      <c r="K69" s="303">
        <v>3</v>
      </c>
      <c r="L69" s="303">
        <v>0</v>
      </c>
      <c r="M69" s="303">
        <v>0</v>
      </c>
      <c r="N69" s="304"/>
      <c r="O69" s="304"/>
      <c r="P69" s="303">
        <v>11</v>
      </c>
      <c r="Q69" s="303">
        <v>10</v>
      </c>
      <c r="R69" s="303">
        <v>6</v>
      </c>
      <c r="S69" s="303">
        <v>0</v>
      </c>
      <c r="T69" s="304"/>
      <c r="U69" s="304"/>
      <c r="V69" s="303">
        <v>0</v>
      </c>
      <c r="W69" s="304"/>
      <c r="X69" s="304"/>
    </row>
    <row r="70" spans="1:24" ht="15" customHeight="1" x14ac:dyDescent="0.15">
      <c r="A70" s="643"/>
      <c r="B70" s="643"/>
      <c r="C70" s="421" t="s">
        <v>155</v>
      </c>
      <c r="D70" s="303">
        <v>14</v>
      </c>
      <c r="E70" s="303">
        <v>13</v>
      </c>
      <c r="F70" s="303">
        <v>3</v>
      </c>
      <c r="G70" s="303">
        <v>0</v>
      </c>
      <c r="H70" s="304"/>
      <c r="I70" s="304"/>
      <c r="J70" s="303">
        <v>3</v>
      </c>
      <c r="K70" s="303">
        <v>3</v>
      </c>
      <c r="L70" s="303">
        <v>0</v>
      </c>
      <c r="M70" s="303">
        <v>0</v>
      </c>
      <c r="N70" s="304"/>
      <c r="O70" s="304"/>
      <c r="P70" s="303">
        <v>11</v>
      </c>
      <c r="Q70" s="303">
        <v>10</v>
      </c>
      <c r="R70" s="303">
        <v>3</v>
      </c>
      <c r="S70" s="303">
        <v>0</v>
      </c>
      <c r="T70" s="304"/>
      <c r="U70" s="304"/>
      <c r="V70" s="303">
        <v>0</v>
      </c>
      <c r="W70" s="304"/>
      <c r="X70" s="304"/>
    </row>
    <row r="71" spans="1:24" ht="15" customHeight="1" x14ac:dyDescent="0.15">
      <c r="A71" s="643"/>
      <c r="B71" s="643"/>
      <c r="C71" s="421" t="s">
        <v>154</v>
      </c>
      <c r="D71" s="303">
        <v>12</v>
      </c>
      <c r="E71" s="303">
        <v>11</v>
      </c>
      <c r="F71" s="303">
        <v>3</v>
      </c>
      <c r="G71" s="303">
        <v>0</v>
      </c>
      <c r="H71" s="304"/>
      <c r="I71" s="304"/>
      <c r="J71" s="303">
        <v>5</v>
      </c>
      <c r="K71" s="303">
        <v>4</v>
      </c>
      <c r="L71" s="303">
        <v>1</v>
      </c>
      <c r="M71" s="303">
        <v>2</v>
      </c>
      <c r="N71" s="303">
        <v>2</v>
      </c>
      <c r="O71" s="303">
        <v>0</v>
      </c>
      <c r="P71" s="303">
        <v>5</v>
      </c>
      <c r="Q71" s="303">
        <v>5</v>
      </c>
      <c r="R71" s="303">
        <v>2</v>
      </c>
      <c r="S71" s="303">
        <v>0</v>
      </c>
      <c r="T71" s="304"/>
      <c r="U71" s="304"/>
      <c r="V71" s="303">
        <v>0</v>
      </c>
      <c r="W71" s="304"/>
      <c r="X71" s="304"/>
    </row>
    <row r="72" spans="1:24" ht="15" customHeight="1" x14ac:dyDescent="0.15">
      <c r="A72" s="643"/>
      <c r="B72" s="643"/>
      <c r="C72" s="421" t="s">
        <v>161</v>
      </c>
      <c r="D72" s="303">
        <v>13</v>
      </c>
      <c r="E72" s="303">
        <v>13</v>
      </c>
      <c r="F72" s="303">
        <v>7</v>
      </c>
      <c r="G72" s="303">
        <v>0</v>
      </c>
      <c r="H72" s="304"/>
      <c r="I72" s="304"/>
      <c r="J72" s="303">
        <v>3</v>
      </c>
      <c r="K72" s="303">
        <v>3</v>
      </c>
      <c r="L72" s="303">
        <v>1</v>
      </c>
      <c r="M72" s="303">
        <v>1</v>
      </c>
      <c r="N72" s="303">
        <v>1</v>
      </c>
      <c r="O72" s="303">
        <v>1</v>
      </c>
      <c r="P72" s="303">
        <v>9</v>
      </c>
      <c r="Q72" s="303">
        <v>9</v>
      </c>
      <c r="R72" s="303">
        <v>5</v>
      </c>
      <c r="S72" s="303">
        <v>0</v>
      </c>
      <c r="T72" s="304"/>
      <c r="U72" s="304"/>
      <c r="V72" s="303">
        <v>0</v>
      </c>
      <c r="W72" s="304"/>
      <c r="X72" s="304"/>
    </row>
    <row r="73" spans="1:24" ht="15" customHeight="1" x14ac:dyDescent="0.15">
      <c r="A73" s="643"/>
      <c r="B73" s="643"/>
      <c r="C73" s="421" t="s">
        <v>157</v>
      </c>
      <c r="D73" s="303">
        <v>12</v>
      </c>
      <c r="E73" s="303">
        <v>8</v>
      </c>
      <c r="F73" s="303">
        <v>3</v>
      </c>
      <c r="G73" s="303">
        <v>0</v>
      </c>
      <c r="H73" s="304"/>
      <c r="I73" s="304"/>
      <c r="J73" s="303">
        <v>2</v>
      </c>
      <c r="K73" s="303">
        <v>2</v>
      </c>
      <c r="L73" s="303">
        <v>0</v>
      </c>
      <c r="M73" s="303">
        <v>0</v>
      </c>
      <c r="N73" s="304"/>
      <c r="O73" s="304"/>
      <c r="P73" s="303">
        <v>10</v>
      </c>
      <c r="Q73" s="303">
        <v>6</v>
      </c>
      <c r="R73" s="303">
        <v>3</v>
      </c>
      <c r="S73" s="303">
        <v>0</v>
      </c>
      <c r="T73" s="304"/>
      <c r="U73" s="304"/>
      <c r="V73" s="303">
        <v>0</v>
      </c>
      <c r="W73" s="304"/>
      <c r="X73" s="304"/>
    </row>
    <row r="74" spans="1:24" ht="15" customHeight="1" x14ac:dyDescent="0.15">
      <c r="A74" s="643"/>
      <c r="B74" s="643"/>
      <c r="C74" s="421" t="s">
        <v>159</v>
      </c>
      <c r="D74" s="303">
        <v>12</v>
      </c>
      <c r="E74" s="303">
        <v>12</v>
      </c>
      <c r="F74" s="303">
        <v>5</v>
      </c>
      <c r="G74" s="303">
        <v>0</v>
      </c>
      <c r="H74" s="304"/>
      <c r="I74" s="304"/>
      <c r="J74" s="303">
        <v>3</v>
      </c>
      <c r="K74" s="303">
        <v>3</v>
      </c>
      <c r="L74" s="303">
        <v>0</v>
      </c>
      <c r="M74" s="303">
        <v>0</v>
      </c>
      <c r="N74" s="304"/>
      <c r="O74" s="304"/>
      <c r="P74" s="303">
        <v>9</v>
      </c>
      <c r="Q74" s="303">
        <v>9</v>
      </c>
      <c r="R74" s="303">
        <v>5</v>
      </c>
      <c r="S74" s="303">
        <v>0</v>
      </c>
      <c r="T74" s="304"/>
      <c r="U74" s="304"/>
      <c r="V74" s="303">
        <v>0</v>
      </c>
      <c r="W74" s="304"/>
      <c r="X74" s="304"/>
    </row>
    <row r="75" spans="1:24" ht="15" customHeight="1" x14ac:dyDescent="0.15">
      <c r="A75" s="643"/>
      <c r="B75" s="643"/>
      <c r="C75" s="421" t="s">
        <v>164</v>
      </c>
      <c r="D75" s="303">
        <v>14</v>
      </c>
      <c r="E75" s="303">
        <v>14</v>
      </c>
      <c r="F75" s="303">
        <v>5</v>
      </c>
      <c r="G75" s="303">
        <v>0</v>
      </c>
      <c r="H75" s="304"/>
      <c r="I75" s="304"/>
      <c r="J75" s="303">
        <v>1</v>
      </c>
      <c r="K75" s="303">
        <v>1</v>
      </c>
      <c r="L75" s="303">
        <v>0</v>
      </c>
      <c r="M75" s="303">
        <v>0</v>
      </c>
      <c r="N75" s="304"/>
      <c r="O75" s="304"/>
      <c r="P75" s="303">
        <v>13</v>
      </c>
      <c r="Q75" s="303">
        <v>13</v>
      </c>
      <c r="R75" s="303">
        <v>5</v>
      </c>
      <c r="S75" s="303">
        <v>0</v>
      </c>
      <c r="T75" s="304"/>
      <c r="U75" s="304"/>
      <c r="V75" s="303">
        <v>0</v>
      </c>
      <c r="W75" s="304"/>
      <c r="X75" s="304"/>
    </row>
    <row r="76" spans="1:24" ht="15" customHeight="1" x14ac:dyDescent="0.15">
      <c r="A76" s="643"/>
      <c r="B76" s="643"/>
      <c r="C76" s="421" t="s">
        <v>152</v>
      </c>
      <c r="D76" s="303">
        <v>14</v>
      </c>
      <c r="E76" s="303">
        <v>13</v>
      </c>
      <c r="F76" s="303">
        <v>5</v>
      </c>
      <c r="G76" s="303">
        <v>0</v>
      </c>
      <c r="H76" s="304"/>
      <c r="I76" s="304"/>
      <c r="J76" s="303">
        <v>4</v>
      </c>
      <c r="K76" s="303">
        <v>4</v>
      </c>
      <c r="L76" s="303">
        <v>0</v>
      </c>
      <c r="M76" s="303">
        <v>1</v>
      </c>
      <c r="N76" s="303">
        <v>1</v>
      </c>
      <c r="O76" s="303">
        <v>0</v>
      </c>
      <c r="P76" s="303">
        <v>9</v>
      </c>
      <c r="Q76" s="303">
        <v>8</v>
      </c>
      <c r="R76" s="303">
        <v>5</v>
      </c>
      <c r="S76" s="303">
        <v>0</v>
      </c>
      <c r="T76" s="304"/>
      <c r="U76" s="304"/>
      <c r="V76" s="303">
        <v>0</v>
      </c>
      <c r="W76" s="304"/>
      <c r="X76" s="304"/>
    </row>
    <row r="77" spans="1:24" ht="15" customHeight="1" x14ac:dyDescent="0.15">
      <c r="A77" s="643"/>
      <c r="B77" s="643"/>
      <c r="C77" s="421" t="s">
        <v>67</v>
      </c>
      <c r="D77" s="303">
        <v>11</v>
      </c>
      <c r="E77" s="303">
        <v>7</v>
      </c>
      <c r="F77" s="303">
        <v>4</v>
      </c>
      <c r="G77" s="303">
        <v>0</v>
      </c>
      <c r="H77" s="304"/>
      <c r="I77" s="304"/>
      <c r="J77" s="303">
        <v>4</v>
      </c>
      <c r="K77" s="303">
        <v>2</v>
      </c>
      <c r="L77" s="303">
        <v>0</v>
      </c>
      <c r="M77" s="303">
        <v>0</v>
      </c>
      <c r="N77" s="304"/>
      <c r="O77" s="304"/>
      <c r="P77" s="303">
        <v>7</v>
      </c>
      <c r="Q77" s="303">
        <v>5</v>
      </c>
      <c r="R77" s="303">
        <v>4</v>
      </c>
      <c r="S77" s="303">
        <v>0</v>
      </c>
      <c r="T77" s="304"/>
      <c r="U77" s="304"/>
      <c r="V77" s="303">
        <v>0</v>
      </c>
      <c r="W77" s="304"/>
      <c r="X77" s="304"/>
    </row>
    <row r="78" spans="1:24" ht="15" customHeight="1" x14ac:dyDescent="0.15">
      <c r="A78" s="643"/>
      <c r="B78" s="643"/>
      <c r="C78" s="421" t="s">
        <v>70</v>
      </c>
      <c r="D78" s="303">
        <v>12</v>
      </c>
      <c r="E78" s="303">
        <v>11</v>
      </c>
      <c r="F78" s="303">
        <v>4</v>
      </c>
      <c r="G78" s="303">
        <v>0</v>
      </c>
      <c r="H78" s="304"/>
      <c r="I78" s="304"/>
      <c r="J78" s="303">
        <v>1</v>
      </c>
      <c r="K78" s="303">
        <v>1</v>
      </c>
      <c r="L78" s="303">
        <v>0</v>
      </c>
      <c r="M78" s="303">
        <v>1</v>
      </c>
      <c r="N78" s="303">
        <v>0</v>
      </c>
      <c r="O78" s="303">
        <v>0</v>
      </c>
      <c r="P78" s="303">
        <v>10</v>
      </c>
      <c r="Q78" s="303">
        <v>10</v>
      </c>
      <c r="R78" s="303">
        <v>4</v>
      </c>
      <c r="S78" s="303">
        <v>0</v>
      </c>
      <c r="T78" s="304"/>
      <c r="U78" s="304"/>
      <c r="V78" s="303">
        <v>0</v>
      </c>
      <c r="W78" s="304"/>
      <c r="X78" s="304"/>
    </row>
    <row r="79" spans="1:24" ht="15" customHeight="1" x14ac:dyDescent="0.15">
      <c r="A79" s="643"/>
      <c r="B79" s="643"/>
      <c r="C79" s="421" t="s">
        <v>153</v>
      </c>
      <c r="D79" s="303">
        <v>14</v>
      </c>
      <c r="E79" s="303">
        <v>14</v>
      </c>
      <c r="F79" s="303">
        <v>4</v>
      </c>
      <c r="G79" s="303">
        <v>0</v>
      </c>
      <c r="H79" s="304"/>
      <c r="I79" s="304"/>
      <c r="J79" s="303">
        <v>3</v>
      </c>
      <c r="K79" s="303">
        <v>3</v>
      </c>
      <c r="L79" s="303">
        <v>0</v>
      </c>
      <c r="M79" s="303">
        <v>1</v>
      </c>
      <c r="N79" s="303">
        <v>1</v>
      </c>
      <c r="O79" s="303">
        <v>1</v>
      </c>
      <c r="P79" s="303">
        <v>10</v>
      </c>
      <c r="Q79" s="303">
        <v>10</v>
      </c>
      <c r="R79" s="303">
        <v>3</v>
      </c>
      <c r="S79" s="303">
        <v>0</v>
      </c>
      <c r="T79" s="304"/>
      <c r="U79" s="304"/>
      <c r="V79" s="303">
        <v>0</v>
      </c>
      <c r="W79" s="304"/>
      <c r="X79" s="304"/>
    </row>
    <row r="80" spans="1:24" ht="15" customHeight="1" x14ac:dyDescent="0.15">
      <c r="A80" s="643"/>
      <c r="B80" s="643"/>
      <c r="C80" s="421" t="s">
        <v>158</v>
      </c>
      <c r="D80" s="303">
        <v>11</v>
      </c>
      <c r="E80" s="303">
        <v>11</v>
      </c>
      <c r="F80" s="303">
        <v>4</v>
      </c>
      <c r="G80" s="303">
        <v>0</v>
      </c>
      <c r="H80" s="304"/>
      <c r="I80" s="304"/>
      <c r="J80" s="303">
        <v>2</v>
      </c>
      <c r="K80" s="303">
        <v>2</v>
      </c>
      <c r="L80" s="303">
        <v>0</v>
      </c>
      <c r="M80" s="303">
        <v>1</v>
      </c>
      <c r="N80" s="303">
        <v>1</v>
      </c>
      <c r="O80" s="303">
        <v>0</v>
      </c>
      <c r="P80" s="303">
        <v>8</v>
      </c>
      <c r="Q80" s="303">
        <v>8</v>
      </c>
      <c r="R80" s="303">
        <v>4</v>
      </c>
      <c r="S80" s="303">
        <v>0</v>
      </c>
      <c r="T80" s="304"/>
      <c r="U80" s="304"/>
      <c r="V80" s="303">
        <v>0</v>
      </c>
      <c r="W80" s="304"/>
      <c r="X80" s="304"/>
    </row>
    <row r="81" spans="1:24" ht="15" customHeight="1" x14ac:dyDescent="0.15">
      <c r="A81" s="643"/>
      <c r="B81" s="643"/>
      <c r="C81" s="421" t="s">
        <v>163</v>
      </c>
      <c r="D81" s="303">
        <v>13</v>
      </c>
      <c r="E81" s="303">
        <v>13</v>
      </c>
      <c r="F81" s="303">
        <v>6</v>
      </c>
      <c r="G81" s="303">
        <v>0</v>
      </c>
      <c r="H81" s="304"/>
      <c r="I81" s="304"/>
      <c r="J81" s="303">
        <v>2</v>
      </c>
      <c r="K81" s="303">
        <v>2</v>
      </c>
      <c r="L81" s="303">
        <v>0</v>
      </c>
      <c r="M81" s="303">
        <v>0</v>
      </c>
      <c r="N81" s="304"/>
      <c r="O81" s="304"/>
      <c r="P81" s="303">
        <v>11</v>
      </c>
      <c r="Q81" s="303">
        <v>11</v>
      </c>
      <c r="R81" s="303">
        <v>6</v>
      </c>
      <c r="S81" s="303">
        <v>0</v>
      </c>
      <c r="T81" s="304"/>
      <c r="U81" s="304"/>
      <c r="V81" s="303">
        <v>0</v>
      </c>
      <c r="W81" s="304"/>
      <c r="X81" s="304"/>
    </row>
    <row r="82" spans="1:24" ht="15" customHeight="1" x14ac:dyDescent="0.15">
      <c r="A82" s="643"/>
      <c r="B82" s="643"/>
      <c r="C82" s="421" t="s">
        <v>160</v>
      </c>
      <c r="D82" s="303">
        <v>9</v>
      </c>
      <c r="E82" s="303">
        <v>9</v>
      </c>
      <c r="F82" s="303">
        <v>4</v>
      </c>
      <c r="G82" s="303">
        <v>0</v>
      </c>
      <c r="H82" s="304"/>
      <c r="I82" s="304"/>
      <c r="J82" s="303">
        <v>0</v>
      </c>
      <c r="K82" s="304"/>
      <c r="L82" s="304"/>
      <c r="M82" s="303">
        <v>0</v>
      </c>
      <c r="N82" s="304"/>
      <c r="O82" s="304"/>
      <c r="P82" s="303">
        <v>9</v>
      </c>
      <c r="Q82" s="303">
        <v>9</v>
      </c>
      <c r="R82" s="303">
        <v>4</v>
      </c>
      <c r="S82" s="303">
        <v>0</v>
      </c>
      <c r="T82" s="304"/>
      <c r="U82" s="304"/>
      <c r="V82" s="303">
        <v>0</v>
      </c>
      <c r="W82" s="304"/>
      <c r="X82" s="304"/>
    </row>
    <row r="83" spans="1:24" ht="15" customHeight="1" x14ac:dyDescent="0.15">
      <c r="A83" s="643"/>
      <c r="B83" s="643" t="s">
        <v>193</v>
      </c>
      <c r="C83" s="421" t="s">
        <v>57</v>
      </c>
      <c r="D83" s="303">
        <v>250</v>
      </c>
      <c r="E83" s="303">
        <v>236.99999999999994</v>
      </c>
      <c r="F83" s="303">
        <v>70.999999999999986</v>
      </c>
      <c r="G83" s="303">
        <v>2</v>
      </c>
      <c r="H83" s="303">
        <v>2</v>
      </c>
      <c r="I83" s="303">
        <v>0</v>
      </c>
      <c r="J83" s="303">
        <v>80</v>
      </c>
      <c r="K83" s="303">
        <v>74</v>
      </c>
      <c r="L83" s="303">
        <v>12.000000000000002</v>
      </c>
      <c r="M83" s="303">
        <v>9</v>
      </c>
      <c r="N83" s="303">
        <v>9</v>
      </c>
      <c r="O83" s="303">
        <v>3</v>
      </c>
      <c r="P83" s="303">
        <v>154.99999999999997</v>
      </c>
      <c r="Q83" s="303">
        <v>147.99999999999997</v>
      </c>
      <c r="R83" s="303">
        <v>54.999999999999993</v>
      </c>
      <c r="S83" s="303">
        <v>1.9999999999999998</v>
      </c>
      <c r="T83" s="303">
        <v>2</v>
      </c>
      <c r="U83" s="303">
        <v>1</v>
      </c>
      <c r="V83" s="303">
        <v>1.9999999999999998</v>
      </c>
      <c r="W83" s="303">
        <v>2</v>
      </c>
      <c r="X83" s="303">
        <v>0</v>
      </c>
    </row>
    <row r="84" spans="1:24" ht="15" customHeight="1" x14ac:dyDescent="0.15">
      <c r="A84" s="643"/>
      <c r="B84" s="643"/>
      <c r="C84" s="421" t="s">
        <v>165</v>
      </c>
      <c r="D84" s="303">
        <v>13</v>
      </c>
      <c r="E84" s="303">
        <v>12</v>
      </c>
      <c r="F84" s="303">
        <v>6</v>
      </c>
      <c r="G84" s="303">
        <v>0</v>
      </c>
      <c r="H84" s="304"/>
      <c r="I84" s="304"/>
      <c r="J84" s="303">
        <v>2</v>
      </c>
      <c r="K84" s="303">
        <v>1</v>
      </c>
      <c r="L84" s="303">
        <v>0</v>
      </c>
      <c r="M84" s="303">
        <v>0</v>
      </c>
      <c r="N84" s="304"/>
      <c r="O84" s="304"/>
      <c r="P84" s="303">
        <v>11</v>
      </c>
      <c r="Q84" s="303">
        <v>11</v>
      </c>
      <c r="R84" s="303">
        <v>6</v>
      </c>
      <c r="S84" s="303">
        <v>0</v>
      </c>
      <c r="T84" s="304"/>
      <c r="U84" s="304"/>
      <c r="V84" s="303">
        <v>0</v>
      </c>
      <c r="W84" s="304"/>
      <c r="X84" s="304"/>
    </row>
    <row r="85" spans="1:24" ht="15" customHeight="1" x14ac:dyDescent="0.15">
      <c r="A85" s="643"/>
      <c r="B85" s="643"/>
      <c r="C85" s="421" t="s">
        <v>175</v>
      </c>
      <c r="D85" s="303">
        <v>10</v>
      </c>
      <c r="E85" s="303">
        <v>9</v>
      </c>
      <c r="F85" s="303">
        <v>2</v>
      </c>
      <c r="G85" s="303">
        <v>1</v>
      </c>
      <c r="H85" s="303">
        <v>1</v>
      </c>
      <c r="I85" s="303">
        <v>0</v>
      </c>
      <c r="J85" s="303">
        <v>4</v>
      </c>
      <c r="K85" s="303">
        <v>3</v>
      </c>
      <c r="L85" s="303">
        <v>0</v>
      </c>
      <c r="M85" s="303">
        <v>0</v>
      </c>
      <c r="N85" s="304"/>
      <c r="O85" s="304"/>
      <c r="P85" s="303">
        <v>5</v>
      </c>
      <c r="Q85" s="303">
        <v>5</v>
      </c>
      <c r="R85" s="303">
        <v>2</v>
      </c>
      <c r="S85" s="303">
        <v>0</v>
      </c>
      <c r="T85" s="304"/>
      <c r="U85" s="304"/>
      <c r="V85" s="303">
        <v>0</v>
      </c>
      <c r="W85" s="304"/>
      <c r="X85" s="304"/>
    </row>
    <row r="86" spans="1:24" ht="15" customHeight="1" x14ac:dyDescent="0.15">
      <c r="A86" s="643"/>
      <c r="B86" s="643"/>
      <c r="C86" s="421" t="s">
        <v>178</v>
      </c>
      <c r="D86" s="303">
        <v>14</v>
      </c>
      <c r="E86" s="303">
        <v>13</v>
      </c>
      <c r="F86" s="303">
        <v>2</v>
      </c>
      <c r="G86" s="303">
        <v>0</v>
      </c>
      <c r="H86" s="304"/>
      <c r="I86" s="304"/>
      <c r="J86" s="303">
        <v>5</v>
      </c>
      <c r="K86" s="303">
        <v>4</v>
      </c>
      <c r="L86" s="303">
        <v>2</v>
      </c>
      <c r="M86" s="303">
        <v>2</v>
      </c>
      <c r="N86" s="303">
        <v>2</v>
      </c>
      <c r="O86" s="303">
        <v>0</v>
      </c>
      <c r="P86" s="303">
        <v>7</v>
      </c>
      <c r="Q86" s="303">
        <v>7</v>
      </c>
      <c r="R86" s="303">
        <v>0</v>
      </c>
      <c r="S86" s="303">
        <v>0</v>
      </c>
      <c r="T86" s="304"/>
      <c r="U86" s="304"/>
      <c r="V86" s="303">
        <v>0</v>
      </c>
      <c r="W86" s="304"/>
      <c r="X86" s="304"/>
    </row>
    <row r="87" spans="1:24" ht="15" customHeight="1" x14ac:dyDescent="0.15">
      <c r="A87" s="643"/>
      <c r="B87" s="643"/>
      <c r="C87" s="421" t="s">
        <v>179</v>
      </c>
      <c r="D87" s="303">
        <v>14</v>
      </c>
      <c r="E87" s="303">
        <v>13</v>
      </c>
      <c r="F87" s="303">
        <v>4</v>
      </c>
      <c r="G87" s="303">
        <v>0</v>
      </c>
      <c r="H87" s="304"/>
      <c r="I87" s="304"/>
      <c r="J87" s="303">
        <v>6</v>
      </c>
      <c r="K87" s="303">
        <v>6</v>
      </c>
      <c r="L87" s="303">
        <v>0</v>
      </c>
      <c r="M87" s="303">
        <v>2</v>
      </c>
      <c r="N87" s="303">
        <v>2</v>
      </c>
      <c r="O87" s="303">
        <v>1</v>
      </c>
      <c r="P87" s="303">
        <v>6</v>
      </c>
      <c r="Q87" s="303">
        <v>5</v>
      </c>
      <c r="R87" s="303">
        <v>3</v>
      </c>
      <c r="S87" s="303">
        <v>0</v>
      </c>
      <c r="T87" s="304"/>
      <c r="U87" s="304"/>
      <c r="V87" s="303">
        <v>0</v>
      </c>
      <c r="W87" s="304"/>
      <c r="X87" s="304"/>
    </row>
    <row r="88" spans="1:24" ht="15" customHeight="1" x14ac:dyDescent="0.15">
      <c r="A88" s="643"/>
      <c r="B88" s="643"/>
      <c r="C88" s="421" t="s">
        <v>171</v>
      </c>
      <c r="D88" s="303">
        <v>2</v>
      </c>
      <c r="E88" s="303">
        <v>2</v>
      </c>
      <c r="F88" s="303">
        <v>0</v>
      </c>
      <c r="G88" s="303">
        <v>0</v>
      </c>
      <c r="H88" s="304"/>
      <c r="I88" s="304"/>
      <c r="J88" s="303">
        <v>0</v>
      </c>
      <c r="K88" s="304"/>
      <c r="L88" s="304"/>
      <c r="M88" s="303">
        <v>2</v>
      </c>
      <c r="N88" s="303">
        <v>2</v>
      </c>
      <c r="O88" s="303">
        <v>0</v>
      </c>
      <c r="P88" s="303">
        <v>0</v>
      </c>
      <c r="Q88" s="304"/>
      <c r="R88" s="304"/>
      <c r="S88" s="303">
        <v>0</v>
      </c>
      <c r="T88" s="304"/>
      <c r="U88" s="304"/>
      <c r="V88" s="303">
        <v>0</v>
      </c>
      <c r="W88" s="304"/>
      <c r="X88" s="304"/>
    </row>
    <row r="89" spans="1:24" ht="15" customHeight="1" x14ac:dyDescent="0.15">
      <c r="A89" s="643"/>
      <c r="B89" s="643"/>
      <c r="C89" s="421" t="s">
        <v>184</v>
      </c>
      <c r="D89" s="303">
        <v>12</v>
      </c>
      <c r="E89" s="303">
        <v>11</v>
      </c>
      <c r="F89" s="303">
        <v>4</v>
      </c>
      <c r="G89" s="303">
        <v>0</v>
      </c>
      <c r="H89" s="304"/>
      <c r="I89" s="304"/>
      <c r="J89" s="303">
        <v>3</v>
      </c>
      <c r="K89" s="303">
        <v>3</v>
      </c>
      <c r="L89" s="303">
        <v>0</v>
      </c>
      <c r="M89" s="303">
        <v>0</v>
      </c>
      <c r="N89" s="304"/>
      <c r="O89" s="304"/>
      <c r="P89" s="303">
        <v>9</v>
      </c>
      <c r="Q89" s="303">
        <v>8</v>
      </c>
      <c r="R89" s="303">
        <v>4</v>
      </c>
      <c r="S89" s="303">
        <v>0</v>
      </c>
      <c r="T89" s="304"/>
      <c r="U89" s="304"/>
      <c r="V89" s="303">
        <v>0</v>
      </c>
      <c r="W89" s="304"/>
      <c r="X89" s="304"/>
    </row>
    <row r="90" spans="1:24" ht="15" customHeight="1" x14ac:dyDescent="0.15">
      <c r="A90" s="643"/>
      <c r="B90" s="643"/>
      <c r="C90" s="421" t="s">
        <v>183</v>
      </c>
      <c r="D90" s="303">
        <v>13</v>
      </c>
      <c r="E90" s="303">
        <v>13</v>
      </c>
      <c r="F90" s="303">
        <v>4</v>
      </c>
      <c r="G90" s="303">
        <v>0</v>
      </c>
      <c r="H90" s="304"/>
      <c r="I90" s="304"/>
      <c r="J90" s="303">
        <v>6</v>
      </c>
      <c r="K90" s="303">
        <v>6</v>
      </c>
      <c r="L90" s="303">
        <v>3</v>
      </c>
      <c r="M90" s="303">
        <v>0</v>
      </c>
      <c r="N90" s="304"/>
      <c r="O90" s="304"/>
      <c r="P90" s="303">
        <v>7</v>
      </c>
      <c r="Q90" s="303">
        <v>7</v>
      </c>
      <c r="R90" s="303">
        <v>1</v>
      </c>
      <c r="S90" s="303">
        <v>0</v>
      </c>
      <c r="T90" s="304"/>
      <c r="U90" s="304"/>
      <c r="V90" s="303">
        <v>0</v>
      </c>
      <c r="W90" s="304"/>
      <c r="X90" s="304"/>
    </row>
    <row r="91" spans="1:24" ht="15" customHeight="1" x14ac:dyDescent="0.15">
      <c r="A91" s="643"/>
      <c r="B91" s="643"/>
      <c r="C91" s="421" t="s">
        <v>181</v>
      </c>
      <c r="D91" s="303">
        <v>10</v>
      </c>
      <c r="E91" s="303">
        <v>10</v>
      </c>
      <c r="F91" s="303">
        <v>2</v>
      </c>
      <c r="G91" s="303">
        <v>0</v>
      </c>
      <c r="H91" s="304"/>
      <c r="I91" s="304"/>
      <c r="J91" s="303">
        <v>5</v>
      </c>
      <c r="K91" s="303">
        <v>5</v>
      </c>
      <c r="L91" s="303">
        <v>0</v>
      </c>
      <c r="M91" s="303">
        <v>0</v>
      </c>
      <c r="N91" s="304"/>
      <c r="O91" s="304"/>
      <c r="P91" s="303">
        <v>5</v>
      </c>
      <c r="Q91" s="303">
        <v>5</v>
      </c>
      <c r="R91" s="303">
        <v>2</v>
      </c>
      <c r="S91" s="303">
        <v>0</v>
      </c>
      <c r="T91" s="304"/>
      <c r="U91" s="304"/>
      <c r="V91" s="303">
        <v>0</v>
      </c>
      <c r="W91" s="304"/>
      <c r="X91" s="304"/>
    </row>
    <row r="92" spans="1:24" ht="15" customHeight="1" x14ac:dyDescent="0.15">
      <c r="A92" s="643"/>
      <c r="B92" s="643"/>
      <c r="C92" s="421" t="s">
        <v>180</v>
      </c>
      <c r="D92" s="303">
        <v>14</v>
      </c>
      <c r="E92" s="303">
        <v>13</v>
      </c>
      <c r="F92" s="303">
        <v>3</v>
      </c>
      <c r="G92" s="303">
        <v>0</v>
      </c>
      <c r="H92" s="304"/>
      <c r="I92" s="304"/>
      <c r="J92" s="303">
        <v>6</v>
      </c>
      <c r="K92" s="303">
        <v>5</v>
      </c>
      <c r="L92" s="303">
        <v>1</v>
      </c>
      <c r="M92" s="303">
        <v>1</v>
      </c>
      <c r="N92" s="303">
        <v>1</v>
      </c>
      <c r="O92" s="303">
        <v>1</v>
      </c>
      <c r="P92" s="303">
        <v>7</v>
      </c>
      <c r="Q92" s="303">
        <v>7</v>
      </c>
      <c r="R92" s="303">
        <v>1</v>
      </c>
      <c r="S92" s="303">
        <v>0</v>
      </c>
      <c r="T92" s="304"/>
      <c r="U92" s="304"/>
      <c r="V92" s="303">
        <v>0</v>
      </c>
      <c r="W92" s="304"/>
      <c r="X92" s="304"/>
    </row>
    <row r="93" spans="1:24" ht="15" customHeight="1" x14ac:dyDescent="0.15">
      <c r="A93" s="643"/>
      <c r="B93" s="643"/>
      <c r="C93" s="421" t="s">
        <v>169</v>
      </c>
      <c r="D93" s="303">
        <v>5</v>
      </c>
      <c r="E93" s="303">
        <v>5</v>
      </c>
      <c r="F93" s="303">
        <v>1</v>
      </c>
      <c r="G93" s="303">
        <v>0</v>
      </c>
      <c r="H93" s="304"/>
      <c r="I93" s="304"/>
      <c r="J93" s="303">
        <v>1</v>
      </c>
      <c r="K93" s="303">
        <v>1</v>
      </c>
      <c r="L93" s="303">
        <v>1</v>
      </c>
      <c r="M93" s="303">
        <v>0</v>
      </c>
      <c r="N93" s="304"/>
      <c r="O93" s="304"/>
      <c r="P93" s="303">
        <v>4</v>
      </c>
      <c r="Q93" s="303">
        <v>4</v>
      </c>
      <c r="R93" s="303">
        <v>0</v>
      </c>
      <c r="S93" s="303">
        <v>0</v>
      </c>
      <c r="T93" s="304"/>
      <c r="U93" s="304"/>
      <c r="V93" s="303">
        <v>0</v>
      </c>
      <c r="W93" s="304"/>
      <c r="X93" s="304"/>
    </row>
    <row r="94" spans="1:24" ht="15" customHeight="1" x14ac:dyDescent="0.15">
      <c r="A94" s="643"/>
      <c r="B94" s="643"/>
      <c r="C94" s="421" t="s">
        <v>173</v>
      </c>
      <c r="D94" s="303">
        <v>14</v>
      </c>
      <c r="E94" s="303">
        <v>13</v>
      </c>
      <c r="F94" s="303">
        <v>6</v>
      </c>
      <c r="G94" s="303">
        <v>0</v>
      </c>
      <c r="H94" s="304"/>
      <c r="I94" s="304"/>
      <c r="J94" s="303">
        <v>3</v>
      </c>
      <c r="K94" s="303">
        <v>2</v>
      </c>
      <c r="L94" s="303">
        <v>0</v>
      </c>
      <c r="M94" s="303">
        <v>1</v>
      </c>
      <c r="N94" s="303">
        <v>1</v>
      </c>
      <c r="O94" s="303">
        <v>1</v>
      </c>
      <c r="P94" s="303">
        <v>10</v>
      </c>
      <c r="Q94" s="303">
        <v>10</v>
      </c>
      <c r="R94" s="303">
        <v>5</v>
      </c>
      <c r="S94" s="303">
        <v>0</v>
      </c>
      <c r="T94" s="304"/>
      <c r="U94" s="304"/>
      <c r="V94" s="303">
        <v>0</v>
      </c>
      <c r="W94" s="304"/>
      <c r="X94" s="304"/>
    </row>
    <row r="95" spans="1:24" ht="15" customHeight="1" x14ac:dyDescent="0.15">
      <c r="A95" s="643"/>
      <c r="B95" s="643"/>
      <c r="C95" s="421" t="s">
        <v>176</v>
      </c>
      <c r="D95" s="303">
        <v>12</v>
      </c>
      <c r="E95" s="303">
        <v>12</v>
      </c>
      <c r="F95" s="303">
        <v>5</v>
      </c>
      <c r="G95" s="303">
        <v>0</v>
      </c>
      <c r="H95" s="304"/>
      <c r="I95" s="304"/>
      <c r="J95" s="303">
        <v>3</v>
      </c>
      <c r="K95" s="303">
        <v>3</v>
      </c>
      <c r="L95" s="303">
        <v>0</v>
      </c>
      <c r="M95" s="303">
        <v>0</v>
      </c>
      <c r="N95" s="304"/>
      <c r="O95" s="304"/>
      <c r="P95" s="303">
        <v>6</v>
      </c>
      <c r="Q95" s="303">
        <v>6</v>
      </c>
      <c r="R95" s="303">
        <v>5</v>
      </c>
      <c r="S95" s="303">
        <v>1</v>
      </c>
      <c r="T95" s="303">
        <v>1</v>
      </c>
      <c r="U95" s="303">
        <v>0</v>
      </c>
      <c r="V95" s="303">
        <v>2</v>
      </c>
      <c r="W95" s="303">
        <v>2</v>
      </c>
      <c r="X95" s="303">
        <v>0</v>
      </c>
    </row>
    <row r="96" spans="1:24" ht="15" customHeight="1" x14ac:dyDescent="0.15">
      <c r="A96" s="643"/>
      <c r="B96" s="643"/>
      <c r="C96" s="421" t="s">
        <v>167</v>
      </c>
      <c r="D96" s="303">
        <v>11</v>
      </c>
      <c r="E96" s="303">
        <v>11</v>
      </c>
      <c r="F96" s="303">
        <v>5</v>
      </c>
      <c r="G96" s="303">
        <v>0</v>
      </c>
      <c r="H96" s="304"/>
      <c r="I96" s="304"/>
      <c r="J96" s="303">
        <v>5</v>
      </c>
      <c r="K96" s="303">
        <v>5</v>
      </c>
      <c r="L96" s="303">
        <v>1</v>
      </c>
      <c r="M96" s="303">
        <v>0</v>
      </c>
      <c r="N96" s="304"/>
      <c r="O96" s="304"/>
      <c r="P96" s="303">
        <v>6</v>
      </c>
      <c r="Q96" s="303">
        <v>6</v>
      </c>
      <c r="R96" s="303">
        <v>4</v>
      </c>
      <c r="S96" s="303">
        <v>0</v>
      </c>
      <c r="T96" s="304"/>
      <c r="U96" s="304"/>
      <c r="V96" s="303">
        <v>0</v>
      </c>
      <c r="W96" s="304"/>
      <c r="X96" s="304"/>
    </row>
    <row r="97" spans="1:24" ht="15" customHeight="1" x14ac:dyDescent="0.15">
      <c r="A97" s="643"/>
      <c r="B97" s="643"/>
      <c r="C97" s="421" t="s">
        <v>185</v>
      </c>
      <c r="D97" s="303">
        <v>14</v>
      </c>
      <c r="E97" s="303">
        <v>12</v>
      </c>
      <c r="F97" s="303">
        <v>2</v>
      </c>
      <c r="G97" s="303">
        <v>0</v>
      </c>
      <c r="H97" s="304"/>
      <c r="I97" s="304"/>
      <c r="J97" s="303">
        <v>4</v>
      </c>
      <c r="K97" s="303">
        <v>3</v>
      </c>
      <c r="L97" s="303">
        <v>1</v>
      </c>
      <c r="M97" s="303">
        <v>0</v>
      </c>
      <c r="N97" s="304"/>
      <c r="O97" s="304"/>
      <c r="P97" s="303">
        <v>10</v>
      </c>
      <c r="Q97" s="303">
        <v>9</v>
      </c>
      <c r="R97" s="303">
        <v>1</v>
      </c>
      <c r="S97" s="303">
        <v>0</v>
      </c>
      <c r="T97" s="304"/>
      <c r="U97" s="304"/>
      <c r="V97" s="303">
        <v>0</v>
      </c>
      <c r="W97" s="304"/>
      <c r="X97" s="304"/>
    </row>
    <row r="98" spans="1:24" ht="15" customHeight="1" x14ac:dyDescent="0.15">
      <c r="A98" s="643"/>
      <c r="B98" s="643"/>
      <c r="C98" s="421" t="s">
        <v>172</v>
      </c>
      <c r="D98" s="303">
        <v>9</v>
      </c>
      <c r="E98" s="303">
        <v>9</v>
      </c>
      <c r="F98" s="303">
        <v>5</v>
      </c>
      <c r="G98" s="303">
        <v>0</v>
      </c>
      <c r="H98" s="304"/>
      <c r="I98" s="304"/>
      <c r="J98" s="303">
        <v>4</v>
      </c>
      <c r="K98" s="303">
        <v>4</v>
      </c>
      <c r="L98" s="303">
        <v>1</v>
      </c>
      <c r="M98" s="303">
        <v>0</v>
      </c>
      <c r="N98" s="304"/>
      <c r="O98" s="304"/>
      <c r="P98" s="303">
        <v>5</v>
      </c>
      <c r="Q98" s="303">
        <v>5</v>
      </c>
      <c r="R98" s="303">
        <v>4</v>
      </c>
      <c r="S98" s="303">
        <v>0</v>
      </c>
      <c r="T98" s="304"/>
      <c r="U98" s="304"/>
      <c r="V98" s="303">
        <v>0</v>
      </c>
      <c r="W98" s="304"/>
      <c r="X98" s="304"/>
    </row>
    <row r="99" spans="1:24" ht="15" customHeight="1" x14ac:dyDescent="0.15">
      <c r="A99" s="643"/>
      <c r="B99" s="643"/>
      <c r="C99" s="421" t="s">
        <v>174</v>
      </c>
      <c r="D99" s="303">
        <v>11</v>
      </c>
      <c r="E99" s="303">
        <v>11</v>
      </c>
      <c r="F99" s="303">
        <v>2</v>
      </c>
      <c r="G99" s="303">
        <v>0</v>
      </c>
      <c r="H99" s="304"/>
      <c r="I99" s="304"/>
      <c r="J99" s="303">
        <v>5</v>
      </c>
      <c r="K99" s="303">
        <v>5</v>
      </c>
      <c r="L99" s="303">
        <v>1</v>
      </c>
      <c r="M99" s="303">
        <v>0</v>
      </c>
      <c r="N99" s="304"/>
      <c r="O99" s="304"/>
      <c r="P99" s="303">
        <v>6</v>
      </c>
      <c r="Q99" s="303">
        <v>6</v>
      </c>
      <c r="R99" s="303">
        <v>1</v>
      </c>
      <c r="S99" s="303">
        <v>0</v>
      </c>
      <c r="T99" s="304"/>
      <c r="U99" s="304"/>
      <c r="V99" s="303">
        <v>0</v>
      </c>
      <c r="W99" s="304"/>
      <c r="X99" s="304"/>
    </row>
    <row r="100" spans="1:24" ht="15" customHeight="1" x14ac:dyDescent="0.15">
      <c r="A100" s="643"/>
      <c r="B100" s="643"/>
      <c r="C100" s="421" t="s">
        <v>168</v>
      </c>
      <c r="D100" s="303">
        <v>12</v>
      </c>
      <c r="E100" s="303">
        <v>11</v>
      </c>
      <c r="F100" s="303">
        <v>3</v>
      </c>
      <c r="G100" s="303">
        <v>0</v>
      </c>
      <c r="H100" s="304"/>
      <c r="I100" s="304"/>
      <c r="J100" s="303">
        <v>2</v>
      </c>
      <c r="K100" s="303">
        <v>2</v>
      </c>
      <c r="L100" s="303">
        <v>1</v>
      </c>
      <c r="M100" s="303">
        <v>1</v>
      </c>
      <c r="N100" s="303">
        <v>1</v>
      </c>
      <c r="O100" s="303">
        <v>0</v>
      </c>
      <c r="P100" s="303">
        <v>9</v>
      </c>
      <c r="Q100" s="303">
        <v>8</v>
      </c>
      <c r="R100" s="303">
        <v>2</v>
      </c>
      <c r="S100" s="303">
        <v>0</v>
      </c>
      <c r="T100" s="304"/>
      <c r="U100" s="304"/>
      <c r="V100" s="303">
        <v>0</v>
      </c>
      <c r="W100" s="304"/>
      <c r="X100" s="304"/>
    </row>
    <row r="101" spans="1:24" ht="15" customHeight="1" x14ac:dyDescent="0.15">
      <c r="A101" s="643"/>
      <c r="B101" s="643"/>
      <c r="C101" s="421" t="s">
        <v>182</v>
      </c>
      <c r="D101" s="303">
        <v>14</v>
      </c>
      <c r="E101" s="303">
        <v>13</v>
      </c>
      <c r="F101" s="303">
        <v>2</v>
      </c>
      <c r="G101" s="303">
        <v>1</v>
      </c>
      <c r="H101" s="303">
        <v>1</v>
      </c>
      <c r="I101" s="303">
        <v>0</v>
      </c>
      <c r="J101" s="303">
        <v>1</v>
      </c>
      <c r="K101" s="303">
        <v>1</v>
      </c>
      <c r="L101" s="303">
        <v>0</v>
      </c>
      <c r="M101" s="303">
        <v>0</v>
      </c>
      <c r="N101" s="304"/>
      <c r="O101" s="304"/>
      <c r="P101" s="303">
        <v>12</v>
      </c>
      <c r="Q101" s="303">
        <v>11</v>
      </c>
      <c r="R101" s="303">
        <v>2</v>
      </c>
      <c r="S101" s="303">
        <v>0</v>
      </c>
      <c r="T101" s="304"/>
      <c r="U101" s="304"/>
      <c r="V101" s="303">
        <v>0</v>
      </c>
      <c r="W101" s="304"/>
      <c r="X101" s="304"/>
    </row>
    <row r="102" spans="1:24" ht="15" customHeight="1" x14ac:dyDescent="0.15">
      <c r="A102" s="643"/>
      <c r="B102" s="643"/>
      <c r="C102" s="421" t="s">
        <v>170</v>
      </c>
      <c r="D102" s="303">
        <v>11</v>
      </c>
      <c r="E102" s="303">
        <v>11</v>
      </c>
      <c r="F102" s="303">
        <v>2</v>
      </c>
      <c r="G102" s="303">
        <v>0</v>
      </c>
      <c r="H102" s="304"/>
      <c r="I102" s="304"/>
      <c r="J102" s="303">
        <v>6</v>
      </c>
      <c r="K102" s="303">
        <v>6</v>
      </c>
      <c r="L102" s="303">
        <v>0</v>
      </c>
      <c r="M102" s="303">
        <v>0</v>
      </c>
      <c r="N102" s="304"/>
      <c r="O102" s="304"/>
      <c r="P102" s="303">
        <v>4</v>
      </c>
      <c r="Q102" s="303">
        <v>4</v>
      </c>
      <c r="R102" s="303">
        <v>1</v>
      </c>
      <c r="S102" s="303">
        <v>1</v>
      </c>
      <c r="T102" s="303">
        <v>1</v>
      </c>
      <c r="U102" s="303">
        <v>1</v>
      </c>
      <c r="V102" s="303">
        <v>0</v>
      </c>
      <c r="W102" s="304"/>
      <c r="X102" s="304"/>
    </row>
    <row r="103" spans="1:24" ht="15" customHeight="1" x14ac:dyDescent="0.15">
      <c r="A103" s="643"/>
      <c r="B103" s="643"/>
      <c r="C103" s="421" t="s">
        <v>177</v>
      </c>
      <c r="D103" s="303">
        <v>9</v>
      </c>
      <c r="E103" s="303">
        <v>9</v>
      </c>
      <c r="F103" s="303">
        <v>4</v>
      </c>
      <c r="G103" s="303">
        <v>0</v>
      </c>
      <c r="H103" s="304"/>
      <c r="I103" s="304"/>
      <c r="J103" s="303">
        <v>3</v>
      </c>
      <c r="K103" s="303">
        <v>3</v>
      </c>
      <c r="L103" s="303">
        <v>0</v>
      </c>
      <c r="M103" s="303">
        <v>0</v>
      </c>
      <c r="N103" s="304"/>
      <c r="O103" s="304"/>
      <c r="P103" s="303">
        <v>6</v>
      </c>
      <c r="Q103" s="303">
        <v>6</v>
      </c>
      <c r="R103" s="303">
        <v>4</v>
      </c>
      <c r="S103" s="303">
        <v>0</v>
      </c>
      <c r="T103" s="304"/>
      <c r="U103" s="304"/>
      <c r="V103" s="303">
        <v>0</v>
      </c>
      <c r="W103" s="304"/>
      <c r="X103" s="304"/>
    </row>
    <row r="104" spans="1:24" ht="15" customHeight="1" x14ac:dyDescent="0.15">
      <c r="A104" s="643"/>
      <c r="B104" s="643"/>
      <c r="C104" s="421" t="s">
        <v>166</v>
      </c>
      <c r="D104" s="303">
        <v>13</v>
      </c>
      <c r="E104" s="303">
        <v>13</v>
      </c>
      <c r="F104" s="303">
        <v>3</v>
      </c>
      <c r="G104" s="303">
        <v>0</v>
      </c>
      <c r="H104" s="304"/>
      <c r="I104" s="304"/>
      <c r="J104" s="303">
        <v>5</v>
      </c>
      <c r="K104" s="303">
        <v>5</v>
      </c>
      <c r="L104" s="303">
        <v>0</v>
      </c>
      <c r="M104" s="303">
        <v>0</v>
      </c>
      <c r="N104" s="304"/>
      <c r="O104" s="304"/>
      <c r="P104" s="303">
        <v>8</v>
      </c>
      <c r="Q104" s="303">
        <v>8</v>
      </c>
      <c r="R104" s="303">
        <v>3</v>
      </c>
      <c r="S104" s="303">
        <v>0</v>
      </c>
      <c r="T104" s="304"/>
      <c r="U104" s="304"/>
      <c r="V104" s="303">
        <v>0</v>
      </c>
      <c r="W104" s="304"/>
      <c r="X104" s="304"/>
    </row>
    <row r="105" spans="1:24" ht="15" customHeight="1" x14ac:dyDescent="0.15">
      <c r="A105" s="643"/>
      <c r="B105" s="643"/>
      <c r="C105" s="421" t="s">
        <v>71</v>
      </c>
      <c r="D105" s="303">
        <v>13</v>
      </c>
      <c r="E105" s="303">
        <v>11</v>
      </c>
      <c r="F105" s="303">
        <v>4</v>
      </c>
      <c r="G105" s="303">
        <v>0</v>
      </c>
      <c r="H105" s="304"/>
      <c r="I105" s="304"/>
      <c r="J105" s="303">
        <v>1</v>
      </c>
      <c r="K105" s="303">
        <v>1</v>
      </c>
      <c r="L105" s="303">
        <v>0</v>
      </c>
      <c r="M105" s="303">
        <v>0</v>
      </c>
      <c r="N105" s="304"/>
      <c r="O105" s="304"/>
      <c r="P105" s="303">
        <v>12</v>
      </c>
      <c r="Q105" s="303">
        <v>10</v>
      </c>
      <c r="R105" s="303">
        <v>4</v>
      </c>
      <c r="S105" s="303">
        <v>0</v>
      </c>
      <c r="T105" s="304"/>
      <c r="U105" s="304"/>
      <c r="V105" s="303">
        <v>0</v>
      </c>
      <c r="W105" s="304"/>
      <c r="X105" s="304"/>
    </row>
    <row r="106" spans="1:24" ht="15" customHeight="1" x14ac:dyDescent="0.15">
      <c r="A106" s="643"/>
      <c r="B106" s="643" t="s">
        <v>189</v>
      </c>
      <c r="C106" s="421" t="s">
        <v>57</v>
      </c>
      <c r="D106" s="303">
        <v>137</v>
      </c>
      <c r="E106" s="303">
        <v>130</v>
      </c>
      <c r="F106" s="303">
        <v>65</v>
      </c>
      <c r="G106" s="303">
        <v>0</v>
      </c>
      <c r="H106" s="304"/>
      <c r="I106" s="304"/>
      <c r="J106" s="303">
        <v>24.000000000000007</v>
      </c>
      <c r="K106" s="303">
        <v>24.000000000000007</v>
      </c>
      <c r="L106" s="303">
        <v>3.9999999999999996</v>
      </c>
      <c r="M106" s="303">
        <v>10</v>
      </c>
      <c r="N106" s="303">
        <v>10</v>
      </c>
      <c r="O106" s="303">
        <v>8.9999999999999982</v>
      </c>
      <c r="P106" s="303">
        <v>102.99999999999997</v>
      </c>
      <c r="Q106" s="303">
        <v>96.000000000000014</v>
      </c>
      <c r="R106" s="303">
        <v>52</v>
      </c>
      <c r="S106" s="303">
        <v>0</v>
      </c>
      <c r="T106" s="304"/>
      <c r="U106" s="304"/>
      <c r="V106" s="303">
        <v>0</v>
      </c>
      <c r="W106" s="304"/>
      <c r="X106" s="304"/>
    </row>
    <row r="107" spans="1:24" ht="15" customHeight="1" x14ac:dyDescent="0.15">
      <c r="A107" s="643"/>
      <c r="B107" s="643"/>
      <c r="C107" s="421" t="s">
        <v>105</v>
      </c>
      <c r="D107" s="303">
        <v>16</v>
      </c>
      <c r="E107" s="303">
        <v>15</v>
      </c>
      <c r="F107" s="303">
        <v>11</v>
      </c>
      <c r="G107" s="303">
        <v>0</v>
      </c>
      <c r="H107" s="304"/>
      <c r="I107" s="304"/>
      <c r="J107" s="303">
        <v>2</v>
      </c>
      <c r="K107" s="303">
        <v>2</v>
      </c>
      <c r="L107" s="303">
        <v>1</v>
      </c>
      <c r="M107" s="303">
        <v>2</v>
      </c>
      <c r="N107" s="303">
        <v>2</v>
      </c>
      <c r="O107" s="303">
        <v>2</v>
      </c>
      <c r="P107" s="303">
        <v>12</v>
      </c>
      <c r="Q107" s="303">
        <v>11</v>
      </c>
      <c r="R107" s="303">
        <v>8</v>
      </c>
      <c r="S107" s="303">
        <v>0</v>
      </c>
      <c r="T107" s="304"/>
      <c r="U107" s="304"/>
      <c r="V107" s="303">
        <v>0</v>
      </c>
      <c r="W107" s="304"/>
      <c r="X107" s="304"/>
    </row>
    <row r="108" spans="1:24" ht="15" customHeight="1" x14ac:dyDescent="0.15">
      <c r="A108" s="643"/>
      <c r="B108" s="643"/>
      <c r="C108" s="421" t="s">
        <v>107</v>
      </c>
      <c r="D108" s="303">
        <v>14</v>
      </c>
      <c r="E108" s="303">
        <v>12</v>
      </c>
      <c r="F108" s="303">
        <v>5</v>
      </c>
      <c r="G108" s="303">
        <v>0</v>
      </c>
      <c r="H108" s="304"/>
      <c r="I108" s="304"/>
      <c r="J108" s="303">
        <v>4</v>
      </c>
      <c r="K108" s="303">
        <v>4</v>
      </c>
      <c r="L108" s="303">
        <v>1</v>
      </c>
      <c r="M108" s="303">
        <v>1</v>
      </c>
      <c r="N108" s="303">
        <v>1</v>
      </c>
      <c r="O108" s="303">
        <v>1</v>
      </c>
      <c r="P108" s="303">
        <v>9</v>
      </c>
      <c r="Q108" s="303">
        <v>7</v>
      </c>
      <c r="R108" s="303">
        <v>3</v>
      </c>
      <c r="S108" s="303">
        <v>0</v>
      </c>
      <c r="T108" s="304"/>
      <c r="U108" s="304"/>
      <c r="V108" s="303">
        <v>0</v>
      </c>
      <c r="W108" s="304"/>
      <c r="X108" s="304"/>
    </row>
    <row r="109" spans="1:24" ht="15" customHeight="1" x14ac:dyDescent="0.15">
      <c r="A109" s="643"/>
      <c r="B109" s="643"/>
      <c r="C109" s="421" t="s">
        <v>108</v>
      </c>
      <c r="D109" s="303">
        <v>13</v>
      </c>
      <c r="E109" s="303">
        <v>12</v>
      </c>
      <c r="F109" s="303">
        <v>4</v>
      </c>
      <c r="G109" s="303">
        <v>0</v>
      </c>
      <c r="H109" s="304"/>
      <c r="I109" s="304"/>
      <c r="J109" s="303">
        <v>4</v>
      </c>
      <c r="K109" s="303">
        <v>4</v>
      </c>
      <c r="L109" s="303">
        <v>0</v>
      </c>
      <c r="M109" s="303">
        <v>0</v>
      </c>
      <c r="N109" s="304"/>
      <c r="O109" s="304"/>
      <c r="P109" s="303">
        <v>9</v>
      </c>
      <c r="Q109" s="303">
        <v>8</v>
      </c>
      <c r="R109" s="303">
        <v>4</v>
      </c>
      <c r="S109" s="303">
        <v>0</v>
      </c>
      <c r="T109" s="304"/>
      <c r="U109" s="304"/>
      <c r="V109" s="303">
        <v>0</v>
      </c>
      <c r="W109" s="304"/>
      <c r="X109" s="304"/>
    </row>
    <row r="110" spans="1:24" ht="15" customHeight="1" x14ac:dyDescent="0.15">
      <c r="A110" s="643"/>
      <c r="B110" s="643"/>
      <c r="C110" s="421" t="s">
        <v>110</v>
      </c>
      <c r="D110" s="303">
        <v>9</v>
      </c>
      <c r="E110" s="303">
        <v>9</v>
      </c>
      <c r="F110" s="303">
        <v>7</v>
      </c>
      <c r="G110" s="303">
        <v>0</v>
      </c>
      <c r="H110" s="304"/>
      <c r="I110" s="304"/>
      <c r="J110" s="303">
        <v>1</v>
      </c>
      <c r="K110" s="303">
        <v>1</v>
      </c>
      <c r="L110" s="303">
        <v>0</v>
      </c>
      <c r="M110" s="303">
        <v>0</v>
      </c>
      <c r="N110" s="304"/>
      <c r="O110" s="304"/>
      <c r="P110" s="303">
        <v>8</v>
      </c>
      <c r="Q110" s="303">
        <v>8</v>
      </c>
      <c r="R110" s="303">
        <v>7</v>
      </c>
      <c r="S110" s="303">
        <v>0</v>
      </c>
      <c r="T110" s="304"/>
      <c r="U110" s="304"/>
      <c r="V110" s="303">
        <v>0</v>
      </c>
      <c r="W110" s="304"/>
      <c r="X110" s="304"/>
    </row>
    <row r="111" spans="1:24" ht="15" customHeight="1" x14ac:dyDescent="0.15">
      <c r="A111" s="643"/>
      <c r="B111" s="643"/>
      <c r="C111" s="421" t="s">
        <v>115</v>
      </c>
      <c r="D111" s="303">
        <v>12</v>
      </c>
      <c r="E111" s="303">
        <v>12</v>
      </c>
      <c r="F111" s="303">
        <v>5</v>
      </c>
      <c r="G111" s="303">
        <v>0</v>
      </c>
      <c r="H111" s="304"/>
      <c r="I111" s="304"/>
      <c r="J111" s="303">
        <v>2</v>
      </c>
      <c r="K111" s="303">
        <v>2</v>
      </c>
      <c r="L111" s="303">
        <v>0</v>
      </c>
      <c r="M111" s="303">
        <v>1</v>
      </c>
      <c r="N111" s="303">
        <v>1</v>
      </c>
      <c r="O111" s="303">
        <v>1</v>
      </c>
      <c r="P111" s="303">
        <v>9</v>
      </c>
      <c r="Q111" s="303">
        <v>9</v>
      </c>
      <c r="R111" s="303">
        <v>4</v>
      </c>
      <c r="S111" s="303">
        <v>0</v>
      </c>
      <c r="T111" s="304"/>
      <c r="U111" s="304"/>
      <c r="V111" s="303">
        <v>0</v>
      </c>
      <c r="W111" s="304"/>
      <c r="X111" s="304"/>
    </row>
    <row r="112" spans="1:24" ht="15" customHeight="1" x14ac:dyDescent="0.15">
      <c r="A112" s="643"/>
      <c r="B112" s="643"/>
      <c r="C112" s="421" t="s">
        <v>113</v>
      </c>
      <c r="D112" s="303">
        <v>14</v>
      </c>
      <c r="E112" s="303">
        <v>13</v>
      </c>
      <c r="F112" s="303">
        <v>4</v>
      </c>
      <c r="G112" s="303">
        <v>0</v>
      </c>
      <c r="H112" s="304"/>
      <c r="I112" s="304"/>
      <c r="J112" s="303">
        <v>3</v>
      </c>
      <c r="K112" s="303">
        <v>3</v>
      </c>
      <c r="L112" s="303">
        <v>0</v>
      </c>
      <c r="M112" s="303">
        <v>1</v>
      </c>
      <c r="N112" s="303">
        <v>1</v>
      </c>
      <c r="O112" s="303">
        <v>0</v>
      </c>
      <c r="P112" s="303">
        <v>10</v>
      </c>
      <c r="Q112" s="303">
        <v>9</v>
      </c>
      <c r="R112" s="303">
        <v>4</v>
      </c>
      <c r="S112" s="303">
        <v>0</v>
      </c>
      <c r="T112" s="304"/>
      <c r="U112" s="304"/>
      <c r="V112" s="303">
        <v>0</v>
      </c>
      <c r="W112" s="304"/>
      <c r="X112" s="304"/>
    </row>
    <row r="113" spans="1:24" ht="15" customHeight="1" x14ac:dyDescent="0.15">
      <c r="A113" s="643"/>
      <c r="B113" s="643"/>
      <c r="C113" s="421" t="s">
        <v>114</v>
      </c>
      <c r="D113" s="303">
        <v>11</v>
      </c>
      <c r="E113" s="303">
        <v>10</v>
      </c>
      <c r="F113" s="303">
        <v>6</v>
      </c>
      <c r="G113" s="303">
        <v>0</v>
      </c>
      <c r="H113" s="304"/>
      <c r="I113" s="304"/>
      <c r="J113" s="303">
        <v>1</v>
      </c>
      <c r="K113" s="303">
        <v>1</v>
      </c>
      <c r="L113" s="303">
        <v>1</v>
      </c>
      <c r="M113" s="303">
        <v>1</v>
      </c>
      <c r="N113" s="303">
        <v>1</v>
      </c>
      <c r="O113" s="303">
        <v>1</v>
      </c>
      <c r="P113" s="303">
        <v>9</v>
      </c>
      <c r="Q113" s="303">
        <v>8</v>
      </c>
      <c r="R113" s="303">
        <v>4</v>
      </c>
      <c r="S113" s="303">
        <v>0</v>
      </c>
      <c r="T113" s="304"/>
      <c r="U113" s="304"/>
      <c r="V113" s="303">
        <v>0</v>
      </c>
      <c r="W113" s="304"/>
      <c r="X113" s="304"/>
    </row>
    <row r="114" spans="1:24" ht="15" customHeight="1" x14ac:dyDescent="0.15">
      <c r="A114" s="643"/>
      <c r="B114" s="643"/>
      <c r="C114" s="421" t="s">
        <v>106</v>
      </c>
      <c r="D114" s="303">
        <v>13</v>
      </c>
      <c r="E114" s="303">
        <v>13</v>
      </c>
      <c r="F114" s="303">
        <v>5</v>
      </c>
      <c r="G114" s="303">
        <v>0</v>
      </c>
      <c r="H114" s="304"/>
      <c r="I114" s="304"/>
      <c r="J114" s="303">
        <v>2</v>
      </c>
      <c r="K114" s="303">
        <v>2</v>
      </c>
      <c r="L114" s="303">
        <v>0</v>
      </c>
      <c r="M114" s="303">
        <v>1</v>
      </c>
      <c r="N114" s="303">
        <v>1</v>
      </c>
      <c r="O114" s="303">
        <v>1</v>
      </c>
      <c r="P114" s="303">
        <v>10</v>
      </c>
      <c r="Q114" s="303">
        <v>10</v>
      </c>
      <c r="R114" s="303">
        <v>4</v>
      </c>
      <c r="S114" s="303">
        <v>0</v>
      </c>
      <c r="T114" s="304"/>
      <c r="U114" s="304"/>
      <c r="V114" s="303">
        <v>0</v>
      </c>
      <c r="W114" s="304"/>
      <c r="X114" s="304"/>
    </row>
    <row r="115" spans="1:24" ht="15" customHeight="1" x14ac:dyDescent="0.15">
      <c r="A115" s="643"/>
      <c r="B115" s="643"/>
      <c r="C115" s="421" t="s">
        <v>112</v>
      </c>
      <c r="D115" s="303">
        <v>9</v>
      </c>
      <c r="E115" s="303">
        <v>8</v>
      </c>
      <c r="F115" s="303">
        <v>5</v>
      </c>
      <c r="G115" s="303">
        <v>0</v>
      </c>
      <c r="H115" s="304"/>
      <c r="I115" s="304"/>
      <c r="J115" s="303">
        <v>2</v>
      </c>
      <c r="K115" s="303">
        <v>2</v>
      </c>
      <c r="L115" s="303">
        <v>0</v>
      </c>
      <c r="M115" s="303">
        <v>1</v>
      </c>
      <c r="N115" s="303">
        <v>1</v>
      </c>
      <c r="O115" s="303">
        <v>1</v>
      </c>
      <c r="P115" s="303">
        <v>6</v>
      </c>
      <c r="Q115" s="303">
        <v>5</v>
      </c>
      <c r="R115" s="303">
        <v>4</v>
      </c>
      <c r="S115" s="303">
        <v>0</v>
      </c>
      <c r="T115" s="304"/>
      <c r="U115" s="304"/>
      <c r="V115" s="303">
        <v>0</v>
      </c>
      <c r="W115" s="304"/>
      <c r="X115" s="304"/>
    </row>
    <row r="116" spans="1:24" ht="15" customHeight="1" x14ac:dyDescent="0.15">
      <c r="A116" s="643"/>
      <c r="B116" s="643"/>
      <c r="C116" s="421" t="s">
        <v>109</v>
      </c>
      <c r="D116" s="303">
        <v>12</v>
      </c>
      <c r="E116" s="303">
        <v>12</v>
      </c>
      <c r="F116" s="303">
        <v>6</v>
      </c>
      <c r="G116" s="303">
        <v>0</v>
      </c>
      <c r="H116" s="304"/>
      <c r="I116" s="304"/>
      <c r="J116" s="303">
        <v>1</v>
      </c>
      <c r="K116" s="303">
        <v>1</v>
      </c>
      <c r="L116" s="303">
        <v>0</v>
      </c>
      <c r="M116" s="303">
        <v>1</v>
      </c>
      <c r="N116" s="303">
        <v>1</v>
      </c>
      <c r="O116" s="303">
        <v>1</v>
      </c>
      <c r="P116" s="303">
        <v>10</v>
      </c>
      <c r="Q116" s="303">
        <v>10</v>
      </c>
      <c r="R116" s="303">
        <v>5</v>
      </c>
      <c r="S116" s="303">
        <v>0</v>
      </c>
      <c r="T116" s="304"/>
      <c r="U116" s="304"/>
      <c r="V116" s="303">
        <v>0</v>
      </c>
      <c r="W116" s="304"/>
      <c r="X116" s="304"/>
    </row>
    <row r="117" spans="1:24" ht="15" customHeight="1" x14ac:dyDescent="0.15">
      <c r="A117" s="643"/>
      <c r="B117" s="643"/>
      <c r="C117" s="421" t="s">
        <v>111</v>
      </c>
      <c r="D117" s="303">
        <v>14</v>
      </c>
      <c r="E117" s="303">
        <v>14</v>
      </c>
      <c r="F117" s="303">
        <v>7</v>
      </c>
      <c r="G117" s="303">
        <v>0</v>
      </c>
      <c r="H117" s="304"/>
      <c r="I117" s="304"/>
      <c r="J117" s="303">
        <v>2</v>
      </c>
      <c r="K117" s="303">
        <v>2</v>
      </c>
      <c r="L117" s="303">
        <v>1</v>
      </c>
      <c r="M117" s="303">
        <v>1</v>
      </c>
      <c r="N117" s="303">
        <v>1</v>
      </c>
      <c r="O117" s="303">
        <v>1</v>
      </c>
      <c r="P117" s="303">
        <v>11</v>
      </c>
      <c r="Q117" s="303">
        <v>11</v>
      </c>
      <c r="R117" s="303">
        <v>5</v>
      </c>
      <c r="S117" s="303">
        <v>0</v>
      </c>
      <c r="T117" s="304"/>
      <c r="U117" s="304"/>
      <c r="V117" s="303">
        <v>0</v>
      </c>
      <c r="W117" s="304"/>
      <c r="X117" s="304"/>
    </row>
    <row r="118" spans="1:24" ht="15" customHeight="1" x14ac:dyDescent="0.15">
      <c r="A118" s="643"/>
      <c r="B118" s="643" t="s">
        <v>187</v>
      </c>
      <c r="C118" s="421" t="s">
        <v>57</v>
      </c>
      <c r="D118" s="303">
        <v>110</v>
      </c>
      <c r="E118" s="303">
        <v>108</v>
      </c>
      <c r="F118" s="303">
        <v>35</v>
      </c>
      <c r="G118" s="303">
        <v>0</v>
      </c>
      <c r="H118" s="304"/>
      <c r="I118" s="304"/>
      <c r="J118" s="303">
        <v>22</v>
      </c>
      <c r="K118" s="303">
        <v>22</v>
      </c>
      <c r="L118" s="303">
        <v>1.0000000000000002</v>
      </c>
      <c r="M118" s="303">
        <v>6</v>
      </c>
      <c r="N118" s="303">
        <v>6</v>
      </c>
      <c r="O118" s="303">
        <v>6</v>
      </c>
      <c r="P118" s="303">
        <v>80</v>
      </c>
      <c r="Q118" s="303">
        <v>78</v>
      </c>
      <c r="R118" s="303">
        <v>28</v>
      </c>
      <c r="S118" s="303">
        <v>1</v>
      </c>
      <c r="T118" s="303">
        <v>1</v>
      </c>
      <c r="U118" s="303">
        <v>0</v>
      </c>
      <c r="V118" s="303">
        <v>1.0000000000000002</v>
      </c>
      <c r="W118" s="303">
        <v>1</v>
      </c>
      <c r="X118" s="303">
        <v>0</v>
      </c>
    </row>
    <row r="119" spans="1:24" ht="15" customHeight="1" x14ac:dyDescent="0.15">
      <c r="A119" s="643"/>
      <c r="B119" s="643"/>
      <c r="C119" s="421" t="s">
        <v>85</v>
      </c>
      <c r="D119" s="303">
        <v>0</v>
      </c>
      <c r="E119" s="304"/>
      <c r="F119" s="304"/>
      <c r="G119" s="304"/>
      <c r="H119" s="304"/>
      <c r="I119" s="304"/>
      <c r="J119" s="304"/>
      <c r="K119" s="304"/>
      <c r="L119" s="304"/>
      <c r="M119" s="304"/>
      <c r="N119" s="304"/>
      <c r="O119" s="304"/>
      <c r="P119" s="304"/>
      <c r="Q119" s="304"/>
      <c r="R119" s="304"/>
      <c r="S119" s="304"/>
      <c r="T119" s="304"/>
      <c r="U119" s="304"/>
      <c r="V119" s="304"/>
      <c r="W119" s="304"/>
      <c r="X119" s="304"/>
    </row>
    <row r="120" spans="1:24" ht="15" customHeight="1" x14ac:dyDescent="0.15">
      <c r="A120" s="643"/>
      <c r="B120" s="643"/>
      <c r="C120" s="421" t="s">
        <v>79</v>
      </c>
      <c r="D120" s="303">
        <v>11</v>
      </c>
      <c r="E120" s="303">
        <v>11</v>
      </c>
      <c r="F120" s="303">
        <v>4</v>
      </c>
      <c r="G120" s="303">
        <v>0</v>
      </c>
      <c r="H120" s="304"/>
      <c r="I120" s="304"/>
      <c r="J120" s="303">
        <v>1</v>
      </c>
      <c r="K120" s="303">
        <v>1</v>
      </c>
      <c r="L120" s="303">
        <v>1</v>
      </c>
      <c r="M120" s="303">
        <v>0</v>
      </c>
      <c r="N120" s="304"/>
      <c r="O120" s="304"/>
      <c r="P120" s="303">
        <v>10</v>
      </c>
      <c r="Q120" s="303">
        <v>10</v>
      </c>
      <c r="R120" s="303">
        <v>3</v>
      </c>
      <c r="S120" s="303">
        <v>0</v>
      </c>
      <c r="T120" s="304"/>
      <c r="U120" s="304"/>
      <c r="V120" s="303">
        <v>0</v>
      </c>
      <c r="W120" s="304"/>
      <c r="X120" s="304"/>
    </row>
    <row r="121" spans="1:24" ht="15" customHeight="1" x14ac:dyDescent="0.15">
      <c r="A121" s="643"/>
      <c r="B121" s="643"/>
      <c r="C121" s="421" t="s">
        <v>81</v>
      </c>
      <c r="D121" s="303">
        <v>12</v>
      </c>
      <c r="E121" s="303">
        <v>12</v>
      </c>
      <c r="F121" s="303">
        <v>7</v>
      </c>
      <c r="G121" s="303">
        <v>0</v>
      </c>
      <c r="H121" s="304"/>
      <c r="I121" s="304"/>
      <c r="J121" s="303">
        <v>3</v>
      </c>
      <c r="K121" s="303">
        <v>3</v>
      </c>
      <c r="L121" s="303">
        <v>0</v>
      </c>
      <c r="M121" s="303">
        <v>2</v>
      </c>
      <c r="N121" s="303">
        <v>2</v>
      </c>
      <c r="O121" s="303">
        <v>2</v>
      </c>
      <c r="P121" s="303">
        <v>7</v>
      </c>
      <c r="Q121" s="303">
        <v>7</v>
      </c>
      <c r="R121" s="303">
        <v>5</v>
      </c>
      <c r="S121" s="303">
        <v>0</v>
      </c>
      <c r="T121" s="304"/>
      <c r="U121" s="304"/>
      <c r="V121" s="303">
        <v>0</v>
      </c>
      <c r="W121" s="304"/>
      <c r="X121" s="304"/>
    </row>
    <row r="122" spans="1:24" ht="15" customHeight="1" x14ac:dyDescent="0.15">
      <c r="A122" s="643"/>
      <c r="B122" s="643"/>
      <c r="C122" s="421" t="s">
        <v>88</v>
      </c>
      <c r="D122" s="303">
        <v>13</v>
      </c>
      <c r="E122" s="303">
        <v>11</v>
      </c>
      <c r="F122" s="303">
        <v>4</v>
      </c>
      <c r="G122" s="303">
        <v>0</v>
      </c>
      <c r="H122" s="304"/>
      <c r="I122" s="304"/>
      <c r="J122" s="303">
        <v>2</v>
      </c>
      <c r="K122" s="303">
        <v>2</v>
      </c>
      <c r="L122" s="303">
        <v>0</v>
      </c>
      <c r="M122" s="303">
        <v>0</v>
      </c>
      <c r="N122" s="304"/>
      <c r="O122" s="304"/>
      <c r="P122" s="303">
        <v>11</v>
      </c>
      <c r="Q122" s="303">
        <v>9</v>
      </c>
      <c r="R122" s="303">
        <v>4</v>
      </c>
      <c r="S122" s="303">
        <v>0</v>
      </c>
      <c r="T122" s="304"/>
      <c r="U122" s="304"/>
      <c r="V122" s="303">
        <v>0</v>
      </c>
      <c r="W122" s="304"/>
      <c r="X122" s="304"/>
    </row>
    <row r="123" spans="1:24" ht="15" customHeight="1" x14ac:dyDescent="0.15">
      <c r="A123" s="643"/>
      <c r="B123" s="643"/>
      <c r="C123" s="421" t="s">
        <v>86</v>
      </c>
      <c r="D123" s="303">
        <v>11</v>
      </c>
      <c r="E123" s="303">
        <v>11</v>
      </c>
      <c r="F123" s="303">
        <v>3</v>
      </c>
      <c r="G123" s="303">
        <v>0</v>
      </c>
      <c r="H123" s="304"/>
      <c r="I123" s="304"/>
      <c r="J123" s="303">
        <v>3</v>
      </c>
      <c r="K123" s="303">
        <v>3</v>
      </c>
      <c r="L123" s="303">
        <v>0</v>
      </c>
      <c r="M123" s="303">
        <v>1</v>
      </c>
      <c r="N123" s="303">
        <v>1</v>
      </c>
      <c r="O123" s="303">
        <v>1</v>
      </c>
      <c r="P123" s="303">
        <v>6</v>
      </c>
      <c r="Q123" s="303">
        <v>6</v>
      </c>
      <c r="R123" s="303">
        <v>2</v>
      </c>
      <c r="S123" s="303">
        <v>1</v>
      </c>
      <c r="T123" s="303">
        <v>1</v>
      </c>
      <c r="U123" s="303">
        <v>0</v>
      </c>
      <c r="V123" s="303">
        <v>0</v>
      </c>
      <c r="W123" s="304"/>
      <c r="X123" s="304"/>
    </row>
    <row r="124" spans="1:24" ht="15" customHeight="1" x14ac:dyDescent="0.15">
      <c r="A124" s="643"/>
      <c r="B124" s="643"/>
      <c r="C124" s="421" t="s">
        <v>82</v>
      </c>
      <c r="D124" s="303">
        <v>12</v>
      </c>
      <c r="E124" s="303">
        <v>12</v>
      </c>
      <c r="F124" s="303">
        <v>4</v>
      </c>
      <c r="G124" s="303">
        <v>0</v>
      </c>
      <c r="H124" s="304"/>
      <c r="I124" s="304"/>
      <c r="J124" s="303">
        <v>3</v>
      </c>
      <c r="K124" s="303">
        <v>3</v>
      </c>
      <c r="L124" s="303">
        <v>0</v>
      </c>
      <c r="M124" s="303">
        <v>1</v>
      </c>
      <c r="N124" s="303">
        <v>1</v>
      </c>
      <c r="O124" s="303">
        <v>1</v>
      </c>
      <c r="P124" s="303">
        <v>7</v>
      </c>
      <c r="Q124" s="303">
        <v>7</v>
      </c>
      <c r="R124" s="303">
        <v>3</v>
      </c>
      <c r="S124" s="303">
        <v>0</v>
      </c>
      <c r="T124" s="304"/>
      <c r="U124" s="304"/>
      <c r="V124" s="303">
        <v>1</v>
      </c>
      <c r="W124" s="303">
        <v>1</v>
      </c>
      <c r="X124" s="303">
        <v>0</v>
      </c>
    </row>
    <row r="125" spans="1:24" ht="15" customHeight="1" x14ac:dyDescent="0.15">
      <c r="A125" s="643"/>
      <c r="B125" s="643"/>
      <c r="C125" s="421" t="s">
        <v>83</v>
      </c>
      <c r="D125" s="303">
        <v>12</v>
      </c>
      <c r="E125" s="303">
        <v>12</v>
      </c>
      <c r="F125" s="303">
        <v>5</v>
      </c>
      <c r="G125" s="303">
        <v>0</v>
      </c>
      <c r="H125" s="304"/>
      <c r="I125" s="304"/>
      <c r="J125" s="303">
        <v>2</v>
      </c>
      <c r="K125" s="303">
        <v>2</v>
      </c>
      <c r="L125" s="303">
        <v>0</v>
      </c>
      <c r="M125" s="303">
        <v>1</v>
      </c>
      <c r="N125" s="303">
        <v>1</v>
      </c>
      <c r="O125" s="303">
        <v>1</v>
      </c>
      <c r="P125" s="303">
        <v>9</v>
      </c>
      <c r="Q125" s="303">
        <v>9</v>
      </c>
      <c r="R125" s="303">
        <v>4</v>
      </c>
      <c r="S125" s="303">
        <v>0</v>
      </c>
      <c r="T125" s="304"/>
      <c r="U125" s="304"/>
      <c r="V125" s="303">
        <v>0</v>
      </c>
      <c r="W125" s="304"/>
      <c r="X125" s="304"/>
    </row>
    <row r="126" spans="1:24" ht="15" customHeight="1" x14ac:dyDescent="0.15">
      <c r="A126" s="643"/>
      <c r="B126" s="643"/>
      <c r="C126" s="421" t="s">
        <v>87</v>
      </c>
      <c r="D126" s="303">
        <v>13</v>
      </c>
      <c r="E126" s="303">
        <v>13</v>
      </c>
      <c r="F126" s="303">
        <v>2</v>
      </c>
      <c r="G126" s="303">
        <v>0</v>
      </c>
      <c r="H126" s="304"/>
      <c r="I126" s="304"/>
      <c r="J126" s="303">
        <v>3</v>
      </c>
      <c r="K126" s="303">
        <v>3</v>
      </c>
      <c r="L126" s="303">
        <v>0</v>
      </c>
      <c r="M126" s="303">
        <v>0</v>
      </c>
      <c r="N126" s="304"/>
      <c r="O126" s="304"/>
      <c r="P126" s="303">
        <v>10</v>
      </c>
      <c r="Q126" s="303">
        <v>10</v>
      </c>
      <c r="R126" s="303">
        <v>2</v>
      </c>
      <c r="S126" s="303">
        <v>0</v>
      </c>
      <c r="T126" s="304"/>
      <c r="U126" s="304"/>
      <c r="V126" s="303">
        <v>0</v>
      </c>
      <c r="W126" s="304"/>
      <c r="X126" s="304"/>
    </row>
    <row r="127" spans="1:24" ht="15" customHeight="1" x14ac:dyDescent="0.15">
      <c r="A127" s="643"/>
      <c r="B127" s="643"/>
      <c r="C127" s="421" t="s">
        <v>80</v>
      </c>
      <c r="D127" s="303">
        <v>14</v>
      </c>
      <c r="E127" s="303">
        <v>14</v>
      </c>
      <c r="F127" s="303">
        <v>2</v>
      </c>
      <c r="G127" s="303">
        <v>0</v>
      </c>
      <c r="H127" s="304"/>
      <c r="I127" s="304"/>
      <c r="J127" s="303">
        <v>2</v>
      </c>
      <c r="K127" s="303">
        <v>2</v>
      </c>
      <c r="L127" s="303">
        <v>0</v>
      </c>
      <c r="M127" s="303">
        <v>0</v>
      </c>
      <c r="N127" s="304"/>
      <c r="O127" s="304"/>
      <c r="P127" s="303">
        <v>12</v>
      </c>
      <c r="Q127" s="303">
        <v>12</v>
      </c>
      <c r="R127" s="303">
        <v>2</v>
      </c>
      <c r="S127" s="303">
        <v>0</v>
      </c>
      <c r="T127" s="304"/>
      <c r="U127" s="304"/>
      <c r="V127" s="303">
        <v>0</v>
      </c>
      <c r="W127" s="304"/>
      <c r="X127" s="304"/>
    </row>
    <row r="128" spans="1:24" ht="15" customHeight="1" x14ac:dyDescent="0.15">
      <c r="A128" s="643"/>
      <c r="B128" s="643"/>
      <c r="C128" s="421" t="s">
        <v>84</v>
      </c>
      <c r="D128" s="303">
        <v>12</v>
      </c>
      <c r="E128" s="303">
        <v>12</v>
      </c>
      <c r="F128" s="303">
        <v>4</v>
      </c>
      <c r="G128" s="303">
        <v>0</v>
      </c>
      <c r="H128" s="304"/>
      <c r="I128" s="304"/>
      <c r="J128" s="303">
        <v>3</v>
      </c>
      <c r="K128" s="303">
        <v>3</v>
      </c>
      <c r="L128" s="303">
        <v>0</v>
      </c>
      <c r="M128" s="303">
        <v>1</v>
      </c>
      <c r="N128" s="303">
        <v>1</v>
      </c>
      <c r="O128" s="303">
        <v>1</v>
      </c>
      <c r="P128" s="303">
        <v>8</v>
      </c>
      <c r="Q128" s="303">
        <v>8</v>
      </c>
      <c r="R128" s="303">
        <v>3</v>
      </c>
      <c r="S128" s="303">
        <v>0</v>
      </c>
      <c r="T128" s="304"/>
      <c r="U128" s="304"/>
      <c r="V128" s="303">
        <v>0</v>
      </c>
      <c r="W128" s="304"/>
      <c r="X128" s="304"/>
    </row>
    <row r="129" spans="1:24" ht="15" customHeight="1" x14ac:dyDescent="0.15">
      <c r="A129" s="643"/>
      <c r="B129" s="643" t="s">
        <v>186</v>
      </c>
      <c r="C129" s="421" t="s">
        <v>57</v>
      </c>
      <c r="D129" s="303">
        <v>85</v>
      </c>
      <c r="E129" s="303">
        <v>51</v>
      </c>
      <c r="F129" s="303">
        <v>30</v>
      </c>
      <c r="G129" s="303">
        <v>0</v>
      </c>
      <c r="H129" s="304"/>
      <c r="I129" s="304"/>
      <c r="J129" s="303">
        <v>14</v>
      </c>
      <c r="K129" s="303">
        <v>6</v>
      </c>
      <c r="L129" s="303">
        <v>2.0000000000000004</v>
      </c>
      <c r="M129" s="303">
        <v>2.0000000000000004</v>
      </c>
      <c r="N129" s="303">
        <v>2</v>
      </c>
      <c r="O129" s="303">
        <v>0</v>
      </c>
      <c r="P129" s="303">
        <v>66.999999999999986</v>
      </c>
      <c r="Q129" s="303">
        <v>43</v>
      </c>
      <c r="R129" s="303">
        <v>28</v>
      </c>
      <c r="S129" s="303">
        <v>2</v>
      </c>
      <c r="T129" s="303">
        <v>0</v>
      </c>
      <c r="U129" s="303">
        <v>0</v>
      </c>
      <c r="V129" s="303">
        <v>0</v>
      </c>
      <c r="W129" s="304"/>
      <c r="X129" s="304"/>
    </row>
    <row r="130" spans="1:24" ht="15" customHeight="1" x14ac:dyDescent="0.15">
      <c r="A130" s="643"/>
      <c r="B130" s="643"/>
      <c r="C130" s="421" t="s">
        <v>74</v>
      </c>
      <c r="D130" s="303">
        <v>11</v>
      </c>
      <c r="E130" s="303">
        <v>3</v>
      </c>
      <c r="F130" s="303">
        <v>3</v>
      </c>
      <c r="G130" s="303">
        <v>0</v>
      </c>
      <c r="H130" s="304"/>
      <c r="I130" s="304"/>
      <c r="J130" s="303">
        <v>0</v>
      </c>
      <c r="K130" s="304"/>
      <c r="L130" s="304"/>
      <c r="M130" s="303">
        <v>0</v>
      </c>
      <c r="N130" s="304"/>
      <c r="O130" s="304"/>
      <c r="P130" s="303">
        <v>11</v>
      </c>
      <c r="Q130" s="303">
        <v>3</v>
      </c>
      <c r="R130" s="303">
        <v>3</v>
      </c>
      <c r="S130" s="303">
        <v>0</v>
      </c>
      <c r="T130" s="304"/>
      <c r="U130" s="304"/>
      <c r="V130" s="303">
        <v>0</v>
      </c>
      <c r="W130" s="304"/>
      <c r="X130" s="304"/>
    </row>
    <row r="131" spans="1:24" ht="15" customHeight="1" x14ac:dyDescent="0.15">
      <c r="A131" s="643"/>
      <c r="B131" s="643"/>
      <c r="C131" s="421" t="s">
        <v>76</v>
      </c>
      <c r="D131" s="303">
        <v>10</v>
      </c>
      <c r="E131" s="303">
        <v>9</v>
      </c>
      <c r="F131" s="303">
        <v>5</v>
      </c>
      <c r="G131" s="303">
        <v>0</v>
      </c>
      <c r="H131" s="304"/>
      <c r="I131" s="304"/>
      <c r="J131" s="303">
        <v>1</v>
      </c>
      <c r="K131" s="303">
        <v>1</v>
      </c>
      <c r="L131" s="303">
        <v>0</v>
      </c>
      <c r="M131" s="303">
        <v>1</v>
      </c>
      <c r="N131" s="303">
        <v>1</v>
      </c>
      <c r="O131" s="303">
        <v>0</v>
      </c>
      <c r="P131" s="303">
        <v>8</v>
      </c>
      <c r="Q131" s="303">
        <v>7</v>
      </c>
      <c r="R131" s="303">
        <v>5</v>
      </c>
      <c r="S131" s="303">
        <v>0</v>
      </c>
      <c r="T131" s="304"/>
      <c r="U131" s="304"/>
      <c r="V131" s="303">
        <v>0</v>
      </c>
      <c r="W131" s="304"/>
      <c r="X131" s="304"/>
    </row>
    <row r="132" spans="1:24" ht="15" customHeight="1" x14ac:dyDescent="0.15">
      <c r="A132" s="643"/>
      <c r="B132" s="643"/>
      <c r="C132" s="421" t="s">
        <v>72</v>
      </c>
      <c r="D132" s="303">
        <v>10</v>
      </c>
      <c r="E132" s="303">
        <v>5</v>
      </c>
      <c r="F132" s="303">
        <v>2</v>
      </c>
      <c r="G132" s="303">
        <v>0</v>
      </c>
      <c r="H132" s="304"/>
      <c r="I132" s="304"/>
      <c r="J132" s="303">
        <v>1</v>
      </c>
      <c r="K132" s="303">
        <v>1</v>
      </c>
      <c r="L132" s="303">
        <v>1</v>
      </c>
      <c r="M132" s="303">
        <v>0</v>
      </c>
      <c r="N132" s="304"/>
      <c r="O132" s="304"/>
      <c r="P132" s="303">
        <v>9</v>
      </c>
      <c r="Q132" s="303">
        <v>4</v>
      </c>
      <c r="R132" s="303">
        <v>1</v>
      </c>
      <c r="S132" s="303">
        <v>0</v>
      </c>
      <c r="T132" s="304"/>
      <c r="U132" s="304"/>
      <c r="V132" s="303">
        <v>0</v>
      </c>
      <c r="W132" s="304"/>
      <c r="X132" s="304"/>
    </row>
    <row r="133" spans="1:24" ht="15" customHeight="1" x14ac:dyDescent="0.15">
      <c r="A133" s="643"/>
      <c r="B133" s="643"/>
      <c r="C133" s="421" t="s">
        <v>75</v>
      </c>
      <c r="D133" s="303">
        <v>11</v>
      </c>
      <c r="E133" s="303">
        <v>2</v>
      </c>
      <c r="F133" s="303">
        <v>2</v>
      </c>
      <c r="G133" s="303">
        <v>0</v>
      </c>
      <c r="H133" s="304"/>
      <c r="I133" s="304"/>
      <c r="J133" s="303">
        <v>3</v>
      </c>
      <c r="K133" s="303">
        <v>0</v>
      </c>
      <c r="L133" s="303">
        <v>0</v>
      </c>
      <c r="M133" s="303">
        <v>0</v>
      </c>
      <c r="N133" s="304"/>
      <c r="O133" s="304"/>
      <c r="P133" s="303">
        <v>8</v>
      </c>
      <c r="Q133" s="303">
        <v>2</v>
      </c>
      <c r="R133" s="303">
        <v>2</v>
      </c>
      <c r="S133" s="303">
        <v>0</v>
      </c>
      <c r="T133" s="304"/>
      <c r="U133" s="304"/>
      <c r="V133" s="303">
        <v>0</v>
      </c>
      <c r="W133" s="304"/>
      <c r="X133" s="304"/>
    </row>
    <row r="134" spans="1:24" ht="15" customHeight="1" x14ac:dyDescent="0.15">
      <c r="A134" s="643"/>
      <c r="B134" s="643"/>
      <c r="C134" s="421" t="s">
        <v>73</v>
      </c>
      <c r="D134" s="303">
        <v>10</v>
      </c>
      <c r="E134" s="303">
        <v>5</v>
      </c>
      <c r="F134" s="303">
        <v>4</v>
      </c>
      <c r="G134" s="303">
        <v>0</v>
      </c>
      <c r="H134" s="304"/>
      <c r="I134" s="304"/>
      <c r="J134" s="303">
        <v>2</v>
      </c>
      <c r="K134" s="303">
        <v>1</v>
      </c>
      <c r="L134" s="303">
        <v>0</v>
      </c>
      <c r="M134" s="303">
        <v>0</v>
      </c>
      <c r="N134" s="304"/>
      <c r="O134" s="304"/>
      <c r="P134" s="303">
        <v>7</v>
      </c>
      <c r="Q134" s="303">
        <v>4</v>
      </c>
      <c r="R134" s="303">
        <v>4</v>
      </c>
      <c r="S134" s="303">
        <v>1</v>
      </c>
      <c r="T134" s="303">
        <v>0</v>
      </c>
      <c r="U134" s="303">
        <v>0</v>
      </c>
      <c r="V134" s="303">
        <v>0</v>
      </c>
      <c r="W134" s="304"/>
      <c r="X134" s="304"/>
    </row>
    <row r="135" spans="1:24" ht="15" customHeight="1" x14ac:dyDescent="0.15">
      <c r="A135" s="643"/>
      <c r="B135" s="643"/>
      <c r="C135" s="421" t="s">
        <v>78</v>
      </c>
      <c r="D135" s="303">
        <v>11</v>
      </c>
      <c r="E135" s="303">
        <v>9</v>
      </c>
      <c r="F135" s="303">
        <v>5</v>
      </c>
      <c r="G135" s="303">
        <v>0</v>
      </c>
      <c r="H135" s="304"/>
      <c r="I135" s="304"/>
      <c r="J135" s="303">
        <v>2</v>
      </c>
      <c r="K135" s="303">
        <v>1</v>
      </c>
      <c r="L135" s="303">
        <v>0</v>
      </c>
      <c r="M135" s="303">
        <v>0</v>
      </c>
      <c r="N135" s="304"/>
      <c r="O135" s="304"/>
      <c r="P135" s="303">
        <v>8</v>
      </c>
      <c r="Q135" s="303">
        <v>8</v>
      </c>
      <c r="R135" s="303">
        <v>5</v>
      </c>
      <c r="S135" s="303">
        <v>1</v>
      </c>
      <c r="T135" s="303">
        <v>0</v>
      </c>
      <c r="U135" s="303">
        <v>0</v>
      </c>
      <c r="V135" s="303">
        <v>0</v>
      </c>
      <c r="W135" s="304"/>
      <c r="X135" s="304"/>
    </row>
    <row r="136" spans="1:24" ht="15" customHeight="1" x14ac:dyDescent="0.15">
      <c r="A136" s="643"/>
      <c r="B136" s="643"/>
      <c r="C136" s="421" t="s">
        <v>64</v>
      </c>
      <c r="D136" s="303">
        <v>13</v>
      </c>
      <c r="E136" s="303">
        <v>11</v>
      </c>
      <c r="F136" s="303">
        <v>4</v>
      </c>
      <c r="G136" s="303">
        <v>0</v>
      </c>
      <c r="H136" s="304"/>
      <c r="I136" s="304"/>
      <c r="J136" s="303">
        <v>2</v>
      </c>
      <c r="K136" s="303">
        <v>0</v>
      </c>
      <c r="L136" s="303">
        <v>0</v>
      </c>
      <c r="M136" s="303">
        <v>1</v>
      </c>
      <c r="N136" s="303">
        <v>1</v>
      </c>
      <c r="O136" s="303">
        <v>0</v>
      </c>
      <c r="P136" s="303">
        <v>10</v>
      </c>
      <c r="Q136" s="303">
        <v>10</v>
      </c>
      <c r="R136" s="303">
        <v>4</v>
      </c>
      <c r="S136" s="303">
        <v>0</v>
      </c>
      <c r="T136" s="304"/>
      <c r="U136" s="304"/>
      <c r="V136" s="303">
        <v>0</v>
      </c>
      <c r="W136" s="304"/>
      <c r="X136" s="304"/>
    </row>
    <row r="137" spans="1:24" ht="15" customHeight="1" x14ac:dyDescent="0.15">
      <c r="A137" s="692"/>
      <c r="B137" s="692"/>
      <c r="C137" s="306" t="s">
        <v>77</v>
      </c>
      <c r="D137" s="307">
        <v>9</v>
      </c>
      <c r="E137" s="307">
        <v>7</v>
      </c>
      <c r="F137" s="307">
        <v>5</v>
      </c>
      <c r="G137" s="307">
        <v>0</v>
      </c>
      <c r="H137" s="308"/>
      <c r="I137" s="308"/>
      <c r="J137" s="307">
        <v>3</v>
      </c>
      <c r="K137" s="307">
        <v>2</v>
      </c>
      <c r="L137" s="307">
        <v>1</v>
      </c>
      <c r="M137" s="307">
        <v>0</v>
      </c>
      <c r="N137" s="308"/>
      <c r="O137" s="308"/>
      <c r="P137" s="307">
        <v>6</v>
      </c>
      <c r="Q137" s="307">
        <v>5</v>
      </c>
      <c r="R137" s="307">
        <v>4</v>
      </c>
      <c r="S137" s="307">
        <v>0</v>
      </c>
      <c r="T137" s="308"/>
      <c r="U137" s="308"/>
      <c r="V137" s="307">
        <v>0</v>
      </c>
      <c r="W137" s="308"/>
      <c r="X137" s="308"/>
    </row>
  </sheetData>
  <mergeCells count="21">
    <mergeCell ref="A6:C6"/>
    <mergeCell ref="A2:X2"/>
    <mergeCell ref="V3:X3"/>
    <mergeCell ref="A4:C5"/>
    <mergeCell ref="D4:F4"/>
    <mergeCell ref="G4:I4"/>
    <mergeCell ref="J4:L4"/>
    <mergeCell ref="M4:O4"/>
    <mergeCell ref="P4:R4"/>
    <mergeCell ref="S4:U4"/>
    <mergeCell ref="V4:X4"/>
    <mergeCell ref="A7:A137"/>
    <mergeCell ref="B7:C7"/>
    <mergeCell ref="B8:B24"/>
    <mergeCell ref="B25:B42"/>
    <mergeCell ref="B43:B65"/>
    <mergeCell ref="B66:B82"/>
    <mergeCell ref="B83:B105"/>
    <mergeCell ref="B106:B117"/>
    <mergeCell ref="B118:B128"/>
    <mergeCell ref="B129:B137"/>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37"/>
  <sheetViews>
    <sheetView zoomScaleNormal="100" workbookViewId="0">
      <selection activeCell="A7" sqref="A7:X137"/>
    </sheetView>
  </sheetViews>
  <sheetFormatPr defaultColWidth="10" defaultRowHeight="15" customHeight="1" x14ac:dyDescent="0.15"/>
  <cols>
    <col min="1" max="1" width="25.83203125" style="112" customWidth="1"/>
    <col min="2" max="2" width="19" style="112" customWidth="1"/>
    <col min="3" max="3" width="29.1640625" style="162" customWidth="1"/>
    <col min="4" max="4" width="10.5" style="112" customWidth="1"/>
    <col min="5" max="6" width="8.33203125" style="112" customWidth="1"/>
    <col min="7" max="7" width="10.6640625" style="112" customWidth="1"/>
    <col min="8" max="8" width="8.33203125" style="112" customWidth="1"/>
    <col min="9" max="9" width="7.1640625" style="112" customWidth="1"/>
    <col min="10" max="10" width="8.83203125" style="112" customWidth="1"/>
    <col min="11" max="11" width="8.5" style="112" customWidth="1"/>
    <col min="12" max="12" width="7.5" style="112" customWidth="1"/>
    <col min="13" max="13" width="9.33203125" style="112" customWidth="1"/>
    <col min="14" max="14" width="7.83203125" style="112" customWidth="1"/>
    <col min="15" max="15" width="8" style="112" customWidth="1"/>
    <col min="16" max="16" width="8.6640625" style="112" customWidth="1"/>
    <col min="17" max="17" width="8.83203125" style="112" customWidth="1"/>
    <col min="18" max="18" width="8.33203125" style="112" customWidth="1"/>
    <col min="19" max="19" width="9" style="112" customWidth="1"/>
    <col min="20" max="20" width="8.1640625" style="112" customWidth="1"/>
    <col min="21" max="21" width="6.83203125" style="112" customWidth="1"/>
    <col min="22" max="22" width="9" style="112" customWidth="1"/>
    <col min="23" max="23" width="8.6640625" style="112" customWidth="1"/>
    <col min="24" max="24" width="7.5" style="112" customWidth="1"/>
    <col min="25" max="16384" width="10" style="112"/>
  </cols>
  <sheetData>
    <row r="1" spans="1:25" ht="19.5" customHeight="1" x14ac:dyDescent="0.15">
      <c r="A1" s="694" t="s">
        <v>425</v>
      </c>
      <c r="B1" s="694"/>
      <c r="C1" s="694"/>
      <c r="D1" s="694"/>
      <c r="E1" s="694"/>
      <c r="F1" s="694"/>
      <c r="G1" s="694"/>
      <c r="H1" s="694"/>
      <c r="I1" s="694"/>
      <c r="J1" s="694"/>
      <c r="K1" s="694"/>
      <c r="L1" s="694"/>
      <c r="M1" s="694"/>
      <c r="N1" s="694"/>
      <c r="O1" s="694"/>
      <c r="P1" s="694"/>
      <c r="Q1" s="694"/>
      <c r="R1" s="694"/>
      <c r="S1" s="694"/>
      <c r="T1" s="694"/>
      <c r="U1" s="694"/>
      <c r="V1" s="694"/>
      <c r="W1" s="694"/>
      <c r="X1" s="694"/>
    </row>
    <row r="2" spans="1:25" ht="33" customHeight="1" x14ac:dyDescent="0.15">
      <c r="A2" s="659" t="s">
        <v>486</v>
      </c>
      <c r="B2" s="651"/>
      <c r="C2" s="651"/>
      <c r="D2" s="651"/>
      <c r="E2" s="651"/>
      <c r="F2" s="651"/>
      <c r="G2" s="651"/>
      <c r="H2" s="651"/>
      <c r="I2" s="651"/>
      <c r="J2" s="651"/>
      <c r="K2" s="651"/>
      <c r="L2" s="651"/>
      <c r="M2" s="651"/>
      <c r="N2" s="651"/>
      <c r="O2" s="651"/>
      <c r="P2" s="651"/>
      <c r="Q2" s="651"/>
      <c r="R2" s="651"/>
      <c r="S2" s="651"/>
      <c r="T2" s="651"/>
      <c r="U2" s="651"/>
      <c r="V2" s="651"/>
      <c r="W2" s="651"/>
      <c r="X2" s="651"/>
      <c r="Y2" s="126"/>
    </row>
    <row r="3" spans="1:25" ht="15" customHeight="1" x14ac:dyDescent="0.15">
      <c r="P3" s="166"/>
      <c r="V3" s="683" t="s">
        <v>415</v>
      </c>
      <c r="W3" s="683"/>
      <c r="X3" s="683"/>
    </row>
    <row r="4" spans="1:25" ht="29.25" customHeight="1" x14ac:dyDescent="0.15">
      <c r="A4" s="684" t="s">
        <v>2</v>
      </c>
      <c r="B4" s="684"/>
      <c r="C4" s="684"/>
      <c r="D4" s="635" t="s">
        <v>349</v>
      </c>
      <c r="E4" s="635"/>
      <c r="F4" s="635"/>
      <c r="G4" s="635" t="s">
        <v>416</v>
      </c>
      <c r="H4" s="635"/>
      <c r="I4" s="635"/>
      <c r="J4" s="635" t="s">
        <v>417</v>
      </c>
      <c r="K4" s="635"/>
      <c r="L4" s="635"/>
      <c r="M4" s="635" t="s">
        <v>418</v>
      </c>
      <c r="N4" s="635"/>
      <c r="O4" s="635"/>
      <c r="P4" s="635" t="s">
        <v>419</v>
      </c>
      <c r="Q4" s="635"/>
      <c r="R4" s="635"/>
      <c r="S4" s="635" t="s">
        <v>420</v>
      </c>
      <c r="T4" s="635"/>
      <c r="U4" s="635"/>
      <c r="V4" s="635" t="s">
        <v>421</v>
      </c>
      <c r="W4" s="635"/>
      <c r="X4" s="635"/>
    </row>
    <row r="5" spans="1:25" ht="15" customHeight="1" x14ac:dyDescent="0.15">
      <c r="A5" s="684"/>
      <c r="B5" s="684"/>
      <c r="C5" s="684"/>
      <c r="D5" s="120" t="s">
        <v>57</v>
      </c>
      <c r="E5" s="173" t="s">
        <v>356</v>
      </c>
      <c r="F5" s="120" t="s">
        <v>357</v>
      </c>
      <c r="G5" s="120" t="s">
        <v>57</v>
      </c>
      <c r="H5" s="173" t="s">
        <v>356</v>
      </c>
      <c r="I5" s="120" t="s">
        <v>357</v>
      </c>
      <c r="J5" s="120" t="s">
        <v>57</v>
      </c>
      <c r="K5" s="173" t="s">
        <v>356</v>
      </c>
      <c r="L5" s="120" t="s">
        <v>357</v>
      </c>
      <c r="M5" s="120" t="s">
        <v>57</v>
      </c>
      <c r="N5" s="173" t="s">
        <v>356</v>
      </c>
      <c r="O5" s="120" t="s">
        <v>357</v>
      </c>
      <c r="P5" s="120" t="s">
        <v>57</v>
      </c>
      <c r="Q5" s="173" t="s">
        <v>356</v>
      </c>
      <c r="R5" s="120" t="s">
        <v>357</v>
      </c>
      <c r="S5" s="120" t="s">
        <v>57</v>
      </c>
      <c r="T5" s="173" t="s">
        <v>356</v>
      </c>
      <c r="U5" s="120" t="s">
        <v>357</v>
      </c>
      <c r="V5" s="120" t="s">
        <v>57</v>
      </c>
      <c r="W5" s="173" t="s">
        <v>356</v>
      </c>
      <c r="X5" s="120" t="s">
        <v>357</v>
      </c>
    </row>
    <row r="6" spans="1:25" s="161" customFormat="1" ht="15" customHeight="1" x14ac:dyDescent="0.15">
      <c r="A6" s="689" t="s">
        <v>426</v>
      </c>
      <c r="B6" s="689"/>
      <c r="C6" s="689"/>
      <c r="D6" s="199">
        <v>27396.000000000084</v>
      </c>
      <c r="E6" s="199">
        <v>12955.000000000015</v>
      </c>
      <c r="F6" s="199">
        <v>4237.0000000000136</v>
      </c>
      <c r="G6" s="199">
        <v>1333.9999999999986</v>
      </c>
      <c r="H6" s="199">
        <v>647.99999999999977</v>
      </c>
      <c r="I6" s="199">
        <v>144.00000000000017</v>
      </c>
      <c r="J6" s="199">
        <v>8448.9999999999909</v>
      </c>
      <c r="K6" s="199">
        <v>5028.0000000000073</v>
      </c>
      <c r="L6" s="199">
        <v>1591.9999999999964</v>
      </c>
      <c r="M6" s="199">
        <v>1334.9999999999955</v>
      </c>
      <c r="N6" s="199">
        <v>677.99999999999989</v>
      </c>
      <c r="O6" s="199">
        <v>221</v>
      </c>
      <c r="P6" s="199">
        <v>15139.999999999975</v>
      </c>
      <c r="Q6" s="199">
        <v>6013.9999999999891</v>
      </c>
      <c r="R6" s="199">
        <v>2168.9999999999886</v>
      </c>
      <c r="S6" s="199">
        <v>121.99999999999989</v>
      </c>
      <c r="T6" s="199">
        <v>16.000000000000004</v>
      </c>
      <c r="U6" s="199">
        <v>5.0000000000000009</v>
      </c>
      <c r="V6" s="199">
        <v>1016.0000000000007</v>
      </c>
      <c r="W6" s="199">
        <v>567.99999999999955</v>
      </c>
      <c r="X6" s="199">
        <v>105.99999999999996</v>
      </c>
    </row>
    <row r="7" spans="1:25" ht="15" customHeight="1" x14ac:dyDescent="0.15">
      <c r="A7" s="630" t="s">
        <v>489</v>
      </c>
      <c r="B7" s="630" t="s">
        <v>57</v>
      </c>
      <c r="C7" s="630"/>
      <c r="D7" s="479">
        <v>603</v>
      </c>
      <c r="E7" s="479">
        <v>551.99999999999977</v>
      </c>
      <c r="F7" s="479">
        <v>196.00000000000009</v>
      </c>
      <c r="G7" s="479">
        <v>24.000000000000004</v>
      </c>
      <c r="H7" s="479">
        <v>22</v>
      </c>
      <c r="I7" s="479">
        <v>6.0000000000000018</v>
      </c>
      <c r="J7" s="479">
        <v>281.00000000000006</v>
      </c>
      <c r="K7" s="479">
        <v>258.99999999999994</v>
      </c>
      <c r="L7" s="479">
        <v>87.000000000000043</v>
      </c>
      <c r="M7" s="479">
        <v>29.000000000000004</v>
      </c>
      <c r="N7" s="479">
        <v>26</v>
      </c>
      <c r="O7" s="479">
        <v>7.0000000000000027</v>
      </c>
      <c r="P7" s="479">
        <v>253.99999999999986</v>
      </c>
      <c r="Q7" s="479">
        <v>231.00000000000011</v>
      </c>
      <c r="R7" s="479">
        <v>92</v>
      </c>
      <c r="S7" s="479">
        <v>1.0000000000000009</v>
      </c>
      <c r="T7" s="479">
        <v>1</v>
      </c>
      <c r="U7" s="479">
        <v>1</v>
      </c>
      <c r="V7" s="479">
        <v>14.000000000000002</v>
      </c>
      <c r="W7" s="479">
        <v>13.000000000000004</v>
      </c>
      <c r="X7" s="479">
        <v>3</v>
      </c>
    </row>
    <row r="8" spans="1:25" ht="15" customHeight="1" x14ac:dyDescent="0.15">
      <c r="A8" s="631"/>
      <c r="B8" s="631" t="s">
        <v>188</v>
      </c>
      <c r="C8" s="419" t="s">
        <v>57</v>
      </c>
      <c r="D8" s="201">
        <v>75.999999999999986</v>
      </c>
      <c r="E8" s="201">
        <v>75.999999999999986</v>
      </c>
      <c r="F8" s="201">
        <v>29.999999999999996</v>
      </c>
      <c r="G8" s="201">
        <v>4</v>
      </c>
      <c r="H8" s="201">
        <v>4</v>
      </c>
      <c r="I8" s="201">
        <v>0</v>
      </c>
      <c r="J8" s="201">
        <v>33</v>
      </c>
      <c r="K8" s="201">
        <v>32.999999999999993</v>
      </c>
      <c r="L8" s="201">
        <v>13.999999999999998</v>
      </c>
      <c r="M8" s="201">
        <v>3</v>
      </c>
      <c r="N8" s="201">
        <v>3</v>
      </c>
      <c r="O8" s="201">
        <v>2</v>
      </c>
      <c r="P8" s="201">
        <v>34</v>
      </c>
      <c r="Q8" s="201">
        <v>33.999999999999993</v>
      </c>
      <c r="R8" s="201">
        <v>12.999999999999998</v>
      </c>
      <c r="S8" s="201">
        <v>0</v>
      </c>
      <c r="T8" s="202"/>
      <c r="U8" s="202"/>
      <c r="V8" s="201">
        <v>2.0000000000000004</v>
      </c>
      <c r="W8" s="201">
        <v>2</v>
      </c>
      <c r="X8" s="201">
        <v>1</v>
      </c>
    </row>
    <row r="9" spans="1:25" ht="15" customHeight="1" x14ac:dyDescent="0.15">
      <c r="A9" s="631"/>
      <c r="B9" s="631"/>
      <c r="C9" s="419" t="s">
        <v>89</v>
      </c>
      <c r="D9" s="201">
        <v>5</v>
      </c>
      <c r="E9" s="201">
        <v>5</v>
      </c>
      <c r="F9" s="201">
        <v>1</v>
      </c>
      <c r="G9" s="201">
        <v>0</v>
      </c>
      <c r="H9" s="202"/>
      <c r="I9" s="202"/>
      <c r="J9" s="201">
        <v>0</v>
      </c>
      <c r="K9" s="202"/>
      <c r="L9" s="202"/>
      <c r="M9" s="201">
        <v>0</v>
      </c>
      <c r="N9" s="202"/>
      <c r="O9" s="202"/>
      <c r="P9" s="201">
        <v>4</v>
      </c>
      <c r="Q9" s="201">
        <v>4</v>
      </c>
      <c r="R9" s="201">
        <v>0</v>
      </c>
      <c r="S9" s="201">
        <v>0</v>
      </c>
      <c r="T9" s="202"/>
      <c r="U9" s="202"/>
      <c r="V9" s="201">
        <v>1</v>
      </c>
      <c r="W9" s="201">
        <v>1</v>
      </c>
      <c r="X9" s="201">
        <v>1</v>
      </c>
    </row>
    <row r="10" spans="1:25" ht="15" customHeight="1" x14ac:dyDescent="0.15">
      <c r="A10" s="631"/>
      <c r="B10" s="631"/>
      <c r="C10" s="419" t="s">
        <v>90</v>
      </c>
      <c r="D10" s="201">
        <v>4</v>
      </c>
      <c r="E10" s="201">
        <v>4</v>
      </c>
      <c r="F10" s="201">
        <v>1</v>
      </c>
      <c r="G10" s="201">
        <v>0</v>
      </c>
      <c r="H10" s="202"/>
      <c r="I10" s="202"/>
      <c r="J10" s="201">
        <v>1</v>
      </c>
      <c r="K10" s="201">
        <v>1</v>
      </c>
      <c r="L10" s="201">
        <v>1</v>
      </c>
      <c r="M10" s="201">
        <v>0</v>
      </c>
      <c r="N10" s="202"/>
      <c r="O10" s="202"/>
      <c r="P10" s="201">
        <v>2</v>
      </c>
      <c r="Q10" s="201">
        <v>2</v>
      </c>
      <c r="R10" s="201">
        <v>0</v>
      </c>
      <c r="S10" s="201">
        <v>0</v>
      </c>
      <c r="T10" s="202"/>
      <c r="U10" s="202"/>
      <c r="V10" s="201">
        <v>1</v>
      </c>
      <c r="W10" s="201">
        <v>1</v>
      </c>
      <c r="X10" s="201">
        <v>0</v>
      </c>
    </row>
    <row r="11" spans="1:25" ht="15" customHeight="1" x14ac:dyDescent="0.15">
      <c r="A11" s="631"/>
      <c r="B11" s="631"/>
      <c r="C11" s="419" t="s">
        <v>93</v>
      </c>
      <c r="D11" s="201">
        <v>5</v>
      </c>
      <c r="E11" s="201">
        <v>5</v>
      </c>
      <c r="F11" s="201">
        <v>1</v>
      </c>
      <c r="G11" s="201">
        <v>0</v>
      </c>
      <c r="H11" s="202"/>
      <c r="I11" s="202"/>
      <c r="J11" s="201">
        <v>4</v>
      </c>
      <c r="K11" s="201">
        <v>4</v>
      </c>
      <c r="L11" s="201">
        <v>1</v>
      </c>
      <c r="M11" s="201">
        <v>0</v>
      </c>
      <c r="N11" s="202"/>
      <c r="O11" s="202"/>
      <c r="P11" s="201">
        <v>1</v>
      </c>
      <c r="Q11" s="201">
        <v>1</v>
      </c>
      <c r="R11" s="201">
        <v>0</v>
      </c>
      <c r="S11" s="201">
        <v>0</v>
      </c>
      <c r="T11" s="202"/>
      <c r="U11" s="202"/>
      <c r="V11" s="201">
        <v>0</v>
      </c>
      <c r="W11" s="202"/>
      <c r="X11" s="202"/>
    </row>
    <row r="12" spans="1:25" ht="15" customHeight="1" x14ac:dyDescent="0.15">
      <c r="A12" s="631"/>
      <c r="B12" s="631"/>
      <c r="C12" s="419" t="s">
        <v>94</v>
      </c>
      <c r="D12" s="201">
        <v>5</v>
      </c>
      <c r="E12" s="201">
        <v>5</v>
      </c>
      <c r="F12" s="201">
        <v>4</v>
      </c>
      <c r="G12" s="201">
        <v>0</v>
      </c>
      <c r="H12" s="202"/>
      <c r="I12" s="202"/>
      <c r="J12" s="201">
        <v>1</v>
      </c>
      <c r="K12" s="201">
        <v>1</v>
      </c>
      <c r="L12" s="201">
        <v>1</v>
      </c>
      <c r="M12" s="201">
        <v>0</v>
      </c>
      <c r="N12" s="202"/>
      <c r="O12" s="202"/>
      <c r="P12" s="201">
        <v>4</v>
      </c>
      <c r="Q12" s="201">
        <v>4</v>
      </c>
      <c r="R12" s="201">
        <v>3</v>
      </c>
      <c r="S12" s="201">
        <v>0</v>
      </c>
      <c r="T12" s="202"/>
      <c r="U12" s="202"/>
      <c r="V12" s="201">
        <v>0</v>
      </c>
      <c r="W12" s="202"/>
      <c r="X12" s="202"/>
    </row>
    <row r="13" spans="1:25" ht="15" customHeight="1" x14ac:dyDescent="0.15">
      <c r="A13" s="631"/>
      <c r="B13" s="631"/>
      <c r="C13" s="419" t="s">
        <v>100</v>
      </c>
      <c r="D13" s="201">
        <v>5</v>
      </c>
      <c r="E13" s="201">
        <v>5</v>
      </c>
      <c r="F13" s="201">
        <v>2</v>
      </c>
      <c r="G13" s="201">
        <v>1</v>
      </c>
      <c r="H13" s="201">
        <v>1</v>
      </c>
      <c r="I13" s="201">
        <v>0</v>
      </c>
      <c r="J13" s="201">
        <v>3</v>
      </c>
      <c r="K13" s="201">
        <v>3</v>
      </c>
      <c r="L13" s="201">
        <v>1</v>
      </c>
      <c r="M13" s="201">
        <v>0</v>
      </c>
      <c r="N13" s="202"/>
      <c r="O13" s="202"/>
      <c r="P13" s="201">
        <v>1</v>
      </c>
      <c r="Q13" s="201">
        <v>1</v>
      </c>
      <c r="R13" s="201">
        <v>1</v>
      </c>
      <c r="S13" s="201">
        <v>0</v>
      </c>
      <c r="T13" s="202"/>
      <c r="U13" s="202"/>
      <c r="V13" s="201">
        <v>0</v>
      </c>
      <c r="W13" s="202"/>
      <c r="X13" s="202"/>
    </row>
    <row r="14" spans="1:25" ht="15" customHeight="1" x14ac:dyDescent="0.15">
      <c r="A14" s="631"/>
      <c r="B14" s="631"/>
      <c r="C14" s="419" t="s">
        <v>98</v>
      </c>
      <c r="D14" s="201">
        <v>3</v>
      </c>
      <c r="E14" s="201">
        <v>3</v>
      </c>
      <c r="F14" s="201">
        <v>1</v>
      </c>
      <c r="G14" s="201">
        <v>0</v>
      </c>
      <c r="H14" s="202"/>
      <c r="I14" s="202"/>
      <c r="J14" s="201">
        <v>2</v>
      </c>
      <c r="K14" s="201">
        <v>2</v>
      </c>
      <c r="L14" s="201">
        <v>1</v>
      </c>
      <c r="M14" s="201">
        <v>0</v>
      </c>
      <c r="N14" s="202"/>
      <c r="O14" s="202"/>
      <c r="P14" s="201">
        <v>1</v>
      </c>
      <c r="Q14" s="201">
        <v>1</v>
      </c>
      <c r="R14" s="201">
        <v>0</v>
      </c>
      <c r="S14" s="201">
        <v>0</v>
      </c>
      <c r="T14" s="202"/>
      <c r="U14" s="202"/>
      <c r="V14" s="201">
        <v>0</v>
      </c>
      <c r="W14" s="202"/>
      <c r="X14" s="202"/>
    </row>
    <row r="15" spans="1:25" ht="15" customHeight="1" x14ac:dyDescent="0.15">
      <c r="A15" s="631"/>
      <c r="B15" s="631"/>
      <c r="C15" s="419" t="s">
        <v>104</v>
      </c>
      <c r="D15" s="201">
        <v>5</v>
      </c>
      <c r="E15" s="201">
        <v>5</v>
      </c>
      <c r="F15" s="201">
        <v>2</v>
      </c>
      <c r="G15" s="201">
        <v>1</v>
      </c>
      <c r="H15" s="201">
        <v>1</v>
      </c>
      <c r="I15" s="201">
        <v>0</v>
      </c>
      <c r="J15" s="201">
        <v>2</v>
      </c>
      <c r="K15" s="201">
        <v>2</v>
      </c>
      <c r="L15" s="201">
        <v>1</v>
      </c>
      <c r="M15" s="201">
        <v>1</v>
      </c>
      <c r="N15" s="201">
        <v>1</v>
      </c>
      <c r="O15" s="201">
        <v>1</v>
      </c>
      <c r="P15" s="201">
        <v>1</v>
      </c>
      <c r="Q15" s="201">
        <v>1</v>
      </c>
      <c r="R15" s="201">
        <v>0</v>
      </c>
      <c r="S15" s="201">
        <v>0</v>
      </c>
      <c r="T15" s="202"/>
      <c r="U15" s="202"/>
      <c r="V15" s="201">
        <v>0</v>
      </c>
      <c r="W15" s="202"/>
      <c r="X15" s="202"/>
    </row>
    <row r="16" spans="1:25" ht="15" customHeight="1" x14ac:dyDescent="0.15">
      <c r="A16" s="631"/>
      <c r="B16" s="631"/>
      <c r="C16" s="419" t="s">
        <v>92</v>
      </c>
      <c r="D16" s="201">
        <v>5</v>
      </c>
      <c r="E16" s="201">
        <v>5</v>
      </c>
      <c r="F16" s="201">
        <v>3</v>
      </c>
      <c r="G16" s="201">
        <v>0</v>
      </c>
      <c r="H16" s="202"/>
      <c r="I16" s="202"/>
      <c r="J16" s="201">
        <v>1</v>
      </c>
      <c r="K16" s="201">
        <v>1</v>
      </c>
      <c r="L16" s="201">
        <v>0</v>
      </c>
      <c r="M16" s="201">
        <v>0</v>
      </c>
      <c r="N16" s="202"/>
      <c r="O16" s="202"/>
      <c r="P16" s="201">
        <v>4</v>
      </c>
      <c r="Q16" s="201">
        <v>4</v>
      </c>
      <c r="R16" s="201">
        <v>3</v>
      </c>
      <c r="S16" s="201">
        <v>0</v>
      </c>
      <c r="T16" s="202"/>
      <c r="U16" s="202"/>
      <c r="V16" s="201">
        <v>0</v>
      </c>
      <c r="W16" s="202"/>
      <c r="X16" s="202"/>
    </row>
    <row r="17" spans="1:24" ht="15" customHeight="1" x14ac:dyDescent="0.15">
      <c r="A17" s="631"/>
      <c r="B17" s="631"/>
      <c r="C17" s="419" t="s">
        <v>103</v>
      </c>
      <c r="D17" s="201">
        <v>5</v>
      </c>
      <c r="E17" s="201">
        <v>5</v>
      </c>
      <c r="F17" s="201">
        <v>3</v>
      </c>
      <c r="G17" s="201">
        <v>1</v>
      </c>
      <c r="H17" s="201">
        <v>1</v>
      </c>
      <c r="I17" s="201">
        <v>0</v>
      </c>
      <c r="J17" s="201">
        <v>1</v>
      </c>
      <c r="K17" s="201">
        <v>1</v>
      </c>
      <c r="L17" s="201">
        <v>1</v>
      </c>
      <c r="M17" s="201">
        <v>1</v>
      </c>
      <c r="N17" s="201">
        <v>1</v>
      </c>
      <c r="O17" s="201">
        <v>1</v>
      </c>
      <c r="P17" s="201">
        <v>2</v>
      </c>
      <c r="Q17" s="201">
        <v>2</v>
      </c>
      <c r="R17" s="201">
        <v>1</v>
      </c>
      <c r="S17" s="201">
        <v>0</v>
      </c>
      <c r="T17" s="202"/>
      <c r="U17" s="202"/>
      <c r="V17" s="201">
        <v>0</v>
      </c>
      <c r="W17" s="202"/>
      <c r="X17" s="202"/>
    </row>
    <row r="18" spans="1:24" ht="15" customHeight="1" x14ac:dyDescent="0.15">
      <c r="A18" s="631"/>
      <c r="B18" s="631"/>
      <c r="C18" s="419" t="s">
        <v>95</v>
      </c>
      <c r="D18" s="201">
        <v>5</v>
      </c>
      <c r="E18" s="201">
        <v>5</v>
      </c>
      <c r="F18" s="201">
        <v>2</v>
      </c>
      <c r="G18" s="201">
        <v>0</v>
      </c>
      <c r="H18" s="202"/>
      <c r="I18" s="202"/>
      <c r="J18" s="201">
        <v>2</v>
      </c>
      <c r="K18" s="201">
        <v>2</v>
      </c>
      <c r="L18" s="201">
        <v>0</v>
      </c>
      <c r="M18" s="201">
        <v>0</v>
      </c>
      <c r="N18" s="202"/>
      <c r="O18" s="202"/>
      <c r="P18" s="201">
        <v>3</v>
      </c>
      <c r="Q18" s="201">
        <v>3</v>
      </c>
      <c r="R18" s="201">
        <v>2</v>
      </c>
      <c r="S18" s="201">
        <v>0</v>
      </c>
      <c r="T18" s="202"/>
      <c r="U18" s="202"/>
      <c r="V18" s="201">
        <v>0</v>
      </c>
      <c r="W18" s="202"/>
      <c r="X18" s="202"/>
    </row>
    <row r="19" spans="1:24" ht="15" customHeight="1" x14ac:dyDescent="0.15">
      <c r="A19" s="631"/>
      <c r="B19" s="631"/>
      <c r="C19" s="419" t="s">
        <v>102</v>
      </c>
      <c r="D19" s="201">
        <v>5</v>
      </c>
      <c r="E19" s="201">
        <v>5</v>
      </c>
      <c r="F19" s="201">
        <v>2</v>
      </c>
      <c r="G19" s="201">
        <v>0</v>
      </c>
      <c r="H19" s="202"/>
      <c r="I19" s="202"/>
      <c r="J19" s="201">
        <v>3</v>
      </c>
      <c r="K19" s="201">
        <v>3</v>
      </c>
      <c r="L19" s="201">
        <v>1</v>
      </c>
      <c r="M19" s="201">
        <v>0</v>
      </c>
      <c r="N19" s="202"/>
      <c r="O19" s="202"/>
      <c r="P19" s="201">
        <v>2</v>
      </c>
      <c r="Q19" s="201">
        <v>2</v>
      </c>
      <c r="R19" s="201">
        <v>1</v>
      </c>
      <c r="S19" s="201">
        <v>0</v>
      </c>
      <c r="T19" s="202"/>
      <c r="U19" s="202"/>
      <c r="V19" s="201">
        <v>0</v>
      </c>
      <c r="W19" s="202"/>
      <c r="X19" s="202"/>
    </row>
    <row r="20" spans="1:24" ht="15" customHeight="1" x14ac:dyDescent="0.15">
      <c r="A20" s="631"/>
      <c r="B20" s="631"/>
      <c r="C20" s="419" t="s">
        <v>96</v>
      </c>
      <c r="D20" s="201">
        <v>4</v>
      </c>
      <c r="E20" s="201">
        <v>4</v>
      </c>
      <c r="F20" s="201">
        <v>1</v>
      </c>
      <c r="G20" s="201">
        <v>0</v>
      </c>
      <c r="H20" s="202"/>
      <c r="I20" s="202"/>
      <c r="J20" s="201">
        <v>3</v>
      </c>
      <c r="K20" s="201">
        <v>3</v>
      </c>
      <c r="L20" s="201">
        <v>1</v>
      </c>
      <c r="M20" s="201">
        <v>0</v>
      </c>
      <c r="N20" s="202"/>
      <c r="O20" s="202"/>
      <c r="P20" s="201">
        <v>1</v>
      </c>
      <c r="Q20" s="201">
        <v>1</v>
      </c>
      <c r="R20" s="201">
        <v>0</v>
      </c>
      <c r="S20" s="201">
        <v>0</v>
      </c>
      <c r="T20" s="202"/>
      <c r="U20" s="202"/>
      <c r="V20" s="201">
        <v>0</v>
      </c>
      <c r="W20" s="202"/>
      <c r="X20" s="202"/>
    </row>
    <row r="21" spans="1:24" ht="15" customHeight="1" x14ac:dyDescent="0.15">
      <c r="A21" s="631"/>
      <c r="B21" s="631"/>
      <c r="C21" s="419" t="s">
        <v>91</v>
      </c>
      <c r="D21" s="201">
        <v>5</v>
      </c>
      <c r="E21" s="201">
        <v>5</v>
      </c>
      <c r="F21" s="201">
        <v>1</v>
      </c>
      <c r="G21" s="201">
        <v>1</v>
      </c>
      <c r="H21" s="201">
        <v>1</v>
      </c>
      <c r="I21" s="201">
        <v>0</v>
      </c>
      <c r="J21" s="201">
        <v>1</v>
      </c>
      <c r="K21" s="201">
        <v>1</v>
      </c>
      <c r="L21" s="201">
        <v>1</v>
      </c>
      <c r="M21" s="201">
        <v>0</v>
      </c>
      <c r="N21" s="202"/>
      <c r="O21" s="202"/>
      <c r="P21" s="201">
        <v>3</v>
      </c>
      <c r="Q21" s="201">
        <v>3</v>
      </c>
      <c r="R21" s="201">
        <v>0</v>
      </c>
      <c r="S21" s="201">
        <v>0</v>
      </c>
      <c r="T21" s="202"/>
      <c r="U21" s="202"/>
      <c r="V21" s="201">
        <v>0</v>
      </c>
      <c r="W21" s="202"/>
      <c r="X21" s="202"/>
    </row>
    <row r="22" spans="1:24" ht="15" customHeight="1" x14ac:dyDescent="0.15">
      <c r="A22" s="631"/>
      <c r="B22" s="631"/>
      <c r="C22" s="419" t="s">
        <v>101</v>
      </c>
      <c r="D22" s="201">
        <v>5</v>
      </c>
      <c r="E22" s="201">
        <v>5</v>
      </c>
      <c r="F22" s="201">
        <v>1</v>
      </c>
      <c r="G22" s="201">
        <v>0</v>
      </c>
      <c r="H22" s="202"/>
      <c r="I22" s="202"/>
      <c r="J22" s="201">
        <v>2</v>
      </c>
      <c r="K22" s="201">
        <v>2</v>
      </c>
      <c r="L22" s="201">
        <v>1</v>
      </c>
      <c r="M22" s="201">
        <v>1</v>
      </c>
      <c r="N22" s="201">
        <v>1</v>
      </c>
      <c r="O22" s="201">
        <v>0</v>
      </c>
      <c r="P22" s="201">
        <v>2</v>
      </c>
      <c r="Q22" s="201">
        <v>2</v>
      </c>
      <c r="R22" s="201">
        <v>0</v>
      </c>
      <c r="S22" s="201">
        <v>0</v>
      </c>
      <c r="T22" s="202"/>
      <c r="U22" s="202"/>
      <c r="V22" s="201">
        <v>0</v>
      </c>
      <c r="W22" s="202"/>
      <c r="X22" s="202"/>
    </row>
    <row r="23" spans="1:24" ht="15" customHeight="1" x14ac:dyDescent="0.15">
      <c r="A23" s="631"/>
      <c r="B23" s="631"/>
      <c r="C23" s="419" t="s">
        <v>97</v>
      </c>
      <c r="D23" s="201">
        <v>5</v>
      </c>
      <c r="E23" s="201">
        <v>5</v>
      </c>
      <c r="F23" s="201">
        <v>1</v>
      </c>
      <c r="G23" s="201">
        <v>0</v>
      </c>
      <c r="H23" s="202"/>
      <c r="I23" s="202"/>
      <c r="J23" s="201">
        <v>5</v>
      </c>
      <c r="K23" s="201">
        <v>5</v>
      </c>
      <c r="L23" s="201">
        <v>1</v>
      </c>
      <c r="M23" s="201">
        <v>0</v>
      </c>
      <c r="N23" s="202"/>
      <c r="O23" s="202"/>
      <c r="P23" s="201">
        <v>0</v>
      </c>
      <c r="Q23" s="202"/>
      <c r="R23" s="202"/>
      <c r="S23" s="201">
        <v>0</v>
      </c>
      <c r="T23" s="202"/>
      <c r="U23" s="202"/>
      <c r="V23" s="201">
        <v>0</v>
      </c>
      <c r="W23" s="202"/>
      <c r="X23" s="202"/>
    </row>
    <row r="24" spans="1:24" ht="15" customHeight="1" x14ac:dyDescent="0.15">
      <c r="A24" s="631"/>
      <c r="B24" s="631"/>
      <c r="C24" s="419" t="s">
        <v>99</v>
      </c>
      <c r="D24" s="201">
        <v>5</v>
      </c>
      <c r="E24" s="201">
        <v>5</v>
      </c>
      <c r="F24" s="201">
        <v>4</v>
      </c>
      <c r="G24" s="201">
        <v>0</v>
      </c>
      <c r="H24" s="202"/>
      <c r="I24" s="202"/>
      <c r="J24" s="201">
        <v>2</v>
      </c>
      <c r="K24" s="201">
        <v>2</v>
      </c>
      <c r="L24" s="201">
        <v>2</v>
      </c>
      <c r="M24" s="201">
        <v>0</v>
      </c>
      <c r="N24" s="202"/>
      <c r="O24" s="202"/>
      <c r="P24" s="201">
        <v>3</v>
      </c>
      <c r="Q24" s="201">
        <v>3</v>
      </c>
      <c r="R24" s="201">
        <v>2</v>
      </c>
      <c r="S24" s="201">
        <v>0</v>
      </c>
      <c r="T24" s="202"/>
      <c r="U24" s="202"/>
      <c r="V24" s="201">
        <v>0</v>
      </c>
      <c r="W24" s="202"/>
      <c r="X24" s="202"/>
    </row>
    <row r="25" spans="1:24" ht="15" customHeight="1" x14ac:dyDescent="0.15">
      <c r="A25" s="631"/>
      <c r="B25" s="631" t="s">
        <v>190</v>
      </c>
      <c r="C25" s="419" t="s">
        <v>57</v>
      </c>
      <c r="D25" s="201">
        <v>84</v>
      </c>
      <c r="E25" s="201">
        <v>78.999999999999986</v>
      </c>
      <c r="F25" s="201">
        <v>33</v>
      </c>
      <c r="G25" s="201">
        <v>5</v>
      </c>
      <c r="H25" s="201">
        <v>4</v>
      </c>
      <c r="I25" s="201">
        <v>1</v>
      </c>
      <c r="J25" s="201">
        <v>42</v>
      </c>
      <c r="K25" s="201">
        <v>37.999999999999993</v>
      </c>
      <c r="L25" s="201">
        <v>18</v>
      </c>
      <c r="M25" s="201">
        <v>6.0000000000000018</v>
      </c>
      <c r="N25" s="201">
        <v>6</v>
      </c>
      <c r="O25" s="201">
        <v>2</v>
      </c>
      <c r="P25" s="201">
        <v>26</v>
      </c>
      <c r="Q25" s="201">
        <v>25.999999999999993</v>
      </c>
      <c r="R25" s="201">
        <v>12.000000000000002</v>
      </c>
      <c r="S25" s="201">
        <v>0</v>
      </c>
      <c r="T25" s="202"/>
      <c r="U25" s="202"/>
      <c r="V25" s="201">
        <v>5</v>
      </c>
      <c r="W25" s="201">
        <v>5</v>
      </c>
      <c r="X25" s="201">
        <v>0</v>
      </c>
    </row>
    <row r="26" spans="1:24" ht="15" customHeight="1" x14ac:dyDescent="0.15">
      <c r="A26" s="631"/>
      <c r="B26" s="631"/>
      <c r="C26" s="419" t="s">
        <v>116</v>
      </c>
      <c r="D26" s="201">
        <v>5</v>
      </c>
      <c r="E26" s="201">
        <v>4</v>
      </c>
      <c r="F26" s="201">
        <v>1</v>
      </c>
      <c r="G26" s="201">
        <v>0</v>
      </c>
      <c r="H26" s="202"/>
      <c r="I26" s="202"/>
      <c r="J26" s="201">
        <v>3</v>
      </c>
      <c r="K26" s="201">
        <v>2</v>
      </c>
      <c r="L26" s="201">
        <v>1</v>
      </c>
      <c r="M26" s="201">
        <v>0</v>
      </c>
      <c r="N26" s="202"/>
      <c r="O26" s="202"/>
      <c r="P26" s="201">
        <v>2</v>
      </c>
      <c r="Q26" s="201">
        <v>2</v>
      </c>
      <c r="R26" s="201">
        <v>0</v>
      </c>
      <c r="S26" s="201">
        <v>0</v>
      </c>
      <c r="T26" s="202"/>
      <c r="U26" s="202"/>
      <c r="V26" s="201">
        <v>0</v>
      </c>
      <c r="W26" s="202"/>
      <c r="X26" s="202"/>
    </row>
    <row r="27" spans="1:24" ht="15" customHeight="1" x14ac:dyDescent="0.15">
      <c r="A27" s="631"/>
      <c r="B27" s="631"/>
      <c r="C27" s="419" t="s">
        <v>128</v>
      </c>
      <c r="D27" s="201">
        <v>5</v>
      </c>
      <c r="E27" s="201">
        <v>4</v>
      </c>
      <c r="F27" s="201">
        <v>2</v>
      </c>
      <c r="G27" s="201">
        <v>0</v>
      </c>
      <c r="H27" s="202"/>
      <c r="I27" s="202"/>
      <c r="J27" s="201">
        <v>4</v>
      </c>
      <c r="K27" s="201">
        <v>3</v>
      </c>
      <c r="L27" s="201">
        <v>2</v>
      </c>
      <c r="M27" s="201">
        <v>0</v>
      </c>
      <c r="N27" s="202"/>
      <c r="O27" s="202"/>
      <c r="P27" s="201">
        <v>1</v>
      </c>
      <c r="Q27" s="201">
        <v>1</v>
      </c>
      <c r="R27" s="201">
        <v>0</v>
      </c>
      <c r="S27" s="201">
        <v>0</v>
      </c>
      <c r="T27" s="202"/>
      <c r="U27" s="202"/>
      <c r="V27" s="201">
        <v>0</v>
      </c>
      <c r="W27" s="202"/>
      <c r="X27" s="202"/>
    </row>
    <row r="28" spans="1:24" ht="15" customHeight="1" x14ac:dyDescent="0.15">
      <c r="A28" s="631"/>
      <c r="B28" s="631"/>
      <c r="C28" s="419" t="s">
        <v>126</v>
      </c>
      <c r="D28" s="201">
        <v>4</v>
      </c>
      <c r="E28" s="201">
        <v>4</v>
      </c>
      <c r="F28" s="201">
        <v>2</v>
      </c>
      <c r="G28" s="201">
        <v>0</v>
      </c>
      <c r="H28" s="202"/>
      <c r="I28" s="202"/>
      <c r="J28" s="201">
        <v>3</v>
      </c>
      <c r="K28" s="201">
        <v>3</v>
      </c>
      <c r="L28" s="201">
        <v>2</v>
      </c>
      <c r="M28" s="201">
        <v>0</v>
      </c>
      <c r="N28" s="202"/>
      <c r="O28" s="202"/>
      <c r="P28" s="201">
        <v>1</v>
      </c>
      <c r="Q28" s="201">
        <v>1</v>
      </c>
      <c r="R28" s="201">
        <v>0</v>
      </c>
      <c r="S28" s="201">
        <v>0</v>
      </c>
      <c r="T28" s="202"/>
      <c r="U28" s="202"/>
      <c r="V28" s="201">
        <v>0</v>
      </c>
      <c r="W28" s="202"/>
      <c r="X28" s="202"/>
    </row>
    <row r="29" spans="1:24" ht="15" customHeight="1" x14ac:dyDescent="0.15">
      <c r="A29" s="631"/>
      <c r="B29" s="631"/>
      <c r="C29" s="419" t="s">
        <v>121</v>
      </c>
      <c r="D29" s="201">
        <v>5</v>
      </c>
      <c r="E29" s="201">
        <v>5</v>
      </c>
      <c r="F29" s="201">
        <v>2</v>
      </c>
      <c r="G29" s="201">
        <v>0</v>
      </c>
      <c r="H29" s="202"/>
      <c r="I29" s="202"/>
      <c r="J29" s="201">
        <v>4</v>
      </c>
      <c r="K29" s="201">
        <v>4</v>
      </c>
      <c r="L29" s="201">
        <v>1</v>
      </c>
      <c r="M29" s="201">
        <v>0</v>
      </c>
      <c r="N29" s="202"/>
      <c r="O29" s="202"/>
      <c r="P29" s="201">
        <v>1</v>
      </c>
      <c r="Q29" s="201">
        <v>1</v>
      </c>
      <c r="R29" s="201">
        <v>1</v>
      </c>
      <c r="S29" s="201">
        <v>0</v>
      </c>
      <c r="T29" s="202"/>
      <c r="U29" s="202"/>
      <c r="V29" s="201">
        <v>0</v>
      </c>
      <c r="W29" s="202"/>
      <c r="X29" s="202"/>
    </row>
    <row r="30" spans="1:24" ht="15" customHeight="1" x14ac:dyDescent="0.15">
      <c r="A30" s="631"/>
      <c r="B30" s="631"/>
      <c r="C30" s="419" t="s">
        <v>130</v>
      </c>
      <c r="D30" s="201">
        <v>5</v>
      </c>
      <c r="E30" s="201">
        <v>5</v>
      </c>
      <c r="F30" s="201">
        <v>1</v>
      </c>
      <c r="G30" s="201">
        <v>0</v>
      </c>
      <c r="H30" s="202"/>
      <c r="I30" s="202"/>
      <c r="J30" s="201">
        <v>1</v>
      </c>
      <c r="K30" s="201">
        <v>1</v>
      </c>
      <c r="L30" s="201">
        <v>0</v>
      </c>
      <c r="M30" s="201">
        <v>1</v>
      </c>
      <c r="N30" s="201">
        <v>1</v>
      </c>
      <c r="O30" s="201">
        <v>0</v>
      </c>
      <c r="P30" s="201">
        <v>2</v>
      </c>
      <c r="Q30" s="201">
        <v>2</v>
      </c>
      <c r="R30" s="201">
        <v>1</v>
      </c>
      <c r="S30" s="201">
        <v>0</v>
      </c>
      <c r="T30" s="202"/>
      <c r="U30" s="202"/>
      <c r="V30" s="201">
        <v>1</v>
      </c>
      <c r="W30" s="201">
        <v>1</v>
      </c>
      <c r="X30" s="201">
        <v>0</v>
      </c>
    </row>
    <row r="31" spans="1:24" ht="15" customHeight="1" x14ac:dyDescent="0.15">
      <c r="A31" s="631"/>
      <c r="B31" s="631"/>
      <c r="C31" s="419" t="s">
        <v>127</v>
      </c>
      <c r="D31" s="201">
        <v>5</v>
      </c>
      <c r="E31" s="201">
        <v>5</v>
      </c>
      <c r="F31" s="201">
        <v>4</v>
      </c>
      <c r="G31" s="201">
        <v>1</v>
      </c>
      <c r="H31" s="201">
        <v>1</v>
      </c>
      <c r="I31" s="201">
        <v>0</v>
      </c>
      <c r="J31" s="201">
        <v>3</v>
      </c>
      <c r="K31" s="201">
        <v>3</v>
      </c>
      <c r="L31" s="201">
        <v>3</v>
      </c>
      <c r="M31" s="201">
        <v>1</v>
      </c>
      <c r="N31" s="201">
        <v>1</v>
      </c>
      <c r="O31" s="201">
        <v>1</v>
      </c>
      <c r="P31" s="201">
        <v>0</v>
      </c>
      <c r="Q31" s="202"/>
      <c r="R31" s="202"/>
      <c r="S31" s="201">
        <v>0</v>
      </c>
      <c r="T31" s="202"/>
      <c r="U31" s="202"/>
      <c r="V31" s="201">
        <v>0</v>
      </c>
      <c r="W31" s="202"/>
      <c r="X31" s="202"/>
    </row>
    <row r="32" spans="1:24" ht="15" customHeight="1" x14ac:dyDescent="0.15">
      <c r="A32" s="631"/>
      <c r="B32" s="631"/>
      <c r="C32" s="419" t="s">
        <v>123</v>
      </c>
      <c r="D32" s="201">
        <v>5</v>
      </c>
      <c r="E32" s="201">
        <v>4</v>
      </c>
      <c r="F32" s="201">
        <v>1</v>
      </c>
      <c r="G32" s="201">
        <v>1</v>
      </c>
      <c r="H32" s="201">
        <v>0</v>
      </c>
      <c r="I32" s="201">
        <v>0</v>
      </c>
      <c r="J32" s="201">
        <v>3</v>
      </c>
      <c r="K32" s="201">
        <v>3</v>
      </c>
      <c r="L32" s="201">
        <v>1</v>
      </c>
      <c r="M32" s="201">
        <v>0</v>
      </c>
      <c r="N32" s="202"/>
      <c r="O32" s="202"/>
      <c r="P32" s="201">
        <v>1</v>
      </c>
      <c r="Q32" s="201">
        <v>1</v>
      </c>
      <c r="R32" s="201">
        <v>0</v>
      </c>
      <c r="S32" s="201">
        <v>0</v>
      </c>
      <c r="T32" s="202"/>
      <c r="U32" s="202"/>
      <c r="V32" s="201">
        <v>0</v>
      </c>
      <c r="W32" s="202"/>
      <c r="X32" s="202"/>
    </row>
    <row r="33" spans="1:24" ht="15" customHeight="1" x14ac:dyDescent="0.15">
      <c r="A33" s="631"/>
      <c r="B33" s="631"/>
      <c r="C33" s="419" t="s">
        <v>129</v>
      </c>
      <c r="D33" s="201">
        <v>5</v>
      </c>
      <c r="E33" s="201">
        <v>5</v>
      </c>
      <c r="F33" s="201">
        <v>1</v>
      </c>
      <c r="G33" s="201">
        <v>0</v>
      </c>
      <c r="H33" s="202"/>
      <c r="I33" s="202"/>
      <c r="J33" s="201">
        <v>0</v>
      </c>
      <c r="K33" s="202"/>
      <c r="L33" s="202"/>
      <c r="M33" s="201">
        <v>2</v>
      </c>
      <c r="N33" s="201">
        <v>2</v>
      </c>
      <c r="O33" s="201">
        <v>0</v>
      </c>
      <c r="P33" s="201">
        <v>2</v>
      </c>
      <c r="Q33" s="201">
        <v>2</v>
      </c>
      <c r="R33" s="201">
        <v>1</v>
      </c>
      <c r="S33" s="201">
        <v>0</v>
      </c>
      <c r="T33" s="202"/>
      <c r="U33" s="202"/>
      <c r="V33" s="201">
        <v>1</v>
      </c>
      <c r="W33" s="201">
        <v>1</v>
      </c>
      <c r="X33" s="201">
        <v>0</v>
      </c>
    </row>
    <row r="34" spans="1:24" ht="15" customHeight="1" x14ac:dyDescent="0.15">
      <c r="A34" s="631"/>
      <c r="B34" s="631"/>
      <c r="C34" s="419" t="s">
        <v>125</v>
      </c>
      <c r="D34" s="201">
        <v>5</v>
      </c>
      <c r="E34" s="201">
        <v>5</v>
      </c>
      <c r="F34" s="201">
        <v>2</v>
      </c>
      <c r="G34" s="201">
        <v>0</v>
      </c>
      <c r="H34" s="202"/>
      <c r="I34" s="202"/>
      <c r="J34" s="201">
        <v>3</v>
      </c>
      <c r="K34" s="201">
        <v>3</v>
      </c>
      <c r="L34" s="201">
        <v>1</v>
      </c>
      <c r="M34" s="201">
        <v>0</v>
      </c>
      <c r="N34" s="202"/>
      <c r="O34" s="202"/>
      <c r="P34" s="201">
        <v>2</v>
      </c>
      <c r="Q34" s="201">
        <v>2</v>
      </c>
      <c r="R34" s="201">
        <v>1</v>
      </c>
      <c r="S34" s="201">
        <v>0</v>
      </c>
      <c r="T34" s="202"/>
      <c r="U34" s="202"/>
      <c r="V34" s="201">
        <v>0</v>
      </c>
      <c r="W34" s="202"/>
      <c r="X34" s="202"/>
    </row>
    <row r="35" spans="1:24" ht="15" customHeight="1" x14ac:dyDescent="0.15">
      <c r="A35" s="631"/>
      <c r="B35" s="631"/>
      <c r="C35" s="419" t="s">
        <v>117</v>
      </c>
      <c r="D35" s="201">
        <v>5</v>
      </c>
      <c r="E35" s="201">
        <v>5</v>
      </c>
      <c r="F35" s="201">
        <v>2</v>
      </c>
      <c r="G35" s="201">
        <v>0</v>
      </c>
      <c r="H35" s="202"/>
      <c r="I35" s="202"/>
      <c r="J35" s="201">
        <v>2</v>
      </c>
      <c r="K35" s="201">
        <v>2</v>
      </c>
      <c r="L35" s="201">
        <v>0</v>
      </c>
      <c r="M35" s="201">
        <v>0</v>
      </c>
      <c r="N35" s="202"/>
      <c r="O35" s="202"/>
      <c r="P35" s="201">
        <v>3</v>
      </c>
      <c r="Q35" s="201">
        <v>3</v>
      </c>
      <c r="R35" s="201">
        <v>2</v>
      </c>
      <c r="S35" s="201">
        <v>0</v>
      </c>
      <c r="T35" s="202"/>
      <c r="U35" s="202"/>
      <c r="V35" s="201">
        <v>0</v>
      </c>
      <c r="W35" s="202"/>
      <c r="X35" s="202"/>
    </row>
    <row r="36" spans="1:24" ht="15" customHeight="1" x14ac:dyDescent="0.15">
      <c r="A36" s="631"/>
      <c r="B36" s="631"/>
      <c r="C36" s="419" t="s">
        <v>124</v>
      </c>
      <c r="D36" s="201">
        <v>5</v>
      </c>
      <c r="E36" s="201">
        <v>5</v>
      </c>
      <c r="F36" s="201">
        <v>3</v>
      </c>
      <c r="G36" s="201">
        <v>0</v>
      </c>
      <c r="H36" s="202"/>
      <c r="I36" s="202"/>
      <c r="J36" s="201">
        <v>4</v>
      </c>
      <c r="K36" s="201">
        <v>4</v>
      </c>
      <c r="L36" s="201">
        <v>2</v>
      </c>
      <c r="M36" s="201">
        <v>0</v>
      </c>
      <c r="N36" s="202"/>
      <c r="O36" s="202"/>
      <c r="P36" s="201">
        <v>1</v>
      </c>
      <c r="Q36" s="201">
        <v>1</v>
      </c>
      <c r="R36" s="201">
        <v>1</v>
      </c>
      <c r="S36" s="201">
        <v>0</v>
      </c>
      <c r="T36" s="202"/>
      <c r="U36" s="202"/>
      <c r="V36" s="201">
        <v>0</v>
      </c>
      <c r="W36" s="202"/>
      <c r="X36" s="202"/>
    </row>
    <row r="37" spans="1:24" ht="15" customHeight="1" x14ac:dyDescent="0.15">
      <c r="A37" s="631"/>
      <c r="B37" s="631"/>
      <c r="C37" s="419" t="s">
        <v>131</v>
      </c>
      <c r="D37" s="201">
        <v>5</v>
      </c>
      <c r="E37" s="201">
        <v>4</v>
      </c>
      <c r="F37" s="201">
        <v>3</v>
      </c>
      <c r="G37" s="201">
        <v>0</v>
      </c>
      <c r="H37" s="202"/>
      <c r="I37" s="202"/>
      <c r="J37" s="201">
        <v>2</v>
      </c>
      <c r="K37" s="201">
        <v>1</v>
      </c>
      <c r="L37" s="201">
        <v>1</v>
      </c>
      <c r="M37" s="201">
        <v>0</v>
      </c>
      <c r="N37" s="202"/>
      <c r="O37" s="202"/>
      <c r="P37" s="201">
        <v>2</v>
      </c>
      <c r="Q37" s="201">
        <v>2</v>
      </c>
      <c r="R37" s="201">
        <v>2</v>
      </c>
      <c r="S37" s="201">
        <v>0</v>
      </c>
      <c r="T37" s="202"/>
      <c r="U37" s="202"/>
      <c r="V37" s="201">
        <v>1</v>
      </c>
      <c r="W37" s="201">
        <v>1</v>
      </c>
      <c r="X37" s="201">
        <v>0</v>
      </c>
    </row>
    <row r="38" spans="1:24" ht="15" customHeight="1" x14ac:dyDescent="0.15">
      <c r="A38" s="631"/>
      <c r="B38" s="631"/>
      <c r="C38" s="419" t="s">
        <v>119</v>
      </c>
      <c r="D38" s="201">
        <v>5</v>
      </c>
      <c r="E38" s="201">
        <v>5</v>
      </c>
      <c r="F38" s="201">
        <v>2</v>
      </c>
      <c r="G38" s="201">
        <v>1</v>
      </c>
      <c r="H38" s="201">
        <v>1</v>
      </c>
      <c r="I38" s="201">
        <v>1</v>
      </c>
      <c r="J38" s="201">
        <v>2</v>
      </c>
      <c r="K38" s="201">
        <v>2</v>
      </c>
      <c r="L38" s="201">
        <v>0</v>
      </c>
      <c r="M38" s="201">
        <v>1</v>
      </c>
      <c r="N38" s="201">
        <v>1</v>
      </c>
      <c r="O38" s="201">
        <v>1</v>
      </c>
      <c r="P38" s="201">
        <v>0</v>
      </c>
      <c r="Q38" s="202"/>
      <c r="R38" s="202"/>
      <c r="S38" s="201">
        <v>0</v>
      </c>
      <c r="T38" s="202"/>
      <c r="U38" s="202"/>
      <c r="V38" s="201">
        <v>1</v>
      </c>
      <c r="W38" s="201">
        <v>1</v>
      </c>
      <c r="X38" s="201">
        <v>0</v>
      </c>
    </row>
    <row r="39" spans="1:24" ht="15" customHeight="1" x14ac:dyDescent="0.15">
      <c r="A39" s="631"/>
      <c r="B39" s="631"/>
      <c r="C39" s="419" t="s">
        <v>68</v>
      </c>
      <c r="D39" s="201">
        <v>5</v>
      </c>
      <c r="E39" s="201">
        <v>5</v>
      </c>
      <c r="F39" s="201">
        <v>2</v>
      </c>
      <c r="G39" s="201">
        <v>1</v>
      </c>
      <c r="H39" s="201">
        <v>1</v>
      </c>
      <c r="I39" s="201">
        <v>0</v>
      </c>
      <c r="J39" s="201">
        <v>1</v>
      </c>
      <c r="K39" s="201">
        <v>1</v>
      </c>
      <c r="L39" s="201">
        <v>1</v>
      </c>
      <c r="M39" s="201">
        <v>0</v>
      </c>
      <c r="N39" s="202"/>
      <c r="O39" s="202"/>
      <c r="P39" s="201">
        <v>3</v>
      </c>
      <c r="Q39" s="201">
        <v>3</v>
      </c>
      <c r="R39" s="201">
        <v>1</v>
      </c>
      <c r="S39" s="201">
        <v>0</v>
      </c>
      <c r="T39" s="202"/>
      <c r="U39" s="202"/>
      <c r="V39" s="201">
        <v>0</v>
      </c>
      <c r="W39" s="202"/>
      <c r="X39" s="202"/>
    </row>
    <row r="40" spans="1:24" ht="15" customHeight="1" x14ac:dyDescent="0.15">
      <c r="A40" s="631"/>
      <c r="B40" s="631"/>
      <c r="C40" s="419" t="s">
        <v>122</v>
      </c>
      <c r="D40" s="201">
        <v>5</v>
      </c>
      <c r="E40" s="201">
        <v>5</v>
      </c>
      <c r="F40" s="201">
        <v>2</v>
      </c>
      <c r="G40" s="201">
        <v>0</v>
      </c>
      <c r="H40" s="202"/>
      <c r="I40" s="202"/>
      <c r="J40" s="201">
        <v>3</v>
      </c>
      <c r="K40" s="201">
        <v>3</v>
      </c>
      <c r="L40" s="201">
        <v>1</v>
      </c>
      <c r="M40" s="201">
        <v>0</v>
      </c>
      <c r="N40" s="202"/>
      <c r="O40" s="202"/>
      <c r="P40" s="201">
        <v>2</v>
      </c>
      <c r="Q40" s="201">
        <v>2</v>
      </c>
      <c r="R40" s="201">
        <v>1</v>
      </c>
      <c r="S40" s="201">
        <v>0</v>
      </c>
      <c r="T40" s="202"/>
      <c r="U40" s="202"/>
      <c r="V40" s="201">
        <v>0</v>
      </c>
      <c r="W40" s="202"/>
      <c r="X40" s="202"/>
    </row>
    <row r="41" spans="1:24" ht="15" customHeight="1" x14ac:dyDescent="0.15">
      <c r="A41" s="631"/>
      <c r="B41" s="631"/>
      <c r="C41" s="419" t="s">
        <v>118</v>
      </c>
      <c r="D41" s="201">
        <v>5</v>
      </c>
      <c r="E41" s="201">
        <v>4</v>
      </c>
      <c r="F41" s="201">
        <v>2</v>
      </c>
      <c r="G41" s="201">
        <v>0</v>
      </c>
      <c r="H41" s="202"/>
      <c r="I41" s="202"/>
      <c r="J41" s="201">
        <v>2</v>
      </c>
      <c r="K41" s="201">
        <v>1</v>
      </c>
      <c r="L41" s="201">
        <v>1</v>
      </c>
      <c r="M41" s="201">
        <v>0</v>
      </c>
      <c r="N41" s="202"/>
      <c r="O41" s="202"/>
      <c r="P41" s="201">
        <v>2</v>
      </c>
      <c r="Q41" s="201">
        <v>2</v>
      </c>
      <c r="R41" s="201">
        <v>1</v>
      </c>
      <c r="S41" s="201">
        <v>0</v>
      </c>
      <c r="T41" s="202"/>
      <c r="U41" s="202"/>
      <c r="V41" s="201">
        <v>1</v>
      </c>
      <c r="W41" s="201">
        <v>1</v>
      </c>
      <c r="X41" s="201">
        <v>0</v>
      </c>
    </row>
    <row r="42" spans="1:24" ht="15" customHeight="1" x14ac:dyDescent="0.15">
      <c r="A42" s="631"/>
      <c r="B42" s="631"/>
      <c r="C42" s="419" t="s">
        <v>120</v>
      </c>
      <c r="D42" s="201">
        <v>5</v>
      </c>
      <c r="E42" s="201">
        <v>5</v>
      </c>
      <c r="F42" s="201">
        <v>1</v>
      </c>
      <c r="G42" s="201">
        <v>1</v>
      </c>
      <c r="H42" s="201">
        <v>1</v>
      </c>
      <c r="I42" s="201">
        <v>0</v>
      </c>
      <c r="J42" s="201">
        <v>2</v>
      </c>
      <c r="K42" s="201">
        <v>2</v>
      </c>
      <c r="L42" s="201">
        <v>1</v>
      </c>
      <c r="M42" s="201">
        <v>1</v>
      </c>
      <c r="N42" s="201">
        <v>1</v>
      </c>
      <c r="O42" s="201">
        <v>0</v>
      </c>
      <c r="P42" s="201">
        <v>1</v>
      </c>
      <c r="Q42" s="201">
        <v>1</v>
      </c>
      <c r="R42" s="201">
        <v>0</v>
      </c>
      <c r="S42" s="201">
        <v>0</v>
      </c>
      <c r="T42" s="202"/>
      <c r="U42" s="202"/>
      <c r="V42" s="201">
        <v>0</v>
      </c>
      <c r="W42" s="202"/>
      <c r="X42" s="202"/>
    </row>
    <row r="43" spans="1:24" ht="15" customHeight="1" x14ac:dyDescent="0.15">
      <c r="A43" s="631"/>
      <c r="B43" s="631" t="s">
        <v>191</v>
      </c>
      <c r="C43" s="419" t="s">
        <v>57</v>
      </c>
      <c r="D43" s="201">
        <v>114.00000000000001</v>
      </c>
      <c r="E43" s="201">
        <v>96.999999999999986</v>
      </c>
      <c r="F43" s="201">
        <v>31.999999999999996</v>
      </c>
      <c r="G43" s="201">
        <v>4.0000000000000009</v>
      </c>
      <c r="H43" s="201">
        <v>4</v>
      </c>
      <c r="I43" s="201">
        <v>1</v>
      </c>
      <c r="J43" s="201">
        <v>53</v>
      </c>
      <c r="K43" s="201">
        <v>45</v>
      </c>
      <c r="L43" s="201">
        <v>14.000000000000002</v>
      </c>
      <c r="M43" s="201">
        <v>7</v>
      </c>
      <c r="N43" s="201">
        <v>5</v>
      </c>
      <c r="O43" s="201">
        <v>1</v>
      </c>
      <c r="P43" s="201">
        <v>47</v>
      </c>
      <c r="Q43" s="201">
        <v>39.999999999999993</v>
      </c>
      <c r="R43" s="201">
        <v>16.000000000000004</v>
      </c>
      <c r="S43" s="201">
        <v>0</v>
      </c>
      <c r="T43" s="202"/>
      <c r="U43" s="202"/>
      <c r="V43" s="201">
        <v>3</v>
      </c>
      <c r="W43" s="201">
        <v>3</v>
      </c>
      <c r="X43" s="201">
        <v>0</v>
      </c>
    </row>
    <row r="44" spans="1:24" ht="15" customHeight="1" x14ac:dyDescent="0.15">
      <c r="A44" s="631"/>
      <c r="B44" s="631"/>
      <c r="C44" s="419" t="s">
        <v>132</v>
      </c>
      <c r="D44" s="201">
        <v>5</v>
      </c>
      <c r="E44" s="201">
        <v>4</v>
      </c>
      <c r="F44" s="201">
        <v>1</v>
      </c>
      <c r="G44" s="201">
        <v>0</v>
      </c>
      <c r="H44" s="202"/>
      <c r="I44" s="202"/>
      <c r="J44" s="201">
        <v>3</v>
      </c>
      <c r="K44" s="201">
        <v>3</v>
      </c>
      <c r="L44" s="201">
        <v>1</v>
      </c>
      <c r="M44" s="201">
        <v>0</v>
      </c>
      <c r="N44" s="202"/>
      <c r="O44" s="202"/>
      <c r="P44" s="201">
        <v>2</v>
      </c>
      <c r="Q44" s="201">
        <v>1</v>
      </c>
      <c r="R44" s="201">
        <v>0</v>
      </c>
      <c r="S44" s="201">
        <v>0</v>
      </c>
      <c r="T44" s="202"/>
      <c r="U44" s="202"/>
      <c r="V44" s="201">
        <v>0</v>
      </c>
      <c r="W44" s="202"/>
      <c r="X44" s="202"/>
    </row>
    <row r="45" spans="1:24" ht="15" customHeight="1" x14ac:dyDescent="0.15">
      <c r="A45" s="631"/>
      <c r="B45" s="631"/>
      <c r="C45" s="419" t="s">
        <v>135</v>
      </c>
      <c r="D45" s="201">
        <v>5</v>
      </c>
      <c r="E45" s="201">
        <v>4</v>
      </c>
      <c r="F45" s="201">
        <v>2</v>
      </c>
      <c r="G45" s="201">
        <v>0</v>
      </c>
      <c r="H45" s="202"/>
      <c r="I45" s="202"/>
      <c r="J45" s="201">
        <v>3</v>
      </c>
      <c r="K45" s="201">
        <v>3</v>
      </c>
      <c r="L45" s="201">
        <v>1</v>
      </c>
      <c r="M45" s="201">
        <v>0</v>
      </c>
      <c r="N45" s="202"/>
      <c r="O45" s="202"/>
      <c r="P45" s="201">
        <v>2</v>
      </c>
      <c r="Q45" s="201">
        <v>1</v>
      </c>
      <c r="R45" s="201">
        <v>1</v>
      </c>
      <c r="S45" s="201">
        <v>0</v>
      </c>
      <c r="T45" s="202"/>
      <c r="U45" s="202"/>
      <c r="V45" s="201">
        <v>0</v>
      </c>
      <c r="W45" s="202"/>
      <c r="X45" s="202"/>
    </row>
    <row r="46" spans="1:24" ht="15" customHeight="1" x14ac:dyDescent="0.15">
      <c r="A46" s="631"/>
      <c r="B46" s="631"/>
      <c r="C46" s="419" t="s">
        <v>145</v>
      </c>
      <c r="D46" s="201">
        <v>5</v>
      </c>
      <c r="E46" s="201">
        <v>4</v>
      </c>
      <c r="F46" s="201">
        <v>0</v>
      </c>
      <c r="G46" s="201">
        <v>0</v>
      </c>
      <c r="H46" s="202"/>
      <c r="I46" s="202"/>
      <c r="J46" s="201">
        <v>4</v>
      </c>
      <c r="K46" s="201">
        <v>3</v>
      </c>
      <c r="L46" s="201">
        <v>0</v>
      </c>
      <c r="M46" s="201">
        <v>0</v>
      </c>
      <c r="N46" s="202"/>
      <c r="O46" s="202"/>
      <c r="P46" s="201">
        <v>1</v>
      </c>
      <c r="Q46" s="201">
        <v>1</v>
      </c>
      <c r="R46" s="201">
        <v>0</v>
      </c>
      <c r="S46" s="201">
        <v>0</v>
      </c>
      <c r="T46" s="202"/>
      <c r="U46" s="202"/>
      <c r="V46" s="201">
        <v>0</v>
      </c>
      <c r="W46" s="202"/>
      <c r="X46" s="202"/>
    </row>
    <row r="47" spans="1:24" ht="15" customHeight="1" x14ac:dyDescent="0.15">
      <c r="A47" s="631"/>
      <c r="B47" s="631"/>
      <c r="C47" s="419" t="s">
        <v>137</v>
      </c>
      <c r="D47" s="201">
        <v>5</v>
      </c>
      <c r="E47" s="201">
        <v>5</v>
      </c>
      <c r="F47" s="201">
        <v>2</v>
      </c>
      <c r="G47" s="201">
        <v>0</v>
      </c>
      <c r="H47" s="202"/>
      <c r="I47" s="202"/>
      <c r="J47" s="201">
        <v>2</v>
      </c>
      <c r="K47" s="201">
        <v>2</v>
      </c>
      <c r="L47" s="201">
        <v>0</v>
      </c>
      <c r="M47" s="201">
        <v>0</v>
      </c>
      <c r="N47" s="202"/>
      <c r="O47" s="202"/>
      <c r="P47" s="201">
        <v>3</v>
      </c>
      <c r="Q47" s="201">
        <v>3</v>
      </c>
      <c r="R47" s="201">
        <v>2</v>
      </c>
      <c r="S47" s="201">
        <v>0</v>
      </c>
      <c r="T47" s="202"/>
      <c r="U47" s="202"/>
      <c r="V47" s="201">
        <v>0</v>
      </c>
      <c r="W47" s="202"/>
      <c r="X47" s="202"/>
    </row>
    <row r="48" spans="1:24" ht="15" customHeight="1" x14ac:dyDescent="0.15">
      <c r="A48" s="631"/>
      <c r="B48" s="631"/>
      <c r="C48" s="419" t="s">
        <v>149</v>
      </c>
      <c r="D48" s="201">
        <v>5</v>
      </c>
      <c r="E48" s="201">
        <v>5</v>
      </c>
      <c r="F48" s="201">
        <v>1</v>
      </c>
      <c r="G48" s="201">
        <v>0</v>
      </c>
      <c r="H48" s="202"/>
      <c r="I48" s="202"/>
      <c r="J48" s="201">
        <v>3</v>
      </c>
      <c r="K48" s="201">
        <v>3</v>
      </c>
      <c r="L48" s="201">
        <v>1</v>
      </c>
      <c r="M48" s="201">
        <v>0</v>
      </c>
      <c r="N48" s="202"/>
      <c r="O48" s="202"/>
      <c r="P48" s="201">
        <v>2</v>
      </c>
      <c r="Q48" s="201">
        <v>2</v>
      </c>
      <c r="R48" s="201">
        <v>0</v>
      </c>
      <c r="S48" s="201">
        <v>0</v>
      </c>
      <c r="T48" s="202"/>
      <c r="U48" s="202"/>
      <c r="V48" s="201">
        <v>0</v>
      </c>
      <c r="W48" s="202"/>
      <c r="X48" s="202"/>
    </row>
    <row r="49" spans="1:24" ht="15" customHeight="1" x14ac:dyDescent="0.15">
      <c r="A49" s="631"/>
      <c r="B49" s="631"/>
      <c r="C49" s="419" t="s">
        <v>146</v>
      </c>
      <c r="D49" s="201">
        <v>5</v>
      </c>
      <c r="E49" s="201">
        <v>5</v>
      </c>
      <c r="F49" s="201">
        <v>1</v>
      </c>
      <c r="G49" s="201">
        <v>0</v>
      </c>
      <c r="H49" s="202"/>
      <c r="I49" s="202"/>
      <c r="J49" s="201">
        <v>3</v>
      </c>
      <c r="K49" s="201">
        <v>3</v>
      </c>
      <c r="L49" s="201">
        <v>1</v>
      </c>
      <c r="M49" s="201">
        <v>0</v>
      </c>
      <c r="N49" s="202"/>
      <c r="O49" s="202"/>
      <c r="P49" s="201">
        <v>2</v>
      </c>
      <c r="Q49" s="201">
        <v>2</v>
      </c>
      <c r="R49" s="201">
        <v>0</v>
      </c>
      <c r="S49" s="201">
        <v>0</v>
      </c>
      <c r="T49" s="202"/>
      <c r="U49" s="202"/>
      <c r="V49" s="201">
        <v>0</v>
      </c>
      <c r="W49" s="202"/>
      <c r="X49" s="202"/>
    </row>
    <row r="50" spans="1:24" ht="15" customHeight="1" x14ac:dyDescent="0.15">
      <c r="A50" s="631"/>
      <c r="B50" s="631"/>
      <c r="C50" s="419" t="s">
        <v>69</v>
      </c>
      <c r="D50" s="201">
        <v>5</v>
      </c>
      <c r="E50" s="201">
        <v>5</v>
      </c>
      <c r="F50" s="201">
        <v>2</v>
      </c>
      <c r="G50" s="201">
        <v>4</v>
      </c>
      <c r="H50" s="201">
        <v>4</v>
      </c>
      <c r="I50" s="201">
        <v>1</v>
      </c>
      <c r="J50" s="201">
        <v>0</v>
      </c>
      <c r="K50" s="202"/>
      <c r="L50" s="202"/>
      <c r="M50" s="201">
        <v>0</v>
      </c>
      <c r="N50" s="202"/>
      <c r="O50" s="202"/>
      <c r="P50" s="201">
        <v>1</v>
      </c>
      <c r="Q50" s="201">
        <v>1</v>
      </c>
      <c r="R50" s="201">
        <v>1</v>
      </c>
      <c r="S50" s="201">
        <v>0</v>
      </c>
      <c r="T50" s="202"/>
      <c r="U50" s="202"/>
      <c r="V50" s="201">
        <v>0</v>
      </c>
      <c r="W50" s="202"/>
      <c r="X50" s="202"/>
    </row>
    <row r="51" spans="1:24" ht="15" customHeight="1" x14ac:dyDescent="0.15">
      <c r="A51" s="631"/>
      <c r="B51" s="631"/>
      <c r="C51" s="419" t="s">
        <v>143</v>
      </c>
      <c r="D51" s="201">
        <v>5</v>
      </c>
      <c r="E51" s="201">
        <v>4</v>
      </c>
      <c r="F51" s="201">
        <v>0</v>
      </c>
      <c r="G51" s="201">
        <v>0</v>
      </c>
      <c r="H51" s="202"/>
      <c r="I51" s="202"/>
      <c r="J51" s="201">
        <v>2</v>
      </c>
      <c r="K51" s="201">
        <v>2</v>
      </c>
      <c r="L51" s="201">
        <v>0</v>
      </c>
      <c r="M51" s="201">
        <v>3</v>
      </c>
      <c r="N51" s="201">
        <v>2</v>
      </c>
      <c r="O51" s="201">
        <v>0</v>
      </c>
      <c r="P51" s="201">
        <v>0</v>
      </c>
      <c r="Q51" s="202"/>
      <c r="R51" s="202"/>
      <c r="S51" s="201">
        <v>0</v>
      </c>
      <c r="T51" s="202"/>
      <c r="U51" s="202"/>
      <c r="V51" s="201">
        <v>0</v>
      </c>
      <c r="W51" s="202"/>
      <c r="X51" s="202"/>
    </row>
    <row r="52" spans="1:24" ht="15" customHeight="1" x14ac:dyDescent="0.15">
      <c r="A52" s="631"/>
      <c r="B52" s="631"/>
      <c r="C52" s="419" t="s">
        <v>144</v>
      </c>
      <c r="D52" s="201">
        <v>5</v>
      </c>
      <c r="E52" s="201">
        <v>4</v>
      </c>
      <c r="F52" s="201">
        <v>0</v>
      </c>
      <c r="G52" s="201">
        <v>0</v>
      </c>
      <c r="H52" s="202"/>
      <c r="I52" s="202"/>
      <c r="J52" s="201">
        <v>2</v>
      </c>
      <c r="K52" s="201">
        <v>1</v>
      </c>
      <c r="L52" s="201">
        <v>0</v>
      </c>
      <c r="M52" s="201">
        <v>1</v>
      </c>
      <c r="N52" s="201">
        <v>1</v>
      </c>
      <c r="O52" s="201">
        <v>0</v>
      </c>
      <c r="P52" s="201">
        <v>2</v>
      </c>
      <c r="Q52" s="201">
        <v>2</v>
      </c>
      <c r="R52" s="201">
        <v>0</v>
      </c>
      <c r="S52" s="201">
        <v>0</v>
      </c>
      <c r="T52" s="202"/>
      <c r="U52" s="202"/>
      <c r="V52" s="201">
        <v>0</v>
      </c>
      <c r="W52" s="202"/>
      <c r="X52" s="202"/>
    </row>
    <row r="53" spans="1:24" ht="15" customHeight="1" x14ac:dyDescent="0.15">
      <c r="A53" s="631"/>
      <c r="B53" s="631"/>
      <c r="C53" s="419" t="s">
        <v>134</v>
      </c>
      <c r="D53" s="201">
        <v>9</v>
      </c>
      <c r="E53" s="201">
        <v>0</v>
      </c>
      <c r="F53" s="201">
        <v>0</v>
      </c>
      <c r="G53" s="201">
        <v>0</v>
      </c>
      <c r="H53" s="202"/>
      <c r="I53" s="202"/>
      <c r="J53" s="201">
        <v>3</v>
      </c>
      <c r="K53" s="201">
        <v>0</v>
      </c>
      <c r="L53" s="201">
        <v>0</v>
      </c>
      <c r="M53" s="201">
        <v>1</v>
      </c>
      <c r="N53" s="201">
        <v>0</v>
      </c>
      <c r="O53" s="201">
        <v>0</v>
      </c>
      <c r="P53" s="201">
        <v>5</v>
      </c>
      <c r="Q53" s="201">
        <v>0</v>
      </c>
      <c r="R53" s="201">
        <v>0</v>
      </c>
      <c r="S53" s="201">
        <v>0</v>
      </c>
      <c r="T53" s="202"/>
      <c r="U53" s="202"/>
      <c r="V53" s="201">
        <v>0</v>
      </c>
      <c r="W53" s="202"/>
      <c r="X53" s="202"/>
    </row>
    <row r="54" spans="1:24" ht="15" customHeight="1" x14ac:dyDescent="0.15">
      <c r="A54" s="631"/>
      <c r="B54" s="631"/>
      <c r="C54" s="419" t="s">
        <v>147</v>
      </c>
      <c r="D54" s="201">
        <v>5</v>
      </c>
      <c r="E54" s="201">
        <v>5</v>
      </c>
      <c r="F54" s="201">
        <v>2</v>
      </c>
      <c r="G54" s="201">
        <v>0</v>
      </c>
      <c r="H54" s="202"/>
      <c r="I54" s="202"/>
      <c r="J54" s="201">
        <v>2</v>
      </c>
      <c r="K54" s="201">
        <v>2</v>
      </c>
      <c r="L54" s="201">
        <v>1</v>
      </c>
      <c r="M54" s="201">
        <v>0</v>
      </c>
      <c r="N54" s="202"/>
      <c r="O54" s="202"/>
      <c r="P54" s="201">
        <v>3</v>
      </c>
      <c r="Q54" s="201">
        <v>3</v>
      </c>
      <c r="R54" s="201">
        <v>1</v>
      </c>
      <c r="S54" s="201">
        <v>0</v>
      </c>
      <c r="T54" s="202"/>
      <c r="U54" s="202"/>
      <c r="V54" s="201">
        <v>0</v>
      </c>
      <c r="W54" s="202"/>
      <c r="X54" s="202"/>
    </row>
    <row r="55" spans="1:24" ht="15" customHeight="1" x14ac:dyDescent="0.15">
      <c r="A55" s="631"/>
      <c r="B55" s="631"/>
      <c r="C55" s="419" t="s">
        <v>141</v>
      </c>
      <c r="D55" s="201">
        <v>5</v>
      </c>
      <c r="E55" s="201">
        <v>4</v>
      </c>
      <c r="F55" s="201">
        <v>2</v>
      </c>
      <c r="G55" s="201">
        <v>0</v>
      </c>
      <c r="H55" s="202"/>
      <c r="I55" s="202"/>
      <c r="J55" s="201">
        <v>3</v>
      </c>
      <c r="K55" s="201">
        <v>2</v>
      </c>
      <c r="L55" s="201">
        <v>1</v>
      </c>
      <c r="M55" s="201">
        <v>1</v>
      </c>
      <c r="N55" s="201">
        <v>1</v>
      </c>
      <c r="O55" s="201">
        <v>0</v>
      </c>
      <c r="P55" s="201">
        <v>1</v>
      </c>
      <c r="Q55" s="201">
        <v>1</v>
      </c>
      <c r="R55" s="201">
        <v>1</v>
      </c>
      <c r="S55" s="201">
        <v>0</v>
      </c>
      <c r="T55" s="202"/>
      <c r="U55" s="202"/>
      <c r="V55" s="201">
        <v>0</v>
      </c>
      <c r="W55" s="202"/>
      <c r="X55" s="202"/>
    </row>
    <row r="56" spans="1:24" ht="15" customHeight="1" x14ac:dyDescent="0.15">
      <c r="A56" s="631"/>
      <c r="B56" s="631"/>
      <c r="C56" s="419" t="s">
        <v>148</v>
      </c>
      <c r="D56" s="201">
        <v>5</v>
      </c>
      <c r="E56" s="201">
        <v>4</v>
      </c>
      <c r="F56" s="201">
        <v>1</v>
      </c>
      <c r="G56" s="201">
        <v>0</v>
      </c>
      <c r="H56" s="202"/>
      <c r="I56" s="202"/>
      <c r="J56" s="201">
        <v>3</v>
      </c>
      <c r="K56" s="201">
        <v>2</v>
      </c>
      <c r="L56" s="201">
        <v>1</v>
      </c>
      <c r="M56" s="201">
        <v>0</v>
      </c>
      <c r="N56" s="202"/>
      <c r="O56" s="202"/>
      <c r="P56" s="201">
        <v>2</v>
      </c>
      <c r="Q56" s="201">
        <v>2</v>
      </c>
      <c r="R56" s="201">
        <v>0</v>
      </c>
      <c r="S56" s="201">
        <v>0</v>
      </c>
      <c r="T56" s="202"/>
      <c r="U56" s="202"/>
      <c r="V56" s="201">
        <v>0</v>
      </c>
      <c r="W56" s="202"/>
      <c r="X56" s="202"/>
    </row>
    <row r="57" spans="1:24" ht="15" customHeight="1" x14ac:dyDescent="0.15">
      <c r="A57" s="631"/>
      <c r="B57" s="631"/>
      <c r="C57" s="419" t="s">
        <v>140</v>
      </c>
      <c r="D57" s="201">
        <v>5</v>
      </c>
      <c r="E57" s="201">
        <v>5</v>
      </c>
      <c r="F57" s="201">
        <v>2</v>
      </c>
      <c r="G57" s="201">
        <v>0</v>
      </c>
      <c r="H57" s="202"/>
      <c r="I57" s="202"/>
      <c r="J57" s="201">
        <v>2</v>
      </c>
      <c r="K57" s="201">
        <v>2</v>
      </c>
      <c r="L57" s="201">
        <v>1</v>
      </c>
      <c r="M57" s="201">
        <v>0</v>
      </c>
      <c r="N57" s="202"/>
      <c r="O57" s="202"/>
      <c r="P57" s="201">
        <v>2</v>
      </c>
      <c r="Q57" s="201">
        <v>2</v>
      </c>
      <c r="R57" s="201">
        <v>1</v>
      </c>
      <c r="S57" s="201">
        <v>0</v>
      </c>
      <c r="T57" s="202"/>
      <c r="U57" s="202"/>
      <c r="V57" s="201">
        <v>1</v>
      </c>
      <c r="W57" s="201">
        <v>1</v>
      </c>
      <c r="X57" s="201">
        <v>0</v>
      </c>
    </row>
    <row r="58" spans="1:24" ht="15" customHeight="1" x14ac:dyDescent="0.15">
      <c r="A58" s="631"/>
      <c r="B58" s="631"/>
      <c r="C58" s="419" t="s">
        <v>136</v>
      </c>
      <c r="D58" s="201">
        <v>5</v>
      </c>
      <c r="E58" s="201">
        <v>5</v>
      </c>
      <c r="F58" s="201">
        <v>2</v>
      </c>
      <c r="G58" s="201">
        <v>0</v>
      </c>
      <c r="H58" s="202"/>
      <c r="I58" s="202"/>
      <c r="J58" s="201">
        <v>0</v>
      </c>
      <c r="K58" s="202"/>
      <c r="L58" s="202"/>
      <c r="M58" s="201">
        <v>0</v>
      </c>
      <c r="N58" s="202"/>
      <c r="O58" s="202"/>
      <c r="P58" s="201">
        <v>5</v>
      </c>
      <c r="Q58" s="201">
        <v>5</v>
      </c>
      <c r="R58" s="201">
        <v>2</v>
      </c>
      <c r="S58" s="201">
        <v>0</v>
      </c>
      <c r="T58" s="202"/>
      <c r="U58" s="202"/>
      <c r="V58" s="201">
        <v>0</v>
      </c>
      <c r="W58" s="202"/>
      <c r="X58" s="202"/>
    </row>
    <row r="59" spans="1:24" ht="15" customHeight="1" x14ac:dyDescent="0.15">
      <c r="A59" s="631"/>
      <c r="B59" s="631"/>
      <c r="C59" s="419" t="s">
        <v>142</v>
      </c>
      <c r="D59" s="201">
        <v>5</v>
      </c>
      <c r="E59" s="201">
        <v>5</v>
      </c>
      <c r="F59" s="201">
        <v>3</v>
      </c>
      <c r="G59" s="201">
        <v>0</v>
      </c>
      <c r="H59" s="202"/>
      <c r="I59" s="202"/>
      <c r="J59" s="201">
        <v>3</v>
      </c>
      <c r="K59" s="201">
        <v>3</v>
      </c>
      <c r="L59" s="201">
        <v>1</v>
      </c>
      <c r="M59" s="201">
        <v>1</v>
      </c>
      <c r="N59" s="201">
        <v>1</v>
      </c>
      <c r="O59" s="201">
        <v>1</v>
      </c>
      <c r="P59" s="201">
        <v>1</v>
      </c>
      <c r="Q59" s="201">
        <v>1</v>
      </c>
      <c r="R59" s="201">
        <v>1</v>
      </c>
      <c r="S59" s="201">
        <v>0</v>
      </c>
      <c r="T59" s="202"/>
      <c r="U59" s="202"/>
      <c r="V59" s="201">
        <v>0</v>
      </c>
      <c r="W59" s="202"/>
      <c r="X59" s="202"/>
    </row>
    <row r="60" spans="1:24" ht="15" customHeight="1" x14ac:dyDescent="0.15">
      <c r="A60" s="631"/>
      <c r="B60" s="631"/>
      <c r="C60" s="419" t="s">
        <v>66</v>
      </c>
      <c r="D60" s="201">
        <v>5</v>
      </c>
      <c r="E60" s="201">
        <v>5</v>
      </c>
      <c r="F60" s="201">
        <v>3</v>
      </c>
      <c r="G60" s="201">
        <v>0</v>
      </c>
      <c r="H60" s="202"/>
      <c r="I60" s="202"/>
      <c r="J60" s="201">
        <v>4</v>
      </c>
      <c r="K60" s="201">
        <v>4</v>
      </c>
      <c r="L60" s="201">
        <v>2</v>
      </c>
      <c r="M60" s="201">
        <v>0</v>
      </c>
      <c r="N60" s="202"/>
      <c r="O60" s="202"/>
      <c r="P60" s="201">
        <v>1</v>
      </c>
      <c r="Q60" s="201">
        <v>1</v>
      </c>
      <c r="R60" s="201">
        <v>1</v>
      </c>
      <c r="S60" s="201">
        <v>0</v>
      </c>
      <c r="T60" s="202"/>
      <c r="U60" s="202"/>
      <c r="V60" s="201">
        <v>0</v>
      </c>
      <c r="W60" s="202"/>
      <c r="X60" s="202"/>
    </row>
    <row r="61" spans="1:24" ht="15" customHeight="1" x14ac:dyDescent="0.15">
      <c r="A61" s="631"/>
      <c r="B61" s="631"/>
      <c r="C61" s="419" t="s">
        <v>133</v>
      </c>
      <c r="D61" s="201">
        <v>5</v>
      </c>
      <c r="E61" s="201">
        <v>5</v>
      </c>
      <c r="F61" s="201">
        <v>1</v>
      </c>
      <c r="G61" s="201">
        <v>0</v>
      </c>
      <c r="H61" s="202"/>
      <c r="I61" s="202"/>
      <c r="J61" s="201">
        <v>4</v>
      </c>
      <c r="K61" s="201">
        <v>4</v>
      </c>
      <c r="L61" s="201">
        <v>1</v>
      </c>
      <c r="M61" s="201">
        <v>0</v>
      </c>
      <c r="N61" s="202"/>
      <c r="O61" s="202"/>
      <c r="P61" s="201">
        <v>1</v>
      </c>
      <c r="Q61" s="201">
        <v>1</v>
      </c>
      <c r="R61" s="201">
        <v>0</v>
      </c>
      <c r="S61" s="201">
        <v>0</v>
      </c>
      <c r="T61" s="202"/>
      <c r="U61" s="202"/>
      <c r="V61" s="201">
        <v>0</v>
      </c>
      <c r="W61" s="202"/>
      <c r="X61" s="202"/>
    </row>
    <row r="62" spans="1:24" ht="15" customHeight="1" x14ac:dyDescent="0.15">
      <c r="A62" s="631"/>
      <c r="B62" s="631"/>
      <c r="C62" s="419" t="s">
        <v>65</v>
      </c>
      <c r="D62" s="201">
        <v>5</v>
      </c>
      <c r="E62" s="201">
        <v>4</v>
      </c>
      <c r="F62" s="201">
        <v>1</v>
      </c>
      <c r="G62" s="201">
        <v>0</v>
      </c>
      <c r="H62" s="202"/>
      <c r="I62" s="202"/>
      <c r="J62" s="201">
        <v>3</v>
      </c>
      <c r="K62" s="201">
        <v>2</v>
      </c>
      <c r="L62" s="201">
        <v>0</v>
      </c>
      <c r="M62" s="201">
        <v>0</v>
      </c>
      <c r="N62" s="202"/>
      <c r="O62" s="202"/>
      <c r="P62" s="201">
        <v>2</v>
      </c>
      <c r="Q62" s="201">
        <v>2</v>
      </c>
      <c r="R62" s="201">
        <v>1</v>
      </c>
      <c r="S62" s="201">
        <v>0</v>
      </c>
      <c r="T62" s="202"/>
      <c r="U62" s="202"/>
      <c r="V62" s="201">
        <v>0</v>
      </c>
      <c r="W62" s="202"/>
      <c r="X62" s="202"/>
    </row>
    <row r="63" spans="1:24" ht="15" customHeight="1" x14ac:dyDescent="0.15">
      <c r="A63" s="631"/>
      <c r="B63" s="631"/>
      <c r="C63" s="419" t="s">
        <v>150</v>
      </c>
      <c r="D63" s="201">
        <v>5</v>
      </c>
      <c r="E63" s="201">
        <v>5</v>
      </c>
      <c r="F63" s="201">
        <v>1</v>
      </c>
      <c r="G63" s="201">
        <v>0</v>
      </c>
      <c r="H63" s="202"/>
      <c r="I63" s="202"/>
      <c r="J63" s="201">
        <v>2</v>
      </c>
      <c r="K63" s="201">
        <v>2</v>
      </c>
      <c r="L63" s="201">
        <v>1</v>
      </c>
      <c r="M63" s="201">
        <v>0</v>
      </c>
      <c r="N63" s="202"/>
      <c r="O63" s="202"/>
      <c r="P63" s="201">
        <v>3</v>
      </c>
      <c r="Q63" s="201">
        <v>3</v>
      </c>
      <c r="R63" s="201">
        <v>0</v>
      </c>
      <c r="S63" s="201">
        <v>0</v>
      </c>
      <c r="T63" s="202"/>
      <c r="U63" s="202"/>
      <c r="V63" s="201">
        <v>0</v>
      </c>
      <c r="W63" s="202"/>
      <c r="X63" s="202"/>
    </row>
    <row r="64" spans="1:24" ht="15" customHeight="1" x14ac:dyDescent="0.15">
      <c r="A64" s="631"/>
      <c r="B64" s="631"/>
      <c r="C64" s="419" t="s">
        <v>138</v>
      </c>
      <c r="D64" s="201">
        <v>5</v>
      </c>
      <c r="E64" s="201">
        <v>5</v>
      </c>
      <c r="F64" s="201">
        <v>3</v>
      </c>
      <c r="G64" s="201">
        <v>0</v>
      </c>
      <c r="H64" s="202"/>
      <c r="I64" s="202"/>
      <c r="J64" s="201">
        <v>0</v>
      </c>
      <c r="K64" s="202"/>
      <c r="L64" s="202"/>
      <c r="M64" s="201">
        <v>0</v>
      </c>
      <c r="N64" s="202"/>
      <c r="O64" s="202"/>
      <c r="P64" s="201">
        <v>3</v>
      </c>
      <c r="Q64" s="201">
        <v>3</v>
      </c>
      <c r="R64" s="201">
        <v>3</v>
      </c>
      <c r="S64" s="201">
        <v>0</v>
      </c>
      <c r="T64" s="202"/>
      <c r="U64" s="202"/>
      <c r="V64" s="201">
        <v>2</v>
      </c>
      <c r="W64" s="201">
        <v>2</v>
      </c>
      <c r="X64" s="201">
        <v>0</v>
      </c>
    </row>
    <row r="65" spans="1:24" ht="15" customHeight="1" x14ac:dyDescent="0.15">
      <c r="A65" s="631"/>
      <c r="B65" s="631"/>
      <c r="C65" s="419" t="s">
        <v>139</v>
      </c>
      <c r="D65" s="201">
        <v>5</v>
      </c>
      <c r="E65" s="201">
        <v>5</v>
      </c>
      <c r="F65" s="201">
        <v>2</v>
      </c>
      <c r="G65" s="201">
        <v>0</v>
      </c>
      <c r="H65" s="202"/>
      <c r="I65" s="202"/>
      <c r="J65" s="201">
        <v>2</v>
      </c>
      <c r="K65" s="201">
        <v>2</v>
      </c>
      <c r="L65" s="201">
        <v>1</v>
      </c>
      <c r="M65" s="201">
        <v>0</v>
      </c>
      <c r="N65" s="202"/>
      <c r="O65" s="202"/>
      <c r="P65" s="201">
        <v>3</v>
      </c>
      <c r="Q65" s="201">
        <v>3</v>
      </c>
      <c r="R65" s="201">
        <v>1</v>
      </c>
      <c r="S65" s="201">
        <v>0</v>
      </c>
      <c r="T65" s="202"/>
      <c r="U65" s="202"/>
      <c r="V65" s="201">
        <v>0</v>
      </c>
      <c r="W65" s="202"/>
      <c r="X65" s="202"/>
    </row>
    <row r="66" spans="1:24" ht="15" customHeight="1" x14ac:dyDescent="0.15">
      <c r="A66" s="631"/>
      <c r="B66" s="631" t="s">
        <v>192</v>
      </c>
      <c r="C66" s="419" t="s">
        <v>57</v>
      </c>
      <c r="D66" s="201">
        <v>78</v>
      </c>
      <c r="E66" s="201">
        <v>65</v>
      </c>
      <c r="F66" s="201">
        <v>21.000000000000004</v>
      </c>
      <c r="G66" s="201">
        <v>3</v>
      </c>
      <c r="H66" s="201">
        <v>2</v>
      </c>
      <c r="I66" s="201">
        <v>0</v>
      </c>
      <c r="J66" s="201">
        <v>40.000000000000007</v>
      </c>
      <c r="K66" s="201">
        <v>34</v>
      </c>
      <c r="L66" s="201">
        <v>11</v>
      </c>
      <c r="M66" s="201">
        <v>2.0000000000000004</v>
      </c>
      <c r="N66" s="201">
        <v>2</v>
      </c>
      <c r="O66" s="201">
        <v>1</v>
      </c>
      <c r="P66" s="201">
        <v>32</v>
      </c>
      <c r="Q66" s="201">
        <v>26.999999999999996</v>
      </c>
      <c r="R66" s="201">
        <v>9</v>
      </c>
      <c r="S66" s="201">
        <v>0</v>
      </c>
      <c r="T66" s="202"/>
      <c r="U66" s="202"/>
      <c r="V66" s="201">
        <v>1</v>
      </c>
      <c r="W66" s="201">
        <v>0</v>
      </c>
      <c r="X66" s="201">
        <v>0</v>
      </c>
    </row>
    <row r="67" spans="1:24" ht="15" customHeight="1" x14ac:dyDescent="0.15">
      <c r="A67" s="631"/>
      <c r="B67" s="631"/>
      <c r="C67" s="419" t="s">
        <v>151</v>
      </c>
      <c r="D67" s="201">
        <v>5</v>
      </c>
      <c r="E67" s="201">
        <v>1</v>
      </c>
      <c r="F67" s="201">
        <v>1</v>
      </c>
      <c r="G67" s="201">
        <v>1</v>
      </c>
      <c r="H67" s="201">
        <v>0</v>
      </c>
      <c r="I67" s="201">
        <v>0</v>
      </c>
      <c r="J67" s="201">
        <v>3</v>
      </c>
      <c r="K67" s="201">
        <v>1</v>
      </c>
      <c r="L67" s="201">
        <v>1</v>
      </c>
      <c r="M67" s="201">
        <v>0</v>
      </c>
      <c r="N67" s="202"/>
      <c r="O67" s="202"/>
      <c r="P67" s="201">
        <v>1</v>
      </c>
      <c r="Q67" s="201">
        <v>0</v>
      </c>
      <c r="R67" s="201">
        <v>0</v>
      </c>
      <c r="S67" s="201">
        <v>0</v>
      </c>
      <c r="T67" s="202"/>
      <c r="U67" s="202"/>
      <c r="V67" s="201">
        <v>0</v>
      </c>
      <c r="W67" s="202"/>
      <c r="X67" s="202"/>
    </row>
    <row r="68" spans="1:24" ht="15" customHeight="1" x14ac:dyDescent="0.15">
      <c r="A68" s="631"/>
      <c r="B68" s="631"/>
      <c r="C68" s="419" t="s">
        <v>162</v>
      </c>
      <c r="D68" s="201">
        <v>5</v>
      </c>
      <c r="E68" s="201">
        <v>5</v>
      </c>
      <c r="F68" s="201">
        <v>1</v>
      </c>
      <c r="G68" s="201">
        <v>0</v>
      </c>
      <c r="H68" s="202"/>
      <c r="I68" s="202"/>
      <c r="J68" s="201">
        <v>2</v>
      </c>
      <c r="K68" s="201">
        <v>2</v>
      </c>
      <c r="L68" s="201">
        <v>0</v>
      </c>
      <c r="M68" s="201">
        <v>0</v>
      </c>
      <c r="N68" s="202"/>
      <c r="O68" s="202"/>
      <c r="P68" s="201">
        <v>3</v>
      </c>
      <c r="Q68" s="201">
        <v>3</v>
      </c>
      <c r="R68" s="201">
        <v>1</v>
      </c>
      <c r="S68" s="201">
        <v>0</v>
      </c>
      <c r="T68" s="202"/>
      <c r="U68" s="202"/>
      <c r="V68" s="201">
        <v>0</v>
      </c>
      <c r="W68" s="202"/>
      <c r="X68" s="202"/>
    </row>
    <row r="69" spans="1:24" ht="15" customHeight="1" x14ac:dyDescent="0.15">
      <c r="A69" s="631"/>
      <c r="B69" s="631"/>
      <c r="C69" s="419" t="s">
        <v>156</v>
      </c>
      <c r="D69" s="201">
        <v>4</v>
      </c>
      <c r="E69" s="201">
        <v>3</v>
      </c>
      <c r="F69" s="201">
        <v>0</v>
      </c>
      <c r="G69" s="201">
        <v>0</v>
      </c>
      <c r="H69" s="202"/>
      <c r="I69" s="202"/>
      <c r="J69" s="201">
        <v>2</v>
      </c>
      <c r="K69" s="201">
        <v>1</v>
      </c>
      <c r="L69" s="201">
        <v>0</v>
      </c>
      <c r="M69" s="201">
        <v>1</v>
      </c>
      <c r="N69" s="201">
        <v>1</v>
      </c>
      <c r="O69" s="201">
        <v>0</v>
      </c>
      <c r="P69" s="201">
        <v>1</v>
      </c>
      <c r="Q69" s="201">
        <v>1</v>
      </c>
      <c r="R69" s="201">
        <v>0</v>
      </c>
      <c r="S69" s="201">
        <v>0</v>
      </c>
      <c r="T69" s="202"/>
      <c r="U69" s="202"/>
      <c r="V69" s="201">
        <v>0</v>
      </c>
      <c r="W69" s="202"/>
      <c r="X69" s="202"/>
    </row>
    <row r="70" spans="1:24" ht="15" customHeight="1" x14ac:dyDescent="0.15">
      <c r="A70" s="631"/>
      <c r="B70" s="631"/>
      <c r="C70" s="419" t="s">
        <v>155</v>
      </c>
      <c r="D70" s="201">
        <v>5</v>
      </c>
      <c r="E70" s="201">
        <v>5</v>
      </c>
      <c r="F70" s="201">
        <v>1</v>
      </c>
      <c r="G70" s="201">
        <v>0</v>
      </c>
      <c r="H70" s="202"/>
      <c r="I70" s="202"/>
      <c r="J70" s="201">
        <v>4</v>
      </c>
      <c r="K70" s="201">
        <v>4</v>
      </c>
      <c r="L70" s="201">
        <v>1</v>
      </c>
      <c r="M70" s="201">
        <v>0</v>
      </c>
      <c r="N70" s="202"/>
      <c r="O70" s="202"/>
      <c r="P70" s="201">
        <v>1</v>
      </c>
      <c r="Q70" s="201">
        <v>1</v>
      </c>
      <c r="R70" s="201">
        <v>0</v>
      </c>
      <c r="S70" s="201">
        <v>0</v>
      </c>
      <c r="T70" s="202"/>
      <c r="U70" s="202"/>
      <c r="V70" s="201">
        <v>0</v>
      </c>
      <c r="W70" s="202"/>
      <c r="X70" s="202"/>
    </row>
    <row r="71" spans="1:24" ht="15" customHeight="1" x14ac:dyDescent="0.15">
      <c r="A71" s="631"/>
      <c r="B71" s="631"/>
      <c r="C71" s="419" t="s">
        <v>154</v>
      </c>
      <c r="D71" s="201">
        <v>5</v>
      </c>
      <c r="E71" s="201">
        <v>4</v>
      </c>
      <c r="F71" s="201">
        <v>3</v>
      </c>
      <c r="G71" s="201">
        <v>1</v>
      </c>
      <c r="H71" s="201">
        <v>1</v>
      </c>
      <c r="I71" s="201">
        <v>0</v>
      </c>
      <c r="J71" s="201">
        <v>1</v>
      </c>
      <c r="K71" s="201">
        <v>1</v>
      </c>
      <c r="L71" s="201">
        <v>1</v>
      </c>
      <c r="M71" s="201">
        <v>0</v>
      </c>
      <c r="N71" s="202"/>
      <c r="O71" s="202"/>
      <c r="P71" s="201">
        <v>3</v>
      </c>
      <c r="Q71" s="201">
        <v>2</v>
      </c>
      <c r="R71" s="201">
        <v>2</v>
      </c>
      <c r="S71" s="201">
        <v>0</v>
      </c>
      <c r="T71" s="202"/>
      <c r="U71" s="202"/>
      <c r="V71" s="201">
        <v>0</v>
      </c>
      <c r="W71" s="202"/>
      <c r="X71" s="202"/>
    </row>
    <row r="72" spans="1:24" ht="15" customHeight="1" x14ac:dyDescent="0.15">
      <c r="A72" s="631"/>
      <c r="B72" s="631"/>
      <c r="C72" s="419" t="s">
        <v>161</v>
      </c>
      <c r="D72" s="201">
        <v>5</v>
      </c>
      <c r="E72" s="201">
        <v>5</v>
      </c>
      <c r="F72" s="201">
        <v>2</v>
      </c>
      <c r="G72" s="201">
        <v>0</v>
      </c>
      <c r="H72" s="202"/>
      <c r="I72" s="202"/>
      <c r="J72" s="201">
        <v>2</v>
      </c>
      <c r="K72" s="201">
        <v>2</v>
      </c>
      <c r="L72" s="201">
        <v>1</v>
      </c>
      <c r="M72" s="201">
        <v>0</v>
      </c>
      <c r="N72" s="202"/>
      <c r="O72" s="202"/>
      <c r="P72" s="201">
        <v>3</v>
      </c>
      <c r="Q72" s="201">
        <v>3</v>
      </c>
      <c r="R72" s="201">
        <v>1</v>
      </c>
      <c r="S72" s="201">
        <v>0</v>
      </c>
      <c r="T72" s="202"/>
      <c r="U72" s="202"/>
      <c r="V72" s="201">
        <v>0</v>
      </c>
      <c r="W72" s="202"/>
      <c r="X72" s="202"/>
    </row>
    <row r="73" spans="1:24" ht="15" customHeight="1" x14ac:dyDescent="0.15">
      <c r="A73" s="631"/>
      <c r="B73" s="631"/>
      <c r="C73" s="419" t="s">
        <v>157</v>
      </c>
      <c r="D73" s="201">
        <v>5</v>
      </c>
      <c r="E73" s="201">
        <v>4</v>
      </c>
      <c r="F73" s="201">
        <v>0</v>
      </c>
      <c r="G73" s="201">
        <v>0</v>
      </c>
      <c r="H73" s="202"/>
      <c r="I73" s="202"/>
      <c r="J73" s="201">
        <v>5</v>
      </c>
      <c r="K73" s="201">
        <v>4</v>
      </c>
      <c r="L73" s="201">
        <v>0</v>
      </c>
      <c r="M73" s="201">
        <v>0</v>
      </c>
      <c r="N73" s="202"/>
      <c r="O73" s="202"/>
      <c r="P73" s="201">
        <v>0</v>
      </c>
      <c r="Q73" s="202"/>
      <c r="R73" s="202"/>
      <c r="S73" s="201">
        <v>0</v>
      </c>
      <c r="T73" s="202"/>
      <c r="U73" s="202"/>
      <c r="V73" s="201">
        <v>0</v>
      </c>
      <c r="W73" s="202"/>
      <c r="X73" s="202"/>
    </row>
    <row r="74" spans="1:24" ht="15" customHeight="1" x14ac:dyDescent="0.15">
      <c r="A74" s="631"/>
      <c r="B74" s="631"/>
      <c r="C74" s="419" t="s">
        <v>159</v>
      </c>
      <c r="D74" s="201">
        <v>5</v>
      </c>
      <c r="E74" s="201">
        <v>4</v>
      </c>
      <c r="F74" s="201">
        <v>1</v>
      </c>
      <c r="G74" s="201">
        <v>0</v>
      </c>
      <c r="H74" s="202"/>
      <c r="I74" s="202"/>
      <c r="J74" s="201">
        <v>4</v>
      </c>
      <c r="K74" s="201">
        <v>4</v>
      </c>
      <c r="L74" s="201">
        <v>1</v>
      </c>
      <c r="M74" s="201">
        <v>0</v>
      </c>
      <c r="N74" s="202"/>
      <c r="O74" s="202"/>
      <c r="P74" s="201">
        <v>1</v>
      </c>
      <c r="Q74" s="201">
        <v>0</v>
      </c>
      <c r="R74" s="201">
        <v>0</v>
      </c>
      <c r="S74" s="201">
        <v>0</v>
      </c>
      <c r="T74" s="202"/>
      <c r="U74" s="202"/>
      <c r="V74" s="201">
        <v>0</v>
      </c>
      <c r="W74" s="202"/>
      <c r="X74" s="202"/>
    </row>
    <row r="75" spans="1:24" ht="15" customHeight="1" x14ac:dyDescent="0.15">
      <c r="A75" s="631"/>
      <c r="B75" s="631"/>
      <c r="C75" s="419" t="s">
        <v>164</v>
      </c>
      <c r="D75" s="201">
        <v>5</v>
      </c>
      <c r="E75" s="201">
        <v>4</v>
      </c>
      <c r="F75" s="201">
        <v>2</v>
      </c>
      <c r="G75" s="201">
        <v>0</v>
      </c>
      <c r="H75" s="202"/>
      <c r="I75" s="202"/>
      <c r="J75" s="201">
        <v>3</v>
      </c>
      <c r="K75" s="201">
        <v>2</v>
      </c>
      <c r="L75" s="201">
        <v>1</v>
      </c>
      <c r="M75" s="201">
        <v>0</v>
      </c>
      <c r="N75" s="202"/>
      <c r="O75" s="202"/>
      <c r="P75" s="201">
        <v>2</v>
      </c>
      <c r="Q75" s="201">
        <v>2</v>
      </c>
      <c r="R75" s="201">
        <v>1</v>
      </c>
      <c r="S75" s="201">
        <v>0</v>
      </c>
      <c r="T75" s="202"/>
      <c r="U75" s="202"/>
      <c r="V75" s="201">
        <v>0</v>
      </c>
      <c r="W75" s="202"/>
      <c r="X75" s="202"/>
    </row>
    <row r="76" spans="1:24" ht="15" customHeight="1" x14ac:dyDescent="0.15">
      <c r="A76" s="631"/>
      <c r="B76" s="631"/>
      <c r="C76" s="419" t="s">
        <v>152</v>
      </c>
      <c r="D76" s="201">
        <v>5</v>
      </c>
      <c r="E76" s="201">
        <v>5</v>
      </c>
      <c r="F76" s="201">
        <v>2</v>
      </c>
      <c r="G76" s="201">
        <v>0</v>
      </c>
      <c r="H76" s="202"/>
      <c r="I76" s="202"/>
      <c r="J76" s="201">
        <v>4</v>
      </c>
      <c r="K76" s="201">
        <v>4</v>
      </c>
      <c r="L76" s="201">
        <v>1</v>
      </c>
      <c r="M76" s="201">
        <v>1</v>
      </c>
      <c r="N76" s="201">
        <v>1</v>
      </c>
      <c r="O76" s="201">
        <v>1</v>
      </c>
      <c r="P76" s="201">
        <v>0</v>
      </c>
      <c r="Q76" s="202"/>
      <c r="R76" s="202"/>
      <c r="S76" s="201">
        <v>0</v>
      </c>
      <c r="T76" s="202"/>
      <c r="U76" s="202"/>
      <c r="V76" s="201">
        <v>0</v>
      </c>
      <c r="W76" s="202"/>
      <c r="X76" s="202"/>
    </row>
    <row r="77" spans="1:24" ht="15" customHeight="1" x14ac:dyDescent="0.15">
      <c r="A77" s="631"/>
      <c r="B77" s="631"/>
      <c r="C77" s="419" t="s">
        <v>67</v>
      </c>
      <c r="D77" s="201">
        <v>5</v>
      </c>
      <c r="E77" s="201">
        <v>2</v>
      </c>
      <c r="F77" s="201">
        <v>0</v>
      </c>
      <c r="G77" s="201">
        <v>0</v>
      </c>
      <c r="H77" s="202"/>
      <c r="I77" s="202"/>
      <c r="J77" s="201">
        <v>1</v>
      </c>
      <c r="K77" s="201">
        <v>1</v>
      </c>
      <c r="L77" s="201">
        <v>0</v>
      </c>
      <c r="M77" s="201">
        <v>0</v>
      </c>
      <c r="N77" s="202"/>
      <c r="O77" s="202"/>
      <c r="P77" s="201">
        <v>3</v>
      </c>
      <c r="Q77" s="201">
        <v>1</v>
      </c>
      <c r="R77" s="201">
        <v>0</v>
      </c>
      <c r="S77" s="201">
        <v>0</v>
      </c>
      <c r="T77" s="202"/>
      <c r="U77" s="202"/>
      <c r="V77" s="201">
        <v>1</v>
      </c>
      <c r="W77" s="201">
        <v>0</v>
      </c>
      <c r="X77" s="201">
        <v>0</v>
      </c>
    </row>
    <row r="78" spans="1:24" ht="15" customHeight="1" x14ac:dyDescent="0.15">
      <c r="A78" s="631"/>
      <c r="B78" s="631"/>
      <c r="C78" s="419" t="s">
        <v>70</v>
      </c>
      <c r="D78" s="201">
        <v>5</v>
      </c>
      <c r="E78" s="201">
        <v>5</v>
      </c>
      <c r="F78" s="201">
        <v>2</v>
      </c>
      <c r="G78" s="201">
        <v>0</v>
      </c>
      <c r="H78" s="202"/>
      <c r="I78" s="202"/>
      <c r="J78" s="201">
        <v>3</v>
      </c>
      <c r="K78" s="201">
        <v>3</v>
      </c>
      <c r="L78" s="201">
        <v>1</v>
      </c>
      <c r="M78" s="201">
        <v>0</v>
      </c>
      <c r="N78" s="202"/>
      <c r="O78" s="202"/>
      <c r="P78" s="201">
        <v>2</v>
      </c>
      <c r="Q78" s="201">
        <v>2</v>
      </c>
      <c r="R78" s="201">
        <v>1</v>
      </c>
      <c r="S78" s="201">
        <v>0</v>
      </c>
      <c r="T78" s="202"/>
      <c r="U78" s="202"/>
      <c r="V78" s="201">
        <v>0</v>
      </c>
      <c r="W78" s="202"/>
      <c r="X78" s="202"/>
    </row>
    <row r="79" spans="1:24" ht="15" customHeight="1" x14ac:dyDescent="0.15">
      <c r="A79" s="631"/>
      <c r="B79" s="631"/>
      <c r="C79" s="419" t="s">
        <v>153</v>
      </c>
      <c r="D79" s="201">
        <v>5</v>
      </c>
      <c r="E79" s="201">
        <v>4</v>
      </c>
      <c r="F79" s="201">
        <v>2</v>
      </c>
      <c r="G79" s="201">
        <v>0</v>
      </c>
      <c r="H79" s="202"/>
      <c r="I79" s="202"/>
      <c r="J79" s="201">
        <v>4</v>
      </c>
      <c r="K79" s="201">
        <v>3</v>
      </c>
      <c r="L79" s="201">
        <v>2</v>
      </c>
      <c r="M79" s="201">
        <v>0</v>
      </c>
      <c r="N79" s="202"/>
      <c r="O79" s="202"/>
      <c r="P79" s="201">
        <v>1</v>
      </c>
      <c r="Q79" s="201">
        <v>1</v>
      </c>
      <c r="R79" s="201">
        <v>0</v>
      </c>
      <c r="S79" s="201">
        <v>0</v>
      </c>
      <c r="T79" s="202"/>
      <c r="U79" s="202"/>
      <c r="V79" s="201">
        <v>0</v>
      </c>
      <c r="W79" s="202"/>
      <c r="X79" s="202"/>
    </row>
    <row r="80" spans="1:24" ht="15" customHeight="1" x14ac:dyDescent="0.15">
      <c r="A80" s="631"/>
      <c r="B80" s="631"/>
      <c r="C80" s="419" t="s">
        <v>158</v>
      </c>
      <c r="D80" s="201">
        <v>5</v>
      </c>
      <c r="E80" s="201">
        <v>5</v>
      </c>
      <c r="F80" s="201">
        <v>1</v>
      </c>
      <c r="G80" s="201">
        <v>0</v>
      </c>
      <c r="H80" s="202"/>
      <c r="I80" s="202"/>
      <c r="J80" s="201">
        <v>2</v>
      </c>
      <c r="K80" s="201">
        <v>2</v>
      </c>
      <c r="L80" s="201">
        <v>1</v>
      </c>
      <c r="M80" s="201">
        <v>0</v>
      </c>
      <c r="N80" s="202"/>
      <c r="O80" s="202"/>
      <c r="P80" s="201">
        <v>3</v>
      </c>
      <c r="Q80" s="201">
        <v>3</v>
      </c>
      <c r="R80" s="201">
        <v>0</v>
      </c>
      <c r="S80" s="201">
        <v>0</v>
      </c>
      <c r="T80" s="202"/>
      <c r="U80" s="202"/>
      <c r="V80" s="201">
        <v>0</v>
      </c>
      <c r="W80" s="202"/>
      <c r="X80" s="202"/>
    </row>
    <row r="81" spans="1:24" ht="15" customHeight="1" x14ac:dyDescent="0.15">
      <c r="A81" s="631"/>
      <c r="B81" s="631"/>
      <c r="C81" s="419" t="s">
        <v>163</v>
      </c>
      <c r="D81" s="201">
        <v>4</v>
      </c>
      <c r="E81" s="201">
        <v>4</v>
      </c>
      <c r="F81" s="201">
        <v>1</v>
      </c>
      <c r="G81" s="201">
        <v>1</v>
      </c>
      <c r="H81" s="201">
        <v>1</v>
      </c>
      <c r="I81" s="201">
        <v>0</v>
      </c>
      <c r="J81" s="201">
        <v>0</v>
      </c>
      <c r="K81" s="202"/>
      <c r="L81" s="202"/>
      <c r="M81" s="201">
        <v>0</v>
      </c>
      <c r="N81" s="202"/>
      <c r="O81" s="202"/>
      <c r="P81" s="201">
        <v>3</v>
      </c>
      <c r="Q81" s="201">
        <v>3</v>
      </c>
      <c r="R81" s="201">
        <v>1</v>
      </c>
      <c r="S81" s="201">
        <v>0</v>
      </c>
      <c r="T81" s="202"/>
      <c r="U81" s="202"/>
      <c r="V81" s="201">
        <v>0</v>
      </c>
      <c r="W81" s="202"/>
      <c r="X81" s="202"/>
    </row>
    <row r="82" spans="1:24" ht="15" customHeight="1" x14ac:dyDescent="0.15">
      <c r="A82" s="631"/>
      <c r="B82" s="631"/>
      <c r="C82" s="419" t="s">
        <v>160</v>
      </c>
      <c r="D82" s="201">
        <v>5</v>
      </c>
      <c r="E82" s="201">
        <v>5</v>
      </c>
      <c r="F82" s="201">
        <v>2</v>
      </c>
      <c r="G82" s="201">
        <v>0</v>
      </c>
      <c r="H82" s="202"/>
      <c r="I82" s="202"/>
      <c r="J82" s="201">
        <v>0</v>
      </c>
      <c r="K82" s="202"/>
      <c r="L82" s="202"/>
      <c r="M82" s="201">
        <v>0</v>
      </c>
      <c r="N82" s="202"/>
      <c r="O82" s="202"/>
      <c r="P82" s="201">
        <v>5</v>
      </c>
      <c r="Q82" s="201">
        <v>5</v>
      </c>
      <c r="R82" s="201">
        <v>2</v>
      </c>
      <c r="S82" s="201">
        <v>0</v>
      </c>
      <c r="T82" s="202"/>
      <c r="U82" s="202"/>
      <c r="V82" s="201">
        <v>0</v>
      </c>
      <c r="W82" s="202"/>
      <c r="X82" s="202"/>
    </row>
    <row r="83" spans="1:24" ht="15" customHeight="1" x14ac:dyDescent="0.15">
      <c r="A83" s="631"/>
      <c r="B83" s="631" t="s">
        <v>193</v>
      </c>
      <c r="C83" s="419" t="s">
        <v>57</v>
      </c>
      <c r="D83" s="201">
        <v>112.00000000000004</v>
      </c>
      <c r="E83" s="201">
        <v>112.00000000000003</v>
      </c>
      <c r="F83" s="201">
        <v>38</v>
      </c>
      <c r="G83" s="201">
        <v>5.0000000000000009</v>
      </c>
      <c r="H83" s="201">
        <v>5</v>
      </c>
      <c r="I83" s="201">
        <v>2</v>
      </c>
      <c r="J83" s="201">
        <v>53.999999999999993</v>
      </c>
      <c r="K83" s="201">
        <v>53.999999999999993</v>
      </c>
      <c r="L83" s="201">
        <v>14.000000000000002</v>
      </c>
      <c r="M83" s="201">
        <v>6</v>
      </c>
      <c r="N83" s="201">
        <v>6</v>
      </c>
      <c r="O83" s="201">
        <v>0</v>
      </c>
      <c r="P83" s="201">
        <v>45.999999999999993</v>
      </c>
      <c r="Q83" s="201">
        <v>46</v>
      </c>
      <c r="R83" s="201">
        <v>21.000000000000007</v>
      </c>
      <c r="S83" s="201">
        <v>0</v>
      </c>
      <c r="T83" s="202"/>
      <c r="U83" s="202"/>
      <c r="V83" s="201">
        <v>1</v>
      </c>
      <c r="W83" s="201">
        <v>1</v>
      </c>
      <c r="X83" s="201">
        <v>1</v>
      </c>
    </row>
    <row r="84" spans="1:24" ht="15" customHeight="1" x14ac:dyDescent="0.15">
      <c r="A84" s="631"/>
      <c r="B84" s="631"/>
      <c r="C84" s="419" t="s">
        <v>165</v>
      </c>
      <c r="D84" s="201">
        <v>5</v>
      </c>
      <c r="E84" s="201">
        <v>5</v>
      </c>
      <c r="F84" s="201">
        <v>2</v>
      </c>
      <c r="G84" s="201">
        <v>0</v>
      </c>
      <c r="H84" s="202"/>
      <c r="I84" s="202"/>
      <c r="J84" s="201">
        <v>1</v>
      </c>
      <c r="K84" s="201">
        <v>1</v>
      </c>
      <c r="L84" s="201">
        <v>0</v>
      </c>
      <c r="M84" s="201">
        <v>0</v>
      </c>
      <c r="N84" s="202"/>
      <c r="O84" s="202"/>
      <c r="P84" s="201">
        <v>4</v>
      </c>
      <c r="Q84" s="201">
        <v>4</v>
      </c>
      <c r="R84" s="201">
        <v>2</v>
      </c>
      <c r="S84" s="201">
        <v>0</v>
      </c>
      <c r="T84" s="202"/>
      <c r="U84" s="202"/>
      <c r="V84" s="201">
        <v>0</v>
      </c>
      <c r="W84" s="202"/>
      <c r="X84" s="202"/>
    </row>
    <row r="85" spans="1:24" ht="15" customHeight="1" x14ac:dyDescent="0.15">
      <c r="A85" s="631"/>
      <c r="B85" s="631"/>
      <c r="C85" s="419" t="s">
        <v>175</v>
      </c>
      <c r="D85" s="201">
        <v>5</v>
      </c>
      <c r="E85" s="201">
        <v>5</v>
      </c>
      <c r="F85" s="201">
        <v>1</v>
      </c>
      <c r="G85" s="201">
        <v>1</v>
      </c>
      <c r="H85" s="201">
        <v>1</v>
      </c>
      <c r="I85" s="201">
        <v>0</v>
      </c>
      <c r="J85" s="201">
        <v>3</v>
      </c>
      <c r="K85" s="201">
        <v>3</v>
      </c>
      <c r="L85" s="201">
        <v>1</v>
      </c>
      <c r="M85" s="201">
        <v>1</v>
      </c>
      <c r="N85" s="201">
        <v>1</v>
      </c>
      <c r="O85" s="201">
        <v>0</v>
      </c>
      <c r="P85" s="201">
        <v>0</v>
      </c>
      <c r="Q85" s="202"/>
      <c r="R85" s="202"/>
      <c r="S85" s="201">
        <v>0</v>
      </c>
      <c r="T85" s="202"/>
      <c r="U85" s="202"/>
      <c r="V85" s="201">
        <v>0</v>
      </c>
      <c r="W85" s="202"/>
      <c r="X85" s="202"/>
    </row>
    <row r="86" spans="1:24" ht="15" customHeight="1" x14ac:dyDescent="0.15">
      <c r="A86" s="631"/>
      <c r="B86" s="631"/>
      <c r="C86" s="419" t="s">
        <v>178</v>
      </c>
      <c r="D86" s="201">
        <v>5</v>
      </c>
      <c r="E86" s="201">
        <v>5</v>
      </c>
      <c r="F86" s="201">
        <v>2</v>
      </c>
      <c r="G86" s="201">
        <v>0</v>
      </c>
      <c r="H86" s="202"/>
      <c r="I86" s="202"/>
      <c r="J86" s="201">
        <v>0</v>
      </c>
      <c r="K86" s="202"/>
      <c r="L86" s="202"/>
      <c r="M86" s="201">
        <v>1</v>
      </c>
      <c r="N86" s="201">
        <v>1</v>
      </c>
      <c r="O86" s="201">
        <v>0</v>
      </c>
      <c r="P86" s="201">
        <v>4</v>
      </c>
      <c r="Q86" s="201">
        <v>4</v>
      </c>
      <c r="R86" s="201">
        <v>2</v>
      </c>
      <c r="S86" s="201">
        <v>0</v>
      </c>
      <c r="T86" s="202"/>
      <c r="U86" s="202"/>
      <c r="V86" s="201">
        <v>0</v>
      </c>
      <c r="W86" s="202"/>
      <c r="X86" s="202"/>
    </row>
    <row r="87" spans="1:24" ht="15" customHeight="1" x14ac:dyDescent="0.15">
      <c r="A87" s="631"/>
      <c r="B87" s="631"/>
      <c r="C87" s="419" t="s">
        <v>179</v>
      </c>
      <c r="D87" s="201">
        <v>5</v>
      </c>
      <c r="E87" s="201">
        <v>5</v>
      </c>
      <c r="F87" s="201">
        <v>1</v>
      </c>
      <c r="G87" s="201">
        <v>0</v>
      </c>
      <c r="H87" s="202"/>
      <c r="I87" s="202"/>
      <c r="J87" s="201">
        <v>2</v>
      </c>
      <c r="K87" s="201">
        <v>2</v>
      </c>
      <c r="L87" s="201">
        <v>1</v>
      </c>
      <c r="M87" s="201">
        <v>1</v>
      </c>
      <c r="N87" s="201">
        <v>1</v>
      </c>
      <c r="O87" s="201">
        <v>0</v>
      </c>
      <c r="P87" s="201">
        <v>2</v>
      </c>
      <c r="Q87" s="201">
        <v>2</v>
      </c>
      <c r="R87" s="201">
        <v>0</v>
      </c>
      <c r="S87" s="201">
        <v>0</v>
      </c>
      <c r="T87" s="202"/>
      <c r="U87" s="202"/>
      <c r="V87" s="201">
        <v>0</v>
      </c>
      <c r="W87" s="202"/>
      <c r="X87" s="202"/>
    </row>
    <row r="88" spans="1:24" ht="15" customHeight="1" x14ac:dyDescent="0.15">
      <c r="A88" s="631"/>
      <c r="B88" s="631"/>
      <c r="C88" s="419" t="s">
        <v>171</v>
      </c>
      <c r="D88" s="201">
        <v>5</v>
      </c>
      <c r="E88" s="201">
        <v>5</v>
      </c>
      <c r="F88" s="201">
        <v>2</v>
      </c>
      <c r="G88" s="201">
        <v>0</v>
      </c>
      <c r="H88" s="202"/>
      <c r="I88" s="202"/>
      <c r="J88" s="201">
        <v>3</v>
      </c>
      <c r="K88" s="201">
        <v>3</v>
      </c>
      <c r="L88" s="201">
        <v>2</v>
      </c>
      <c r="M88" s="201">
        <v>0</v>
      </c>
      <c r="N88" s="202"/>
      <c r="O88" s="202"/>
      <c r="P88" s="201">
        <v>2</v>
      </c>
      <c r="Q88" s="201">
        <v>2</v>
      </c>
      <c r="R88" s="201">
        <v>0</v>
      </c>
      <c r="S88" s="201">
        <v>0</v>
      </c>
      <c r="T88" s="202"/>
      <c r="U88" s="202"/>
      <c r="V88" s="201">
        <v>0</v>
      </c>
      <c r="W88" s="202"/>
      <c r="X88" s="202"/>
    </row>
    <row r="89" spans="1:24" ht="15" customHeight="1" x14ac:dyDescent="0.15">
      <c r="A89" s="631"/>
      <c r="B89" s="631"/>
      <c r="C89" s="419" t="s">
        <v>184</v>
      </c>
      <c r="D89" s="201">
        <v>4</v>
      </c>
      <c r="E89" s="201">
        <v>4</v>
      </c>
      <c r="F89" s="201">
        <v>1</v>
      </c>
      <c r="G89" s="201">
        <v>0</v>
      </c>
      <c r="H89" s="202"/>
      <c r="I89" s="202"/>
      <c r="J89" s="201">
        <v>1</v>
      </c>
      <c r="K89" s="201">
        <v>1</v>
      </c>
      <c r="L89" s="201">
        <v>0</v>
      </c>
      <c r="M89" s="201">
        <v>0</v>
      </c>
      <c r="N89" s="202"/>
      <c r="O89" s="202"/>
      <c r="P89" s="201">
        <v>2</v>
      </c>
      <c r="Q89" s="201">
        <v>2</v>
      </c>
      <c r="R89" s="201">
        <v>0</v>
      </c>
      <c r="S89" s="201">
        <v>0</v>
      </c>
      <c r="T89" s="202"/>
      <c r="U89" s="202"/>
      <c r="V89" s="201">
        <v>1</v>
      </c>
      <c r="W89" s="201">
        <v>1</v>
      </c>
      <c r="X89" s="201">
        <v>1</v>
      </c>
    </row>
    <row r="90" spans="1:24" ht="15" customHeight="1" x14ac:dyDescent="0.15">
      <c r="A90" s="631"/>
      <c r="B90" s="631"/>
      <c r="C90" s="419" t="s">
        <v>183</v>
      </c>
      <c r="D90" s="201">
        <v>0</v>
      </c>
      <c r="E90" s="202"/>
      <c r="F90" s="202"/>
      <c r="G90" s="202"/>
      <c r="H90" s="202"/>
      <c r="I90" s="202"/>
      <c r="J90" s="202"/>
      <c r="K90" s="202"/>
      <c r="L90" s="202"/>
      <c r="M90" s="202"/>
      <c r="N90" s="202"/>
      <c r="O90" s="202"/>
      <c r="P90" s="202"/>
      <c r="Q90" s="202"/>
      <c r="R90" s="202"/>
      <c r="S90" s="202"/>
      <c r="T90" s="202"/>
      <c r="U90" s="202"/>
      <c r="V90" s="202"/>
      <c r="W90" s="202"/>
      <c r="X90" s="202"/>
    </row>
    <row r="91" spans="1:24" ht="15" customHeight="1" x14ac:dyDescent="0.15">
      <c r="A91" s="631"/>
      <c r="B91" s="631"/>
      <c r="C91" s="419" t="s">
        <v>181</v>
      </c>
      <c r="D91" s="201">
        <v>4</v>
      </c>
      <c r="E91" s="201">
        <v>4</v>
      </c>
      <c r="F91" s="201">
        <v>1</v>
      </c>
      <c r="G91" s="201">
        <v>0</v>
      </c>
      <c r="H91" s="202"/>
      <c r="I91" s="202"/>
      <c r="J91" s="201">
        <v>2</v>
      </c>
      <c r="K91" s="201">
        <v>2</v>
      </c>
      <c r="L91" s="201">
        <v>1</v>
      </c>
      <c r="M91" s="201">
        <v>0</v>
      </c>
      <c r="N91" s="202"/>
      <c r="O91" s="202"/>
      <c r="P91" s="201">
        <v>2</v>
      </c>
      <c r="Q91" s="201">
        <v>2</v>
      </c>
      <c r="R91" s="201">
        <v>0</v>
      </c>
      <c r="S91" s="201">
        <v>0</v>
      </c>
      <c r="T91" s="202"/>
      <c r="U91" s="202"/>
      <c r="V91" s="201">
        <v>0</v>
      </c>
      <c r="W91" s="202"/>
      <c r="X91" s="202"/>
    </row>
    <row r="92" spans="1:24" ht="15" customHeight="1" x14ac:dyDescent="0.15">
      <c r="A92" s="631"/>
      <c r="B92" s="631"/>
      <c r="C92" s="419" t="s">
        <v>180</v>
      </c>
      <c r="D92" s="201">
        <v>5</v>
      </c>
      <c r="E92" s="201">
        <v>5</v>
      </c>
      <c r="F92" s="201">
        <v>1</v>
      </c>
      <c r="G92" s="201">
        <v>0</v>
      </c>
      <c r="H92" s="202"/>
      <c r="I92" s="202"/>
      <c r="J92" s="201">
        <v>3</v>
      </c>
      <c r="K92" s="201">
        <v>3</v>
      </c>
      <c r="L92" s="201">
        <v>0</v>
      </c>
      <c r="M92" s="201">
        <v>0</v>
      </c>
      <c r="N92" s="202"/>
      <c r="O92" s="202"/>
      <c r="P92" s="201">
        <v>2</v>
      </c>
      <c r="Q92" s="201">
        <v>2</v>
      </c>
      <c r="R92" s="201">
        <v>1</v>
      </c>
      <c r="S92" s="201">
        <v>0</v>
      </c>
      <c r="T92" s="202"/>
      <c r="U92" s="202"/>
      <c r="V92" s="201">
        <v>0</v>
      </c>
      <c r="W92" s="202"/>
      <c r="X92" s="202"/>
    </row>
    <row r="93" spans="1:24" ht="15" customHeight="1" x14ac:dyDescent="0.15">
      <c r="A93" s="631"/>
      <c r="B93" s="631"/>
      <c r="C93" s="419" t="s">
        <v>169</v>
      </c>
      <c r="D93" s="201">
        <v>11</v>
      </c>
      <c r="E93" s="201">
        <v>11</v>
      </c>
      <c r="F93" s="201">
        <v>8</v>
      </c>
      <c r="G93" s="201">
        <v>0</v>
      </c>
      <c r="H93" s="202"/>
      <c r="I93" s="202"/>
      <c r="J93" s="201">
        <v>3</v>
      </c>
      <c r="K93" s="201">
        <v>3</v>
      </c>
      <c r="L93" s="201">
        <v>1</v>
      </c>
      <c r="M93" s="201">
        <v>0</v>
      </c>
      <c r="N93" s="202"/>
      <c r="O93" s="202"/>
      <c r="P93" s="201">
        <v>8</v>
      </c>
      <c r="Q93" s="201">
        <v>8</v>
      </c>
      <c r="R93" s="201">
        <v>7</v>
      </c>
      <c r="S93" s="201">
        <v>0</v>
      </c>
      <c r="T93" s="202"/>
      <c r="U93" s="202"/>
      <c r="V93" s="201">
        <v>0</v>
      </c>
      <c r="W93" s="202"/>
      <c r="X93" s="202"/>
    </row>
    <row r="94" spans="1:24" ht="15" customHeight="1" x14ac:dyDescent="0.15">
      <c r="A94" s="631"/>
      <c r="B94" s="631"/>
      <c r="C94" s="419" t="s">
        <v>173</v>
      </c>
      <c r="D94" s="201">
        <v>5</v>
      </c>
      <c r="E94" s="201">
        <v>5</v>
      </c>
      <c r="F94" s="201">
        <v>2</v>
      </c>
      <c r="G94" s="201">
        <v>0</v>
      </c>
      <c r="H94" s="202"/>
      <c r="I94" s="202"/>
      <c r="J94" s="201">
        <v>3</v>
      </c>
      <c r="K94" s="201">
        <v>3</v>
      </c>
      <c r="L94" s="201">
        <v>1</v>
      </c>
      <c r="M94" s="201">
        <v>0</v>
      </c>
      <c r="N94" s="202"/>
      <c r="O94" s="202"/>
      <c r="P94" s="201">
        <v>2</v>
      </c>
      <c r="Q94" s="201">
        <v>2</v>
      </c>
      <c r="R94" s="201">
        <v>1</v>
      </c>
      <c r="S94" s="201">
        <v>0</v>
      </c>
      <c r="T94" s="202"/>
      <c r="U94" s="202"/>
      <c r="V94" s="201">
        <v>0</v>
      </c>
      <c r="W94" s="202"/>
      <c r="X94" s="202"/>
    </row>
    <row r="95" spans="1:24" ht="15" customHeight="1" x14ac:dyDescent="0.15">
      <c r="A95" s="631"/>
      <c r="B95" s="631"/>
      <c r="C95" s="419" t="s">
        <v>176</v>
      </c>
      <c r="D95" s="201">
        <v>5</v>
      </c>
      <c r="E95" s="201">
        <v>5</v>
      </c>
      <c r="F95" s="201">
        <v>1</v>
      </c>
      <c r="G95" s="201">
        <v>0</v>
      </c>
      <c r="H95" s="202"/>
      <c r="I95" s="202"/>
      <c r="J95" s="201">
        <v>5</v>
      </c>
      <c r="K95" s="201">
        <v>5</v>
      </c>
      <c r="L95" s="201">
        <v>1</v>
      </c>
      <c r="M95" s="201">
        <v>0</v>
      </c>
      <c r="N95" s="202"/>
      <c r="O95" s="202"/>
      <c r="P95" s="201">
        <v>0</v>
      </c>
      <c r="Q95" s="202"/>
      <c r="R95" s="202"/>
      <c r="S95" s="201">
        <v>0</v>
      </c>
      <c r="T95" s="202"/>
      <c r="U95" s="202"/>
      <c r="V95" s="201">
        <v>0</v>
      </c>
      <c r="W95" s="202"/>
      <c r="X95" s="202"/>
    </row>
    <row r="96" spans="1:24" ht="15" customHeight="1" x14ac:dyDescent="0.15">
      <c r="A96" s="631"/>
      <c r="B96" s="631"/>
      <c r="C96" s="419" t="s">
        <v>167</v>
      </c>
      <c r="D96" s="201">
        <v>5</v>
      </c>
      <c r="E96" s="201">
        <v>5</v>
      </c>
      <c r="F96" s="201">
        <v>2</v>
      </c>
      <c r="G96" s="201">
        <v>1</v>
      </c>
      <c r="H96" s="201">
        <v>1</v>
      </c>
      <c r="I96" s="201">
        <v>1</v>
      </c>
      <c r="J96" s="201">
        <v>2</v>
      </c>
      <c r="K96" s="201">
        <v>2</v>
      </c>
      <c r="L96" s="201">
        <v>0</v>
      </c>
      <c r="M96" s="201">
        <v>1</v>
      </c>
      <c r="N96" s="201">
        <v>1</v>
      </c>
      <c r="O96" s="201">
        <v>0</v>
      </c>
      <c r="P96" s="201">
        <v>1</v>
      </c>
      <c r="Q96" s="201">
        <v>1</v>
      </c>
      <c r="R96" s="201">
        <v>1</v>
      </c>
      <c r="S96" s="201">
        <v>0</v>
      </c>
      <c r="T96" s="202"/>
      <c r="U96" s="202"/>
      <c r="V96" s="201">
        <v>0</v>
      </c>
      <c r="W96" s="202"/>
      <c r="X96" s="202"/>
    </row>
    <row r="97" spans="1:24" ht="15" customHeight="1" x14ac:dyDescent="0.15">
      <c r="A97" s="631"/>
      <c r="B97" s="631"/>
      <c r="C97" s="419" t="s">
        <v>185</v>
      </c>
      <c r="D97" s="201">
        <v>5</v>
      </c>
      <c r="E97" s="201">
        <v>5</v>
      </c>
      <c r="F97" s="201">
        <v>2</v>
      </c>
      <c r="G97" s="201">
        <v>0</v>
      </c>
      <c r="H97" s="202"/>
      <c r="I97" s="202"/>
      <c r="J97" s="201">
        <v>3</v>
      </c>
      <c r="K97" s="201">
        <v>3</v>
      </c>
      <c r="L97" s="201">
        <v>2</v>
      </c>
      <c r="M97" s="201">
        <v>1</v>
      </c>
      <c r="N97" s="201">
        <v>1</v>
      </c>
      <c r="O97" s="201">
        <v>0</v>
      </c>
      <c r="P97" s="201">
        <v>1</v>
      </c>
      <c r="Q97" s="201">
        <v>1</v>
      </c>
      <c r="R97" s="201">
        <v>0</v>
      </c>
      <c r="S97" s="201">
        <v>0</v>
      </c>
      <c r="T97" s="202"/>
      <c r="U97" s="202"/>
      <c r="V97" s="201">
        <v>0</v>
      </c>
      <c r="W97" s="202"/>
      <c r="X97" s="202"/>
    </row>
    <row r="98" spans="1:24" ht="15" customHeight="1" x14ac:dyDescent="0.15">
      <c r="A98" s="631"/>
      <c r="B98" s="631"/>
      <c r="C98" s="419" t="s">
        <v>172</v>
      </c>
      <c r="D98" s="201">
        <v>5</v>
      </c>
      <c r="E98" s="201">
        <v>5</v>
      </c>
      <c r="F98" s="201">
        <v>1</v>
      </c>
      <c r="G98" s="201">
        <v>0</v>
      </c>
      <c r="H98" s="202"/>
      <c r="I98" s="202"/>
      <c r="J98" s="201">
        <v>4</v>
      </c>
      <c r="K98" s="201">
        <v>4</v>
      </c>
      <c r="L98" s="201">
        <v>1</v>
      </c>
      <c r="M98" s="201">
        <v>1</v>
      </c>
      <c r="N98" s="201">
        <v>1</v>
      </c>
      <c r="O98" s="201">
        <v>0</v>
      </c>
      <c r="P98" s="201">
        <v>0</v>
      </c>
      <c r="Q98" s="202"/>
      <c r="R98" s="202"/>
      <c r="S98" s="201">
        <v>0</v>
      </c>
      <c r="T98" s="202"/>
      <c r="U98" s="202"/>
      <c r="V98" s="201">
        <v>0</v>
      </c>
      <c r="W98" s="202"/>
      <c r="X98" s="202"/>
    </row>
    <row r="99" spans="1:24" ht="15" customHeight="1" x14ac:dyDescent="0.15">
      <c r="A99" s="631"/>
      <c r="B99" s="631"/>
      <c r="C99" s="419" t="s">
        <v>174</v>
      </c>
      <c r="D99" s="201">
        <v>5</v>
      </c>
      <c r="E99" s="201">
        <v>5</v>
      </c>
      <c r="F99" s="201">
        <v>1</v>
      </c>
      <c r="G99" s="201">
        <v>0</v>
      </c>
      <c r="H99" s="202"/>
      <c r="I99" s="202"/>
      <c r="J99" s="201">
        <v>4</v>
      </c>
      <c r="K99" s="201">
        <v>4</v>
      </c>
      <c r="L99" s="201">
        <v>1</v>
      </c>
      <c r="M99" s="201">
        <v>0</v>
      </c>
      <c r="N99" s="202"/>
      <c r="O99" s="202"/>
      <c r="P99" s="201">
        <v>1</v>
      </c>
      <c r="Q99" s="201">
        <v>1</v>
      </c>
      <c r="R99" s="201">
        <v>0</v>
      </c>
      <c r="S99" s="201">
        <v>0</v>
      </c>
      <c r="T99" s="202"/>
      <c r="U99" s="202"/>
      <c r="V99" s="201">
        <v>0</v>
      </c>
      <c r="W99" s="202"/>
      <c r="X99" s="202"/>
    </row>
    <row r="100" spans="1:24" ht="15" customHeight="1" x14ac:dyDescent="0.15">
      <c r="A100" s="631"/>
      <c r="B100" s="631"/>
      <c r="C100" s="419" t="s">
        <v>168</v>
      </c>
      <c r="D100" s="201">
        <v>9</v>
      </c>
      <c r="E100" s="201">
        <v>9</v>
      </c>
      <c r="F100" s="201">
        <v>2</v>
      </c>
      <c r="G100" s="201">
        <v>2</v>
      </c>
      <c r="H100" s="201">
        <v>2</v>
      </c>
      <c r="I100" s="201">
        <v>0</v>
      </c>
      <c r="J100" s="201">
        <v>2</v>
      </c>
      <c r="K100" s="201">
        <v>2</v>
      </c>
      <c r="L100" s="201">
        <v>1</v>
      </c>
      <c r="M100" s="201">
        <v>0</v>
      </c>
      <c r="N100" s="202"/>
      <c r="O100" s="202"/>
      <c r="P100" s="201">
        <v>5</v>
      </c>
      <c r="Q100" s="201">
        <v>5</v>
      </c>
      <c r="R100" s="201">
        <v>1</v>
      </c>
      <c r="S100" s="201">
        <v>0</v>
      </c>
      <c r="T100" s="202"/>
      <c r="U100" s="202"/>
      <c r="V100" s="201">
        <v>0</v>
      </c>
      <c r="W100" s="202"/>
      <c r="X100" s="202"/>
    </row>
    <row r="101" spans="1:24" ht="15" customHeight="1" x14ac:dyDescent="0.15">
      <c r="A101" s="631"/>
      <c r="B101" s="631"/>
      <c r="C101" s="419" t="s">
        <v>182</v>
      </c>
      <c r="D101" s="201">
        <v>5</v>
      </c>
      <c r="E101" s="201">
        <v>5</v>
      </c>
      <c r="F101" s="201">
        <v>2</v>
      </c>
      <c r="G101" s="201">
        <v>0</v>
      </c>
      <c r="H101" s="202"/>
      <c r="I101" s="202"/>
      <c r="J101" s="201">
        <v>2</v>
      </c>
      <c r="K101" s="201">
        <v>2</v>
      </c>
      <c r="L101" s="201">
        <v>0</v>
      </c>
      <c r="M101" s="201">
        <v>0</v>
      </c>
      <c r="N101" s="202"/>
      <c r="O101" s="202"/>
      <c r="P101" s="201">
        <v>3</v>
      </c>
      <c r="Q101" s="201">
        <v>3</v>
      </c>
      <c r="R101" s="201">
        <v>2</v>
      </c>
      <c r="S101" s="201">
        <v>0</v>
      </c>
      <c r="T101" s="202"/>
      <c r="U101" s="202"/>
      <c r="V101" s="201">
        <v>0</v>
      </c>
      <c r="W101" s="202"/>
      <c r="X101" s="202"/>
    </row>
    <row r="102" spans="1:24" ht="15" customHeight="1" x14ac:dyDescent="0.15">
      <c r="A102" s="631"/>
      <c r="B102" s="631"/>
      <c r="C102" s="419" t="s">
        <v>170</v>
      </c>
      <c r="D102" s="201">
        <v>4</v>
      </c>
      <c r="E102" s="201">
        <v>4</v>
      </c>
      <c r="F102" s="201">
        <v>1</v>
      </c>
      <c r="G102" s="201">
        <v>0</v>
      </c>
      <c r="H102" s="202"/>
      <c r="I102" s="202"/>
      <c r="J102" s="201">
        <v>3</v>
      </c>
      <c r="K102" s="201">
        <v>3</v>
      </c>
      <c r="L102" s="201">
        <v>0</v>
      </c>
      <c r="M102" s="201">
        <v>0</v>
      </c>
      <c r="N102" s="202"/>
      <c r="O102" s="202"/>
      <c r="P102" s="201">
        <v>1</v>
      </c>
      <c r="Q102" s="201">
        <v>1</v>
      </c>
      <c r="R102" s="201">
        <v>1</v>
      </c>
      <c r="S102" s="201">
        <v>0</v>
      </c>
      <c r="T102" s="202"/>
      <c r="U102" s="202"/>
      <c r="V102" s="201">
        <v>0</v>
      </c>
      <c r="W102" s="202"/>
      <c r="X102" s="202"/>
    </row>
    <row r="103" spans="1:24" ht="15" customHeight="1" x14ac:dyDescent="0.15">
      <c r="A103" s="631"/>
      <c r="B103" s="631"/>
      <c r="C103" s="419" t="s">
        <v>177</v>
      </c>
      <c r="D103" s="201">
        <v>5</v>
      </c>
      <c r="E103" s="201">
        <v>5</v>
      </c>
      <c r="F103" s="201">
        <v>1</v>
      </c>
      <c r="G103" s="201">
        <v>0</v>
      </c>
      <c r="H103" s="202"/>
      <c r="I103" s="202"/>
      <c r="J103" s="201">
        <v>3</v>
      </c>
      <c r="K103" s="201">
        <v>3</v>
      </c>
      <c r="L103" s="201">
        <v>1</v>
      </c>
      <c r="M103" s="201">
        <v>0</v>
      </c>
      <c r="N103" s="202"/>
      <c r="O103" s="202"/>
      <c r="P103" s="201">
        <v>2</v>
      </c>
      <c r="Q103" s="201">
        <v>2</v>
      </c>
      <c r="R103" s="201">
        <v>0</v>
      </c>
      <c r="S103" s="201">
        <v>0</v>
      </c>
      <c r="T103" s="202"/>
      <c r="U103" s="202"/>
      <c r="V103" s="201">
        <v>0</v>
      </c>
      <c r="W103" s="202"/>
      <c r="X103" s="202"/>
    </row>
    <row r="104" spans="1:24" ht="15" customHeight="1" x14ac:dyDescent="0.15">
      <c r="A104" s="631"/>
      <c r="B104" s="631"/>
      <c r="C104" s="419" t="s">
        <v>166</v>
      </c>
      <c r="D104" s="201">
        <v>5</v>
      </c>
      <c r="E104" s="201">
        <v>5</v>
      </c>
      <c r="F104" s="201">
        <v>2</v>
      </c>
      <c r="G104" s="201">
        <v>1</v>
      </c>
      <c r="H104" s="201">
        <v>1</v>
      </c>
      <c r="I104" s="201">
        <v>1</v>
      </c>
      <c r="J104" s="201">
        <v>3</v>
      </c>
      <c r="K104" s="201">
        <v>3</v>
      </c>
      <c r="L104" s="201">
        <v>0</v>
      </c>
      <c r="M104" s="201">
        <v>0</v>
      </c>
      <c r="N104" s="202"/>
      <c r="O104" s="202"/>
      <c r="P104" s="201">
        <v>1</v>
      </c>
      <c r="Q104" s="201">
        <v>1</v>
      </c>
      <c r="R104" s="201">
        <v>1</v>
      </c>
      <c r="S104" s="201">
        <v>0</v>
      </c>
      <c r="T104" s="202"/>
      <c r="U104" s="202"/>
      <c r="V104" s="201">
        <v>0</v>
      </c>
      <c r="W104" s="202"/>
      <c r="X104" s="202"/>
    </row>
    <row r="105" spans="1:24" ht="15" customHeight="1" x14ac:dyDescent="0.15">
      <c r="A105" s="631"/>
      <c r="B105" s="631"/>
      <c r="C105" s="419" t="s">
        <v>71</v>
      </c>
      <c r="D105" s="201">
        <v>5</v>
      </c>
      <c r="E105" s="201">
        <v>5</v>
      </c>
      <c r="F105" s="201">
        <v>2</v>
      </c>
      <c r="G105" s="201">
        <v>0</v>
      </c>
      <c r="H105" s="202"/>
      <c r="I105" s="202"/>
      <c r="J105" s="201">
        <v>2</v>
      </c>
      <c r="K105" s="201">
        <v>2</v>
      </c>
      <c r="L105" s="201">
        <v>0</v>
      </c>
      <c r="M105" s="201">
        <v>0</v>
      </c>
      <c r="N105" s="202"/>
      <c r="O105" s="202"/>
      <c r="P105" s="201">
        <v>3</v>
      </c>
      <c r="Q105" s="201">
        <v>3</v>
      </c>
      <c r="R105" s="201">
        <v>2</v>
      </c>
      <c r="S105" s="201">
        <v>0</v>
      </c>
      <c r="T105" s="202"/>
      <c r="U105" s="202"/>
      <c r="V105" s="201">
        <v>0</v>
      </c>
      <c r="W105" s="202"/>
      <c r="X105" s="202"/>
    </row>
    <row r="106" spans="1:24" ht="15" customHeight="1" x14ac:dyDescent="0.15">
      <c r="A106" s="631"/>
      <c r="B106" s="631" t="s">
        <v>189</v>
      </c>
      <c r="C106" s="419" t="s">
        <v>57</v>
      </c>
      <c r="D106" s="201">
        <v>53</v>
      </c>
      <c r="E106" s="201">
        <v>50.000000000000007</v>
      </c>
      <c r="F106" s="201">
        <v>14.999999999999998</v>
      </c>
      <c r="G106" s="201">
        <v>2.0000000000000004</v>
      </c>
      <c r="H106" s="201">
        <v>2</v>
      </c>
      <c r="I106" s="201">
        <v>1</v>
      </c>
      <c r="J106" s="201">
        <v>24.000000000000004</v>
      </c>
      <c r="K106" s="201">
        <v>23</v>
      </c>
      <c r="L106" s="201">
        <v>8</v>
      </c>
      <c r="M106" s="201">
        <v>3.0000000000000004</v>
      </c>
      <c r="N106" s="201">
        <v>2</v>
      </c>
      <c r="O106" s="201">
        <v>1</v>
      </c>
      <c r="P106" s="201">
        <v>24.000000000000007</v>
      </c>
      <c r="Q106" s="201">
        <v>23</v>
      </c>
      <c r="R106" s="201">
        <v>5</v>
      </c>
      <c r="S106" s="201">
        <v>0</v>
      </c>
      <c r="T106" s="202"/>
      <c r="U106" s="202"/>
      <c r="V106" s="201">
        <v>0</v>
      </c>
      <c r="W106" s="202"/>
      <c r="X106" s="202"/>
    </row>
    <row r="107" spans="1:24" ht="15" customHeight="1" x14ac:dyDescent="0.15">
      <c r="A107" s="631"/>
      <c r="B107" s="631"/>
      <c r="C107" s="419" t="s">
        <v>105</v>
      </c>
      <c r="D107" s="201">
        <v>5</v>
      </c>
      <c r="E107" s="201">
        <v>4</v>
      </c>
      <c r="F107" s="201">
        <v>0</v>
      </c>
      <c r="G107" s="201">
        <v>1</v>
      </c>
      <c r="H107" s="201">
        <v>1</v>
      </c>
      <c r="I107" s="201">
        <v>0</v>
      </c>
      <c r="J107" s="201">
        <v>0</v>
      </c>
      <c r="K107" s="202"/>
      <c r="L107" s="202"/>
      <c r="M107" s="201">
        <v>1</v>
      </c>
      <c r="N107" s="201">
        <v>0</v>
      </c>
      <c r="O107" s="201">
        <v>0</v>
      </c>
      <c r="P107" s="201">
        <v>3</v>
      </c>
      <c r="Q107" s="201">
        <v>3</v>
      </c>
      <c r="R107" s="201">
        <v>0</v>
      </c>
      <c r="S107" s="201">
        <v>0</v>
      </c>
      <c r="T107" s="202"/>
      <c r="U107" s="202"/>
      <c r="V107" s="201">
        <v>0</v>
      </c>
      <c r="W107" s="202"/>
      <c r="X107" s="202"/>
    </row>
    <row r="108" spans="1:24" ht="15" customHeight="1" x14ac:dyDescent="0.15">
      <c r="A108" s="631"/>
      <c r="B108" s="631"/>
      <c r="C108" s="419" t="s">
        <v>107</v>
      </c>
      <c r="D108" s="201">
        <v>5</v>
      </c>
      <c r="E108" s="201">
        <v>5</v>
      </c>
      <c r="F108" s="201">
        <v>2</v>
      </c>
      <c r="G108" s="201">
        <v>0</v>
      </c>
      <c r="H108" s="202"/>
      <c r="I108" s="202"/>
      <c r="J108" s="201">
        <v>2</v>
      </c>
      <c r="K108" s="201">
        <v>2</v>
      </c>
      <c r="L108" s="201">
        <v>1</v>
      </c>
      <c r="M108" s="201">
        <v>0</v>
      </c>
      <c r="N108" s="202"/>
      <c r="O108" s="202"/>
      <c r="P108" s="201">
        <v>3</v>
      </c>
      <c r="Q108" s="201">
        <v>3</v>
      </c>
      <c r="R108" s="201">
        <v>1</v>
      </c>
      <c r="S108" s="201">
        <v>0</v>
      </c>
      <c r="T108" s="202"/>
      <c r="U108" s="202"/>
      <c r="V108" s="201">
        <v>0</v>
      </c>
      <c r="W108" s="202"/>
      <c r="X108" s="202"/>
    </row>
    <row r="109" spans="1:24" ht="15" customHeight="1" x14ac:dyDescent="0.15">
      <c r="A109" s="631"/>
      <c r="B109" s="631"/>
      <c r="C109" s="419" t="s">
        <v>108</v>
      </c>
      <c r="D109" s="201">
        <v>5</v>
      </c>
      <c r="E109" s="201">
        <v>5</v>
      </c>
      <c r="F109" s="201">
        <v>2</v>
      </c>
      <c r="G109" s="201">
        <v>0</v>
      </c>
      <c r="H109" s="202"/>
      <c r="I109" s="202"/>
      <c r="J109" s="201">
        <v>3</v>
      </c>
      <c r="K109" s="201">
        <v>3</v>
      </c>
      <c r="L109" s="201">
        <v>1</v>
      </c>
      <c r="M109" s="201">
        <v>1</v>
      </c>
      <c r="N109" s="201">
        <v>1</v>
      </c>
      <c r="O109" s="201">
        <v>1</v>
      </c>
      <c r="P109" s="201">
        <v>1</v>
      </c>
      <c r="Q109" s="201">
        <v>1</v>
      </c>
      <c r="R109" s="201">
        <v>0</v>
      </c>
      <c r="S109" s="201">
        <v>0</v>
      </c>
      <c r="T109" s="202"/>
      <c r="U109" s="202"/>
      <c r="V109" s="201">
        <v>0</v>
      </c>
      <c r="W109" s="202"/>
      <c r="X109" s="202"/>
    </row>
    <row r="110" spans="1:24" ht="15" customHeight="1" x14ac:dyDescent="0.15">
      <c r="A110" s="631"/>
      <c r="B110" s="631"/>
      <c r="C110" s="419" t="s">
        <v>110</v>
      </c>
      <c r="D110" s="201">
        <v>5</v>
      </c>
      <c r="E110" s="201">
        <v>4</v>
      </c>
      <c r="F110" s="201">
        <v>1</v>
      </c>
      <c r="G110" s="201">
        <v>0</v>
      </c>
      <c r="H110" s="202"/>
      <c r="I110" s="202"/>
      <c r="J110" s="201">
        <v>5</v>
      </c>
      <c r="K110" s="201">
        <v>4</v>
      </c>
      <c r="L110" s="201">
        <v>1</v>
      </c>
      <c r="M110" s="201">
        <v>0</v>
      </c>
      <c r="N110" s="202"/>
      <c r="O110" s="202"/>
      <c r="P110" s="201">
        <v>0</v>
      </c>
      <c r="Q110" s="202"/>
      <c r="R110" s="202"/>
      <c r="S110" s="201">
        <v>0</v>
      </c>
      <c r="T110" s="202"/>
      <c r="U110" s="202"/>
      <c r="V110" s="201">
        <v>0</v>
      </c>
      <c r="W110" s="202"/>
      <c r="X110" s="202"/>
    </row>
    <row r="111" spans="1:24" ht="15" customHeight="1" x14ac:dyDescent="0.15">
      <c r="A111" s="631"/>
      <c r="B111" s="631"/>
      <c r="C111" s="419" t="s">
        <v>115</v>
      </c>
      <c r="D111" s="201">
        <v>5</v>
      </c>
      <c r="E111" s="201">
        <v>5</v>
      </c>
      <c r="F111" s="201">
        <v>1</v>
      </c>
      <c r="G111" s="201">
        <v>0</v>
      </c>
      <c r="H111" s="202"/>
      <c r="I111" s="202"/>
      <c r="J111" s="201">
        <v>3</v>
      </c>
      <c r="K111" s="201">
        <v>3</v>
      </c>
      <c r="L111" s="201">
        <v>1</v>
      </c>
      <c r="M111" s="201">
        <v>0</v>
      </c>
      <c r="N111" s="202"/>
      <c r="O111" s="202"/>
      <c r="P111" s="201">
        <v>2</v>
      </c>
      <c r="Q111" s="201">
        <v>2</v>
      </c>
      <c r="R111" s="201">
        <v>0</v>
      </c>
      <c r="S111" s="201">
        <v>0</v>
      </c>
      <c r="T111" s="202"/>
      <c r="U111" s="202"/>
      <c r="V111" s="201">
        <v>0</v>
      </c>
      <c r="W111" s="202"/>
      <c r="X111" s="202"/>
    </row>
    <row r="112" spans="1:24" ht="15" customHeight="1" x14ac:dyDescent="0.15">
      <c r="A112" s="631"/>
      <c r="B112" s="631"/>
      <c r="C112" s="419" t="s">
        <v>113</v>
      </c>
      <c r="D112" s="201">
        <v>5</v>
      </c>
      <c r="E112" s="201">
        <v>5</v>
      </c>
      <c r="F112" s="201">
        <v>2</v>
      </c>
      <c r="G112" s="201">
        <v>0</v>
      </c>
      <c r="H112" s="202"/>
      <c r="I112" s="202"/>
      <c r="J112" s="201">
        <v>0</v>
      </c>
      <c r="K112" s="202"/>
      <c r="L112" s="202"/>
      <c r="M112" s="201">
        <v>0</v>
      </c>
      <c r="N112" s="202"/>
      <c r="O112" s="202"/>
      <c r="P112" s="201">
        <v>5</v>
      </c>
      <c r="Q112" s="201">
        <v>5</v>
      </c>
      <c r="R112" s="201">
        <v>2</v>
      </c>
      <c r="S112" s="201">
        <v>0</v>
      </c>
      <c r="T112" s="202"/>
      <c r="U112" s="202"/>
      <c r="V112" s="201">
        <v>0</v>
      </c>
      <c r="W112" s="202"/>
      <c r="X112" s="202"/>
    </row>
    <row r="113" spans="1:24" ht="15" customHeight="1" x14ac:dyDescent="0.15">
      <c r="A113" s="631"/>
      <c r="B113" s="631"/>
      <c r="C113" s="419" t="s">
        <v>114</v>
      </c>
      <c r="D113" s="201">
        <v>5</v>
      </c>
      <c r="E113" s="201">
        <v>5</v>
      </c>
      <c r="F113" s="201">
        <v>1</v>
      </c>
      <c r="G113" s="201">
        <v>0</v>
      </c>
      <c r="H113" s="202"/>
      <c r="I113" s="202"/>
      <c r="J113" s="201">
        <v>4</v>
      </c>
      <c r="K113" s="201">
        <v>4</v>
      </c>
      <c r="L113" s="201">
        <v>1</v>
      </c>
      <c r="M113" s="201">
        <v>0</v>
      </c>
      <c r="N113" s="202"/>
      <c r="O113" s="202"/>
      <c r="P113" s="201">
        <v>1</v>
      </c>
      <c r="Q113" s="201">
        <v>1</v>
      </c>
      <c r="R113" s="201">
        <v>0</v>
      </c>
      <c r="S113" s="201">
        <v>0</v>
      </c>
      <c r="T113" s="202"/>
      <c r="U113" s="202"/>
      <c r="V113" s="201">
        <v>0</v>
      </c>
      <c r="W113" s="202"/>
      <c r="X113" s="202"/>
    </row>
    <row r="114" spans="1:24" ht="15" customHeight="1" x14ac:dyDescent="0.15">
      <c r="A114" s="631"/>
      <c r="B114" s="631"/>
      <c r="C114" s="419" t="s">
        <v>106</v>
      </c>
      <c r="D114" s="201">
        <v>5</v>
      </c>
      <c r="E114" s="201">
        <v>4</v>
      </c>
      <c r="F114" s="201">
        <v>2</v>
      </c>
      <c r="G114" s="201">
        <v>0</v>
      </c>
      <c r="H114" s="202"/>
      <c r="I114" s="202"/>
      <c r="J114" s="201">
        <v>2</v>
      </c>
      <c r="K114" s="201">
        <v>2</v>
      </c>
      <c r="L114" s="201">
        <v>1</v>
      </c>
      <c r="M114" s="201">
        <v>0</v>
      </c>
      <c r="N114" s="202"/>
      <c r="O114" s="202"/>
      <c r="P114" s="201">
        <v>3</v>
      </c>
      <c r="Q114" s="201">
        <v>2</v>
      </c>
      <c r="R114" s="201">
        <v>1</v>
      </c>
      <c r="S114" s="201">
        <v>0</v>
      </c>
      <c r="T114" s="202"/>
      <c r="U114" s="202"/>
      <c r="V114" s="201">
        <v>0</v>
      </c>
      <c r="W114" s="202"/>
      <c r="X114" s="202"/>
    </row>
    <row r="115" spans="1:24" ht="15" customHeight="1" x14ac:dyDescent="0.15">
      <c r="A115" s="631"/>
      <c r="B115" s="631"/>
      <c r="C115" s="419" t="s">
        <v>112</v>
      </c>
      <c r="D115" s="201">
        <v>4</v>
      </c>
      <c r="E115" s="201">
        <v>4</v>
      </c>
      <c r="F115" s="201">
        <v>1</v>
      </c>
      <c r="G115" s="201">
        <v>0</v>
      </c>
      <c r="H115" s="202"/>
      <c r="I115" s="202"/>
      <c r="J115" s="201">
        <v>3</v>
      </c>
      <c r="K115" s="201">
        <v>3</v>
      </c>
      <c r="L115" s="201">
        <v>1</v>
      </c>
      <c r="M115" s="201">
        <v>1</v>
      </c>
      <c r="N115" s="201">
        <v>1</v>
      </c>
      <c r="O115" s="201">
        <v>0</v>
      </c>
      <c r="P115" s="201">
        <v>0</v>
      </c>
      <c r="Q115" s="202"/>
      <c r="R115" s="202"/>
      <c r="S115" s="201">
        <v>0</v>
      </c>
      <c r="T115" s="202"/>
      <c r="U115" s="202"/>
      <c r="V115" s="201">
        <v>0</v>
      </c>
      <c r="W115" s="202"/>
      <c r="X115" s="202"/>
    </row>
    <row r="116" spans="1:24" ht="15" customHeight="1" x14ac:dyDescent="0.15">
      <c r="A116" s="631"/>
      <c r="B116" s="631"/>
      <c r="C116" s="419" t="s">
        <v>109</v>
      </c>
      <c r="D116" s="201">
        <v>4</v>
      </c>
      <c r="E116" s="201">
        <v>4</v>
      </c>
      <c r="F116" s="201">
        <v>1</v>
      </c>
      <c r="G116" s="201">
        <v>1</v>
      </c>
      <c r="H116" s="201">
        <v>1</v>
      </c>
      <c r="I116" s="201">
        <v>1</v>
      </c>
      <c r="J116" s="201">
        <v>0</v>
      </c>
      <c r="K116" s="202"/>
      <c r="L116" s="202"/>
      <c r="M116" s="201">
        <v>0</v>
      </c>
      <c r="N116" s="202"/>
      <c r="O116" s="202"/>
      <c r="P116" s="201">
        <v>3</v>
      </c>
      <c r="Q116" s="201">
        <v>3</v>
      </c>
      <c r="R116" s="201">
        <v>0</v>
      </c>
      <c r="S116" s="201">
        <v>0</v>
      </c>
      <c r="T116" s="202"/>
      <c r="U116" s="202"/>
      <c r="V116" s="201">
        <v>0</v>
      </c>
      <c r="W116" s="202"/>
      <c r="X116" s="202"/>
    </row>
    <row r="117" spans="1:24" ht="15" customHeight="1" x14ac:dyDescent="0.15">
      <c r="A117" s="631"/>
      <c r="B117" s="631"/>
      <c r="C117" s="419" t="s">
        <v>111</v>
      </c>
      <c r="D117" s="201">
        <v>5</v>
      </c>
      <c r="E117" s="201">
        <v>5</v>
      </c>
      <c r="F117" s="201">
        <v>2</v>
      </c>
      <c r="G117" s="201">
        <v>0</v>
      </c>
      <c r="H117" s="202"/>
      <c r="I117" s="202"/>
      <c r="J117" s="201">
        <v>2</v>
      </c>
      <c r="K117" s="201">
        <v>2</v>
      </c>
      <c r="L117" s="201">
        <v>1</v>
      </c>
      <c r="M117" s="201">
        <v>0</v>
      </c>
      <c r="N117" s="202"/>
      <c r="O117" s="202"/>
      <c r="P117" s="201">
        <v>3</v>
      </c>
      <c r="Q117" s="201">
        <v>3</v>
      </c>
      <c r="R117" s="201">
        <v>1</v>
      </c>
      <c r="S117" s="201">
        <v>0</v>
      </c>
      <c r="T117" s="202"/>
      <c r="U117" s="202"/>
      <c r="V117" s="201">
        <v>0</v>
      </c>
      <c r="W117" s="202"/>
      <c r="X117" s="202"/>
    </row>
    <row r="118" spans="1:24" ht="15" customHeight="1" x14ac:dyDescent="0.15">
      <c r="A118" s="631"/>
      <c r="B118" s="631" t="s">
        <v>187</v>
      </c>
      <c r="C118" s="419" t="s">
        <v>57</v>
      </c>
      <c r="D118" s="201">
        <v>48</v>
      </c>
      <c r="E118" s="201">
        <v>46.999999999999993</v>
      </c>
      <c r="F118" s="201">
        <v>15</v>
      </c>
      <c r="G118" s="203">
        <v>0.99999999999999989</v>
      </c>
      <c r="H118" s="201">
        <v>1</v>
      </c>
      <c r="I118" s="201">
        <v>1</v>
      </c>
      <c r="J118" s="201">
        <v>25</v>
      </c>
      <c r="K118" s="201">
        <v>25</v>
      </c>
      <c r="L118" s="201">
        <v>7</v>
      </c>
      <c r="M118" s="203">
        <v>0.99999999999999989</v>
      </c>
      <c r="N118" s="201">
        <v>1</v>
      </c>
      <c r="O118" s="201">
        <v>0</v>
      </c>
      <c r="P118" s="201">
        <v>19</v>
      </c>
      <c r="Q118" s="201">
        <v>18</v>
      </c>
      <c r="R118" s="201">
        <v>6</v>
      </c>
      <c r="S118" s="201">
        <v>0</v>
      </c>
      <c r="T118" s="202"/>
      <c r="U118" s="202"/>
      <c r="V118" s="201">
        <v>1.9999999999999998</v>
      </c>
      <c r="W118" s="201">
        <v>2</v>
      </c>
      <c r="X118" s="201">
        <v>1</v>
      </c>
    </row>
    <row r="119" spans="1:24" ht="15" customHeight="1" x14ac:dyDescent="0.15">
      <c r="A119" s="631"/>
      <c r="B119" s="631"/>
      <c r="C119" s="419" t="s">
        <v>85</v>
      </c>
      <c r="D119" s="201">
        <v>5</v>
      </c>
      <c r="E119" s="201">
        <v>5</v>
      </c>
      <c r="F119" s="201">
        <v>1</v>
      </c>
      <c r="G119" s="201">
        <v>0</v>
      </c>
      <c r="H119" s="202"/>
      <c r="I119" s="202"/>
      <c r="J119" s="201">
        <v>3</v>
      </c>
      <c r="K119" s="201">
        <v>3</v>
      </c>
      <c r="L119" s="201">
        <v>1</v>
      </c>
      <c r="M119" s="201">
        <v>1</v>
      </c>
      <c r="N119" s="201">
        <v>1</v>
      </c>
      <c r="O119" s="201">
        <v>0</v>
      </c>
      <c r="P119" s="201">
        <v>1</v>
      </c>
      <c r="Q119" s="201">
        <v>1</v>
      </c>
      <c r="R119" s="201">
        <v>0</v>
      </c>
      <c r="S119" s="201">
        <v>0</v>
      </c>
      <c r="T119" s="202"/>
      <c r="U119" s="202"/>
      <c r="V119" s="201">
        <v>0</v>
      </c>
      <c r="W119" s="202"/>
      <c r="X119" s="202"/>
    </row>
    <row r="120" spans="1:24" ht="15" customHeight="1" x14ac:dyDescent="0.15">
      <c r="A120" s="631"/>
      <c r="B120" s="631"/>
      <c r="C120" s="419" t="s">
        <v>79</v>
      </c>
      <c r="D120" s="201">
        <v>5</v>
      </c>
      <c r="E120" s="201">
        <v>5</v>
      </c>
      <c r="F120" s="201">
        <v>1</v>
      </c>
      <c r="G120" s="201">
        <v>0</v>
      </c>
      <c r="H120" s="202"/>
      <c r="I120" s="202"/>
      <c r="J120" s="201">
        <v>4</v>
      </c>
      <c r="K120" s="201">
        <v>4</v>
      </c>
      <c r="L120" s="201">
        <v>1</v>
      </c>
      <c r="M120" s="201">
        <v>0</v>
      </c>
      <c r="N120" s="202"/>
      <c r="O120" s="202"/>
      <c r="P120" s="201">
        <v>1</v>
      </c>
      <c r="Q120" s="201">
        <v>1</v>
      </c>
      <c r="R120" s="201">
        <v>0</v>
      </c>
      <c r="S120" s="201">
        <v>0</v>
      </c>
      <c r="T120" s="202"/>
      <c r="U120" s="202"/>
      <c r="V120" s="201">
        <v>0</v>
      </c>
      <c r="W120" s="202"/>
      <c r="X120" s="202"/>
    </row>
    <row r="121" spans="1:24" ht="15" customHeight="1" x14ac:dyDescent="0.15">
      <c r="A121" s="631"/>
      <c r="B121" s="631"/>
      <c r="C121" s="419" t="s">
        <v>81</v>
      </c>
      <c r="D121" s="201">
        <v>5</v>
      </c>
      <c r="E121" s="201">
        <v>5</v>
      </c>
      <c r="F121" s="201">
        <v>2</v>
      </c>
      <c r="G121" s="201">
        <v>0</v>
      </c>
      <c r="H121" s="202"/>
      <c r="I121" s="202"/>
      <c r="J121" s="201">
        <v>2</v>
      </c>
      <c r="K121" s="201">
        <v>2</v>
      </c>
      <c r="L121" s="201">
        <v>1</v>
      </c>
      <c r="M121" s="201">
        <v>0</v>
      </c>
      <c r="N121" s="202"/>
      <c r="O121" s="202"/>
      <c r="P121" s="201">
        <v>3</v>
      </c>
      <c r="Q121" s="201">
        <v>3</v>
      </c>
      <c r="R121" s="201">
        <v>1</v>
      </c>
      <c r="S121" s="201">
        <v>0</v>
      </c>
      <c r="T121" s="202"/>
      <c r="U121" s="202"/>
      <c r="V121" s="201">
        <v>0</v>
      </c>
      <c r="W121" s="202"/>
      <c r="X121" s="202"/>
    </row>
    <row r="122" spans="1:24" ht="15" customHeight="1" x14ac:dyDescent="0.15">
      <c r="A122" s="631"/>
      <c r="B122" s="631"/>
      <c r="C122" s="419" t="s">
        <v>88</v>
      </c>
      <c r="D122" s="201">
        <v>5</v>
      </c>
      <c r="E122" s="201">
        <v>5</v>
      </c>
      <c r="F122" s="201">
        <v>1</v>
      </c>
      <c r="G122" s="201">
        <v>0</v>
      </c>
      <c r="H122" s="202"/>
      <c r="I122" s="202"/>
      <c r="J122" s="201">
        <v>2</v>
      </c>
      <c r="K122" s="201">
        <v>2</v>
      </c>
      <c r="L122" s="201">
        <v>1</v>
      </c>
      <c r="M122" s="201">
        <v>0</v>
      </c>
      <c r="N122" s="202"/>
      <c r="O122" s="202"/>
      <c r="P122" s="201">
        <v>3</v>
      </c>
      <c r="Q122" s="201">
        <v>3</v>
      </c>
      <c r="R122" s="201">
        <v>0</v>
      </c>
      <c r="S122" s="201">
        <v>0</v>
      </c>
      <c r="T122" s="202"/>
      <c r="U122" s="202"/>
      <c r="V122" s="201">
        <v>0</v>
      </c>
      <c r="W122" s="202"/>
      <c r="X122" s="202"/>
    </row>
    <row r="123" spans="1:24" ht="15" customHeight="1" x14ac:dyDescent="0.15">
      <c r="A123" s="631"/>
      <c r="B123" s="631"/>
      <c r="C123" s="419" t="s">
        <v>86</v>
      </c>
      <c r="D123" s="201">
        <v>5</v>
      </c>
      <c r="E123" s="201">
        <v>5</v>
      </c>
      <c r="F123" s="201">
        <v>3</v>
      </c>
      <c r="G123" s="201">
        <v>0</v>
      </c>
      <c r="H123" s="202"/>
      <c r="I123" s="202"/>
      <c r="J123" s="201">
        <v>2</v>
      </c>
      <c r="K123" s="201">
        <v>2</v>
      </c>
      <c r="L123" s="201">
        <v>1</v>
      </c>
      <c r="M123" s="201">
        <v>0</v>
      </c>
      <c r="N123" s="202"/>
      <c r="O123" s="202"/>
      <c r="P123" s="201">
        <v>2</v>
      </c>
      <c r="Q123" s="201">
        <v>2</v>
      </c>
      <c r="R123" s="201">
        <v>2</v>
      </c>
      <c r="S123" s="201">
        <v>0</v>
      </c>
      <c r="T123" s="202"/>
      <c r="U123" s="202"/>
      <c r="V123" s="201">
        <v>1</v>
      </c>
      <c r="W123" s="201">
        <v>1</v>
      </c>
      <c r="X123" s="201">
        <v>0</v>
      </c>
    </row>
    <row r="124" spans="1:24" ht="15" customHeight="1" x14ac:dyDescent="0.15">
      <c r="A124" s="631"/>
      <c r="B124" s="631"/>
      <c r="C124" s="419" t="s">
        <v>82</v>
      </c>
      <c r="D124" s="201">
        <v>4</v>
      </c>
      <c r="E124" s="201">
        <v>4</v>
      </c>
      <c r="F124" s="201">
        <v>1</v>
      </c>
      <c r="G124" s="201">
        <v>0</v>
      </c>
      <c r="H124" s="202"/>
      <c r="I124" s="202"/>
      <c r="J124" s="201">
        <v>2</v>
      </c>
      <c r="K124" s="201">
        <v>2</v>
      </c>
      <c r="L124" s="201">
        <v>0</v>
      </c>
      <c r="M124" s="201">
        <v>0</v>
      </c>
      <c r="N124" s="202"/>
      <c r="O124" s="202"/>
      <c r="P124" s="201">
        <v>1</v>
      </c>
      <c r="Q124" s="201">
        <v>1</v>
      </c>
      <c r="R124" s="201">
        <v>0</v>
      </c>
      <c r="S124" s="201">
        <v>0</v>
      </c>
      <c r="T124" s="202"/>
      <c r="U124" s="202"/>
      <c r="V124" s="201">
        <v>1</v>
      </c>
      <c r="W124" s="201">
        <v>1</v>
      </c>
      <c r="X124" s="201">
        <v>1</v>
      </c>
    </row>
    <row r="125" spans="1:24" ht="15" customHeight="1" x14ac:dyDescent="0.15">
      <c r="A125" s="631"/>
      <c r="B125" s="631"/>
      <c r="C125" s="419" t="s">
        <v>83</v>
      </c>
      <c r="D125" s="201">
        <v>5</v>
      </c>
      <c r="E125" s="201">
        <v>4</v>
      </c>
      <c r="F125" s="201">
        <v>0</v>
      </c>
      <c r="G125" s="201">
        <v>0</v>
      </c>
      <c r="H125" s="202"/>
      <c r="I125" s="202"/>
      <c r="J125" s="201">
        <v>3</v>
      </c>
      <c r="K125" s="201">
        <v>3</v>
      </c>
      <c r="L125" s="201">
        <v>0</v>
      </c>
      <c r="M125" s="201">
        <v>0</v>
      </c>
      <c r="N125" s="202"/>
      <c r="O125" s="202"/>
      <c r="P125" s="201">
        <v>2</v>
      </c>
      <c r="Q125" s="201">
        <v>1</v>
      </c>
      <c r="R125" s="201">
        <v>0</v>
      </c>
      <c r="S125" s="201">
        <v>0</v>
      </c>
      <c r="T125" s="202"/>
      <c r="U125" s="202"/>
      <c r="V125" s="201">
        <v>0</v>
      </c>
      <c r="W125" s="202"/>
      <c r="X125" s="202"/>
    </row>
    <row r="126" spans="1:24" ht="15" customHeight="1" x14ac:dyDescent="0.15">
      <c r="A126" s="631"/>
      <c r="B126" s="631"/>
      <c r="C126" s="419" t="s">
        <v>87</v>
      </c>
      <c r="D126" s="201">
        <v>4</v>
      </c>
      <c r="E126" s="201">
        <v>4</v>
      </c>
      <c r="F126" s="201">
        <v>2</v>
      </c>
      <c r="G126" s="201">
        <v>0</v>
      </c>
      <c r="H126" s="202"/>
      <c r="I126" s="202"/>
      <c r="J126" s="201">
        <v>1</v>
      </c>
      <c r="K126" s="201">
        <v>1</v>
      </c>
      <c r="L126" s="201">
        <v>0</v>
      </c>
      <c r="M126" s="201">
        <v>0</v>
      </c>
      <c r="N126" s="202"/>
      <c r="O126" s="202"/>
      <c r="P126" s="201">
        <v>3</v>
      </c>
      <c r="Q126" s="201">
        <v>3</v>
      </c>
      <c r="R126" s="201">
        <v>2</v>
      </c>
      <c r="S126" s="201">
        <v>0</v>
      </c>
      <c r="T126" s="202"/>
      <c r="U126" s="202"/>
      <c r="V126" s="201">
        <v>0</v>
      </c>
      <c r="W126" s="202"/>
      <c r="X126" s="202"/>
    </row>
    <row r="127" spans="1:24" ht="15" customHeight="1" x14ac:dyDescent="0.15">
      <c r="A127" s="631"/>
      <c r="B127" s="631"/>
      <c r="C127" s="419" t="s">
        <v>80</v>
      </c>
      <c r="D127" s="201">
        <v>5</v>
      </c>
      <c r="E127" s="201">
        <v>5</v>
      </c>
      <c r="F127" s="201">
        <v>2</v>
      </c>
      <c r="G127" s="201">
        <v>0</v>
      </c>
      <c r="H127" s="202"/>
      <c r="I127" s="202"/>
      <c r="J127" s="201">
        <v>4</v>
      </c>
      <c r="K127" s="201">
        <v>4</v>
      </c>
      <c r="L127" s="201">
        <v>2</v>
      </c>
      <c r="M127" s="201">
        <v>0</v>
      </c>
      <c r="N127" s="202"/>
      <c r="O127" s="202"/>
      <c r="P127" s="201">
        <v>1</v>
      </c>
      <c r="Q127" s="201">
        <v>1</v>
      </c>
      <c r="R127" s="201">
        <v>0</v>
      </c>
      <c r="S127" s="201">
        <v>0</v>
      </c>
      <c r="T127" s="202"/>
      <c r="U127" s="202"/>
      <c r="V127" s="201">
        <v>0</v>
      </c>
      <c r="W127" s="202"/>
      <c r="X127" s="202"/>
    </row>
    <row r="128" spans="1:24" ht="15" customHeight="1" x14ac:dyDescent="0.15">
      <c r="A128" s="631"/>
      <c r="B128" s="631"/>
      <c r="C128" s="419" t="s">
        <v>84</v>
      </c>
      <c r="D128" s="201">
        <v>5</v>
      </c>
      <c r="E128" s="201">
        <v>5</v>
      </c>
      <c r="F128" s="201">
        <v>2</v>
      </c>
      <c r="G128" s="201">
        <v>1</v>
      </c>
      <c r="H128" s="201">
        <v>1</v>
      </c>
      <c r="I128" s="201">
        <v>1</v>
      </c>
      <c r="J128" s="201">
        <v>2</v>
      </c>
      <c r="K128" s="201">
        <v>2</v>
      </c>
      <c r="L128" s="201">
        <v>0</v>
      </c>
      <c r="M128" s="201">
        <v>0</v>
      </c>
      <c r="N128" s="202"/>
      <c r="O128" s="202"/>
      <c r="P128" s="201">
        <v>2</v>
      </c>
      <c r="Q128" s="201">
        <v>2</v>
      </c>
      <c r="R128" s="201">
        <v>1</v>
      </c>
      <c r="S128" s="201">
        <v>0</v>
      </c>
      <c r="T128" s="202"/>
      <c r="U128" s="202"/>
      <c r="V128" s="201">
        <v>0</v>
      </c>
      <c r="W128" s="202"/>
      <c r="X128" s="202"/>
    </row>
    <row r="129" spans="1:24" ht="15" customHeight="1" x14ac:dyDescent="0.15">
      <c r="A129" s="631"/>
      <c r="B129" s="631" t="s">
        <v>186</v>
      </c>
      <c r="C129" s="419" t="s">
        <v>57</v>
      </c>
      <c r="D129" s="201">
        <v>37.999999999999993</v>
      </c>
      <c r="E129" s="201">
        <v>26</v>
      </c>
      <c r="F129" s="201">
        <v>11.999999999999998</v>
      </c>
      <c r="G129" s="201">
        <v>0</v>
      </c>
      <c r="H129" s="202"/>
      <c r="I129" s="202"/>
      <c r="J129" s="201">
        <v>10</v>
      </c>
      <c r="K129" s="201">
        <v>7</v>
      </c>
      <c r="L129" s="201">
        <v>1.0000000000000002</v>
      </c>
      <c r="M129" s="201">
        <v>1</v>
      </c>
      <c r="N129" s="201">
        <v>1</v>
      </c>
      <c r="O129" s="201">
        <v>0</v>
      </c>
      <c r="P129" s="201">
        <v>26</v>
      </c>
      <c r="Q129" s="201">
        <v>17</v>
      </c>
      <c r="R129" s="201">
        <v>10</v>
      </c>
      <c r="S129" s="201">
        <v>1.0000000000000002</v>
      </c>
      <c r="T129" s="201">
        <v>1</v>
      </c>
      <c r="U129" s="201">
        <v>1</v>
      </c>
      <c r="V129" s="201">
        <v>0</v>
      </c>
      <c r="W129" s="202"/>
      <c r="X129" s="202"/>
    </row>
    <row r="130" spans="1:24" ht="15" customHeight="1" x14ac:dyDescent="0.15">
      <c r="A130" s="631"/>
      <c r="B130" s="631"/>
      <c r="C130" s="419" t="s">
        <v>74</v>
      </c>
      <c r="D130" s="201">
        <v>5</v>
      </c>
      <c r="E130" s="201">
        <v>2</v>
      </c>
      <c r="F130" s="201">
        <v>2</v>
      </c>
      <c r="G130" s="201">
        <v>0</v>
      </c>
      <c r="H130" s="202"/>
      <c r="I130" s="202"/>
      <c r="J130" s="201">
        <v>1</v>
      </c>
      <c r="K130" s="201">
        <v>0</v>
      </c>
      <c r="L130" s="201">
        <v>0</v>
      </c>
      <c r="M130" s="201">
        <v>0</v>
      </c>
      <c r="N130" s="202"/>
      <c r="O130" s="202"/>
      <c r="P130" s="201">
        <v>3</v>
      </c>
      <c r="Q130" s="201">
        <v>1</v>
      </c>
      <c r="R130" s="201">
        <v>1</v>
      </c>
      <c r="S130" s="201">
        <v>1</v>
      </c>
      <c r="T130" s="201">
        <v>1</v>
      </c>
      <c r="U130" s="201">
        <v>1</v>
      </c>
      <c r="V130" s="201">
        <v>0</v>
      </c>
      <c r="W130" s="202"/>
      <c r="X130" s="202"/>
    </row>
    <row r="131" spans="1:24" ht="15" customHeight="1" x14ac:dyDescent="0.15">
      <c r="A131" s="631"/>
      <c r="B131" s="631"/>
      <c r="C131" s="419" t="s">
        <v>76</v>
      </c>
      <c r="D131" s="201">
        <v>5</v>
      </c>
      <c r="E131" s="201">
        <v>5</v>
      </c>
      <c r="F131" s="201">
        <v>1</v>
      </c>
      <c r="G131" s="201">
        <v>0</v>
      </c>
      <c r="H131" s="202"/>
      <c r="I131" s="202"/>
      <c r="J131" s="201">
        <v>3</v>
      </c>
      <c r="K131" s="201">
        <v>3</v>
      </c>
      <c r="L131" s="201">
        <v>0</v>
      </c>
      <c r="M131" s="201">
        <v>0</v>
      </c>
      <c r="N131" s="202"/>
      <c r="O131" s="202"/>
      <c r="P131" s="201">
        <v>2</v>
      </c>
      <c r="Q131" s="201">
        <v>2</v>
      </c>
      <c r="R131" s="201">
        <v>1</v>
      </c>
      <c r="S131" s="201">
        <v>0</v>
      </c>
      <c r="T131" s="202"/>
      <c r="U131" s="202"/>
      <c r="V131" s="201">
        <v>0</v>
      </c>
      <c r="W131" s="202"/>
      <c r="X131" s="202"/>
    </row>
    <row r="132" spans="1:24" ht="15" customHeight="1" x14ac:dyDescent="0.15">
      <c r="A132" s="631"/>
      <c r="B132" s="631"/>
      <c r="C132" s="419" t="s">
        <v>72</v>
      </c>
      <c r="D132" s="201">
        <v>5</v>
      </c>
      <c r="E132" s="201">
        <v>1</v>
      </c>
      <c r="F132" s="201">
        <v>1</v>
      </c>
      <c r="G132" s="201">
        <v>0</v>
      </c>
      <c r="H132" s="202"/>
      <c r="I132" s="202"/>
      <c r="J132" s="201">
        <v>1</v>
      </c>
      <c r="K132" s="201">
        <v>0</v>
      </c>
      <c r="L132" s="201">
        <v>0</v>
      </c>
      <c r="M132" s="201">
        <v>0</v>
      </c>
      <c r="N132" s="202"/>
      <c r="O132" s="202"/>
      <c r="P132" s="201">
        <v>4</v>
      </c>
      <c r="Q132" s="201">
        <v>1</v>
      </c>
      <c r="R132" s="201">
        <v>1</v>
      </c>
      <c r="S132" s="201">
        <v>0</v>
      </c>
      <c r="T132" s="202"/>
      <c r="U132" s="202"/>
      <c r="V132" s="201">
        <v>0</v>
      </c>
      <c r="W132" s="202"/>
      <c r="X132" s="202"/>
    </row>
    <row r="133" spans="1:24" ht="15" customHeight="1" x14ac:dyDescent="0.15">
      <c r="A133" s="631"/>
      <c r="B133" s="631"/>
      <c r="C133" s="419" t="s">
        <v>75</v>
      </c>
      <c r="D133" s="201">
        <v>4</v>
      </c>
      <c r="E133" s="201">
        <v>1</v>
      </c>
      <c r="F133" s="201">
        <v>0</v>
      </c>
      <c r="G133" s="201">
        <v>0</v>
      </c>
      <c r="H133" s="202"/>
      <c r="I133" s="202"/>
      <c r="J133" s="201">
        <v>1</v>
      </c>
      <c r="K133" s="201">
        <v>0</v>
      </c>
      <c r="L133" s="201">
        <v>0</v>
      </c>
      <c r="M133" s="201">
        <v>0</v>
      </c>
      <c r="N133" s="202"/>
      <c r="O133" s="202"/>
      <c r="P133" s="201">
        <v>3</v>
      </c>
      <c r="Q133" s="201">
        <v>1</v>
      </c>
      <c r="R133" s="201">
        <v>0</v>
      </c>
      <c r="S133" s="201">
        <v>0</v>
      </c>
      <c r="T133" s="202"/>
      <c r="U133" s="202"/>
      <c r="V133" s="201">
        <v>0</v>
      </c>
      <c r="W133" s="202"/>
      <c r="X133" s="202"/>
    </row>
    <row r="134" spans="1:24" ht="15" customHeight="1" x14ac:dyDescent="0.15">
      <c r="A134" s="631"/>
      <c r="B134" s="631"/>
      <c r="C134" s="419" t="s">
        <v>73</v>
      </c>
      <c r="D134" s="201">
        <v>5</v>
      </c>
      <c r="E134" s="201">
        <v>3</v>
      </c>
      <c r="F134" s="201">
        <v>2</v>
      </c>
      <c r="G134" s="201">
        <v>0</v>
      </c>
      <c r="H134" s="202"/>
      <c r="I134" s="202"/>
      <c r="J134" s="201">
        <v>0</v>
      </c>
      <c r="K134" s="202"/>
      <c r="L134" s="202"/>
      <c r="M134" s="201">
        <v>0</v>
      </c>
      <c r="N134" s="202"/>
      <c r="O134" s="202"/>
      <c r="P134" s="201">
        <v>5</v>
      </c>
      <c r="Q134" s="201">
        <v>3</v>
      </c>
      <c r="R134" s="201">
        <v>2</v>
      </c>
      <c r="S134" s="201">
        <v>0</v>
      </c>
      <c r="T134" s="202"/>
      <c r="U134" s="202"/>
      <c r="V134" s="201">
        <v>0</v>
      </c>
      <c r="W134" s="202"/>
      <c r="X134" s="202"/>
    </row>
    <row r="135" spans="1:24" ht="15" customHeight="1" x14ac:dyDescent="0.15">
      <c r="A135" s="631"/>
      <c r="B135" s="631"/>
      <c r="C135" s="419" t="s">
        <v>78</v>
      </c>
      <c r="D135" s="201">
        <v>5</v>
      </c>
      <c r="E135" s="201">
        <v>5</v>
      </c>
      <c r="F135" s="201">
        <v>2</v>
      </c>
      <c r="G135" s="201">
        <v>0</v>
      </c>
      <c r="H135" s="202"/>
      <c r="I135" s="202"/>
      <c r="J135" s="201">
        <v>2</v>
      </c>
      <c r="K135" s="201">
        <v>2</v>
      </c>
      <c r="L135" s="201">
        <v>0</v>
      </c>
      <c r="M135" s="201">
        <v>0</v>
      </c>
      <c r="N135" s="202"/>
      <c r="O135" s="202"/>
      <c r="P135" s="201">
        <v>3</v>
      </c>
      <c r="Q135" s="201">
        <v>3</v>
      </c>
      <c r="R135" s="201">
        <v>2</v>
      </c>
      <c r="S135" s="201">
        <v>0</v>
      </c>
      <c r="T135" s="202"/>
      <c r="U135" s="202"/>
      <c r="V135" s="201">
        <v>0</v>
      </c>
      <c r="W135" s="202"/>
      <c r="X135" s="202"/>
    </row>
    <row r="136" spans="1:24" ht="15" customHeight="1" x14ac:dyDescent="0.15">
      <c r="A136" s="631"/>
      <c r="B136" s="631"/>
      <c r="C136" s="419" t="s">
        <v>64</v>
      </c>
      <c r="D136" s="201">
        <v>4</v>
      </c>
      <c r="E136" s="201">
        <v>4</v>
      </c>
      <c r="F136" s="201">
        <v>1</v>
      </c>
      <c r="G136" s="201">
        <v>0</v>
      </c>
      <c r="H136" s="202"/>
      <c r="I136" s="202"/>
      <c r="J136" s="201">
        <v>1</v>
      </c>
      <c r="K136" s="201">
        <v>1</v>
      </c>
      <c r="L136" s="201">
        <v>1</v>
      </c>
      <c r="M136" s="201">
        <v>0</v>
      </c>
      <c r="N136" s="202"/>
      <c r="O136" s="202"/>
      <c r="P136" s="201">
        <v>3</v>
      </c>
      <c r="Q136" s="201">
        <v>3</v>
      </c>
      <c r="R136" s="201">
        <v>0</v>
      </c>
      <c r="S136" s="201">
        <v>0</v>
      </c>
      <c r="T136" s="202"/>
      <c r="U136" s="202"/>
      <c r="V136" s="201">
        <v>0</v>
      </c>
      <c r="W136" s="202"/>
      <c r="X136" s="202"/>
    </row>
    <row r="137" spans="1:24" ht="15" customHeight="1" x14ac:dyDescent="0.15">
      <c r="A137" s="632"/>
      <c r="B137" s="632"/>
      <c r="C137" s="420" t="s">
        <v>77</v>
      </c>
      <c r="D137" s="204">
        <v>5</v>
      </c>
      <c r="E137" s="204">
        <v>5</v>
      </c>
      <c r="F137" s="204">
        <v>3</v>
      </c>
      <c r="G137" s="204">
        <v>0</v>
      </c>
      <c r="H137" s="205"/>
      <c r="I137" s="205"/>
      <c r="J137" s="204">
        <v>1</v>
      </c>
      <c r="K137" s="204">
        <v>1</v>
      </c>
      <c r="L137" s="204">
        <v>0</v>
      </c>
      <c r="M137" s="204">
        <v>1</v>
      </c>
      <c r="N137" s="204">
        <v>1</v>
      </c>
      <c r="O137" s="204">
        <v>0</v>
      </c>
      <c r="P137" s="204">
        <v>3</v>
      </c>
      <c r="Q137" s="204">
        <v>3</v>
      </c>
      <c r="R137" s="204">
        <v>3</v>
      </c>
      <c r="S137" s="204">
        <v>0</v>
      </c>
      <c r="T137" s="205"/>
      <c r="U137" s="205"/>
      <c r="V137" s="204">
        <v>0</v>
      </c>
      <c r="W137" s="205"/>
      <c r="X137" s="205"/>
    </row>
  </sheetData>
  <mergeCells count="22">
    <mergeCell ref="V4:X4"/>
    <mergeCell ref="A6:C6"/>
    <mergeCell ref="A1:X1"/>
    <mergeCell ref="A2:X2"/>
    <mergeCell ref="V3:X3"/>
    <mergeCell ref="A4:C5"/>
    <mergeCell ref="D4:F4"/>
    <mergeCell ref="G4:I4"/>
    <mergeCell ref="J4:L4"/>
    <mergeCell ref="M4:O4"/>
    <mergeCell ref="P4:R4"/>
    <mergeCell ref="S4:U4"/>
    <mergeCell ref="B106:B117"/>
    <mergeCell ref="B118:B128"/>
    <mergeCell ref="B129:B137"/>
    <mergeCell ref="A7:A137"/>
    <mergeCell ref="B7:C7"/>
    <mergeCell ref="B8:B24"/>
    <mergeCell ref="B25:B42"/>
    <mergeCell ref="B43:B65"/>
    <mergeCell ref="B66:B82"/>
    <mergeCell ref="B83:B105"/>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36"/>
  <sheetViews>
    <sheetView zoomScaleNormal="100" workbookViewId="0">
      <selection activeCell="A6" sqref="A6:R136"/>
    </sheetView>
  </sheetViews>
  <sheetFormatPr defaultColWidth="26.33203125" defaultRowHeight="15.75" x14ac:dyDescent="0.15"/>
  <cols>
    <col min="1" max="3" width="26.33203125" style="179"/>
    <col min="4" max="8" width="10.33203125" style="180" customWidth="1"/>
    <col min="9" max="9" width="12" style="180" customWidth="1"/>
    <col min="10" max="11" width="10.33203125" style="180" customWidth="1"/>
    <col min="12" max="12" width="12.5" style="180" customWidth="1"/>
    <col min="13" max="15" width="10.33203125" style="180" customWidth="1"/>
    <col min="16" max="16" width="12.83203125" style="180" customWidth="1"/>
    <col min="17" max="18" width="10.33203125" style="180" customWidth="1"/>
    <col min="19" max="16384" width="26.33203125" style="179"/>
  </cols>
  <sheetData>
    <row r="1" spans="1:19" x14ac:dyDescent="0.15">
      <c r="A1" s="178" t="s">
        <v>263</v>
      </c>
    </row>
    <row r="2" spans="1:19" x14ac:dyDescent="0.15">
      <c r="A2" s="696" t="s">
        <v>487</v>
      </c>
      <c r="B2" s="696"/>
      <c r="C2" s="696"/>
      <c r="D2" s="696"/>
      <c r="E2" s="696"/>
      <c r="F2" s="696"/>
      <c r="G2" s="696"/>
      <c r="H2" s="696"/>
      <c r="I2" s="696"/>
      <c r="J2" s="696"/>
      <c r="K2" s="696"/>
      <c r="L2" s="696"/>
      <c r="M2" s="696"/>
      <c r="N2" s="696"/>
      <c r="O2" s="696"/>
      <c r="P2" s="696"/>
      <c r="Q2" s="696"/>
      <c r="R2" s="696"/>
      <c r="S2" s="181"/>
    </row>
    <row r="3" spans="1:19" x14ac:dyDescent="0.15">
      <c r="A3" s="182"/>
      <c r="B3" s="182"/>
      <c r="C3" s="182"/>
      <c r="D3" s="183"/>
      <c r="E3" s="183"/>
      <c r="F3" s="183"/>
      <c r="G3" s="183"/>
      <c r="H3" s="183"/>
      <c r="I3" s="183"/>
      <c r="J3" s="183"/>
      <c r="K3" s="183"/>
      <c r="L3" s="183"/>
      <c r="M3" s="183"/>
      <c r="N3" s="183"/>
      <c r="O3" s="183"/>
      <c r="P3" s="183"/>
      <c r="R3" s="184" t="s">
        <v>279</v>
      </c>
      <c r="S3" s="185"/>
    </row>
    <row r="4" spans="1:19" s="187" customFormat="1" ht="63" x14ac:dyDescent="0.15">
      <c r="A4" s="695"/>
      <c r="B4" s="695"/>
      <c r="C4" s="695"/>
      <c r="D4" s="186" t="s">
        <v>57</v>
      </c>
      <c r="E4" s="186" t="s">
        <v>278</v>
      </c>
      <c r="F4" s="186" t="s">
        <v>277</v>
      </c>
      <c r="G4" s="186" t="s">
        <v>276</v>
      </c>
      <c r="H4" s="186" t="s">
        <v>275</v>
      </c>
      <c r="I4" s="186" t="s">
        <v>274</v>
      </c>
      <c r="J4" s="186" t="s">
        <v>273</v>
      </c>
      <c r="K4" s="186" t="s">
        <v>272</v>
      </c>
      <c r="L4" s="186" t="s">
        <v>271</v>
      </c>
      <c r="M4" s="186" t="s">
        <v>270</v>
      </c>
      <c r="N4" s="186" t="s">
        <v>269</v>
      </c>
      <c r="O4" s="186" t="s">
        <v>268</v>
      </c>
      <c r="P4" s="186" t="s">
        <v>267</v>
      </c>
      <c r="Q4" s="186" t="s">
        <v>266</v>
      </c>
      <c r="R4" s="186" t="s">
        <v>260</v>
      </c>
    </row>
    <row r="5" spans="1:19" s="178" customFormat="1" x14ac:dyDescent="0.15">
      <c r="A5" s="561" t="s">
        <v>426</v>
      </c>
      <c r="B5" s="561"/>
      <c r="C5" s="561"/>
      <c r="D5" s="196">
        <f>SUM(E5:R5)</f>
        <v>10238.999999999996</v>
      </c>
      <c r="E5" s="190">
        <v>4432.0000000000045</v>
      </c>
      <c r="F5" s="190">
        <v>2366.9999999999968</v>
      </c>
      <c r="G5" s="190">
        <v>159.99999999999997</v>
      </c>
      <c r="H5" s="190">
        <v>82.000000000000171</v>
      </c>
      <c r="I5" s="190">
        <v>275.00000000000011</v>
      </c>
      <c r="J5" s="190">
        <v>1.9999999999999962</v>
      </c>
      <c r="K5" s="190">
        <v>3.0000000000000115</v>
      </c>
      <c r="L5" s="190">
        <v>2682.999999999995</v>
      </c>
      <c r="M5" s="190">
        <v>35.999999999999993</v>
      </c>
      <c r="N5" s="190">
        <v>35.999999999999993</v>
      </c>
      <c r="O5" s="190">
        <v>1.9999999999999989</v>
      </c>
      <c r="P5" s="190">
        <v>3.9999999999999938</v>
      </c>
      <c r="Q5" s="190">
        <v>24.000000000000099</v>
      </c>
      <c r="R5" s="190">
        <v>132.99999999999952</v>
      </c>
    </row>
    <row r="6" spans="1:19" x14ac:dyDescent="0.15">
      <c r="A6" s="545" t="s">
        <v>489</v>
      </c>
      <c r="B6" s="545" t="s">
        <v>281</v>
      </c>
      <c r="C6" s="545"/>
      <c r="D6" s="526">
        <f t="shared" ref="D6:D60" si="0">SUM(E6:R6)</f>
        <v>102.00000000000001</v>
      </c>
      <c r="E6" s="431">
        <v>8.9999999999999982</v>
      </c>
      <c r="F6" s="431">
        <v>5.0000000000000009</v>
      </c>
      <c r="G6" s="431">
        <v>0</v>
      </c>
      <c r="H6" s="431">
        <v>0</v>
      </c>
      <c r="I6" s="431">
        <v>0</v>
      </c>
      <c r="J6" s="431">
        <v>0</v>
      </c>
      <c r="K6" s="431">
        <v>0</v>
      </c>
      <c r="L6" s="431">
        <v>87.000000000000014</v>
      </c>
      <c r="M6" s="431">
        <v>0</v>
      </c>
      <c r="N6" s="431">
        <v>0</v>
      </c>
      <c r="O6" s="431">
        <v>0</v>
      </c>
      <c r="P6" s="431">
        <v>0</v>
      </c>
      <c r="Q6" s="431">
        <v>0</v>
      </c>
      <c r="R6" s="431">
        <v>1.0000000000000002</v>
      </c>
    </row>
    <row r="7" spans="1:19" x14ac:dyDescent="0.15">
      <c r="A7" s="546"/>
      <c r="B7" s="546" t="s">
        <v>188</v>
      </c>
      <c r="C7" s="412" t="s">
        <v>281</v>
      </c>
      <c r="D7" s="197">
        <f t="shared" si="0"/>
        <v>13.999999999999998</v>
      </c>
      <c r="E7" s="192">
        <v>0</v>
      </c>
      <c r="F7" s="192">
        <v>1</v>
      </c>
      <c r="G7" s="192">
        <v>0</v>
      </c>
      <c r="H7" s="192">
        <v>0</v>
      </c>
      <c r="I7" s="192">
        <v>0</v>
      </c>
      <c r="J7" s="192">
        <v>0</v>
      </c>
      <c r="K7" s="192">
        <v>0</v>
      </c>
      <c r="L7" s="192">
        <v>11.999999999999998</v>
      </c>
      <c r="M7" s="192">
        <v>0</v>
      </c>
      <c r="N7" s="192">
        <v>0</v>
      </c>
      <c r="O7" s="192">
        <v>0</v>
      </c>
      <c r="P7" s="192">
        <v>0</v>
      </c>
      <c r="Q7" s="192">
        <v>0</v>
      </c>
      <c r="R7" s="192">
        <v>1</v>
      </c>
    </row>
    <row r="8" spans="1:19" x14ac:dyDescent="0.15">
      <c r="A8" s="546"/>
      <c r="B8" s="546"/>
      <c r="C8" s="412" t="s">
        <v>89</v>
      </c>
      <c r="D8" s="197">
        <f t="shared" si="0"/>
        <v>0</v>
      </c>
      <c r="E8" s="192">
        <v>0</v>
      </c>
      <c r="F8" s="192">
        <v>0</v>
      </c>
      <c r="G8" s="192">
        <v>0</v>
      </c>
      <c r="H8" s="192">
        <v>0</v>
      </c>
      <c r="I8" s="192">
        <v>0</v>
      </c>
      <c r="J8" s="192">
        <v>0</v>
      </c>
      <c r="K8" s="192">
        <v>0</v>
      </c>
      <c r="L8" s="192">
        <v>0</v>
      </c>
      <c r="M8" s="192">
        <v>0</v>
      </c>
      <c r="N8" s="192">
        <v>0</v>
      </c>
      <c r="O8" s="192">
        <v>0</v>
      </c>
      <c r="P8" s="192">
        <v>0</v>
      </c>
      <c r="Q8" s="192">
        <v>0</v>
      </c>
      <c r="R8" s="192">
        <v>0</v>
      </c>
    </row>
    <row r="9" spans="1:19" x14ac:dyDescent="0.15">
      <c r="A9" s="546"/>
      <c r="B9" s="546"/>
      <c r="C9" s="412" t="s">
        <v>90</v>
      </c>
      <c r="D9" s="197">
        <f t="shared" si="0"/>
        <v>1</v>
      </c>
      <c r="E9" s="192">
        <v>0</v>
      </c>
      <c r="F9" s="192">
        <v>0</v>
      </c>
      <c r="G9" s="192">
        <v>0</v>
      </c>
      <c r="H9" s="192">
        <v>0</v>
      </c>
      <c r="I9" s="192">
        <v>0</v>
      </c>
      <c r="J9" s="192">
        <v>0</v>
      </c>
      <c r="K9" s="192">
        <v>0</v>
      </c>
      <c r="L9" s="192">
        <v>1</v>
      </c>
      <c r="M9" s="192">
        <v>0</v>
      </c>
      <c r="N9" s="192">
        <v>0</v>
      </c>
      <c r="O9" s="192">
        <v>0</v>
      </c>
      <c r="P9" s="192">
        <v>0</v>
      </c>
      <c r="Q9" s="192">
        <v>0</v>
      </c>
      <c r="R9" s="192">
        <v>0</v>
      </c>
    </row>
    <row r="10" spans="1:19" x14ac:dyDescent="0.15">
      <c r="A10" s="546"/>
      <c r="B10" s="546"/>
      <c r="C10" s="412" t="s">
        <v>93</v>
      </c>
      <c r="D10" s="197">
        <f t="shared" si="0"/>
        <v>4</v>
      </c>
      <c r="E10" s="192">
        <v>0</v>
      </c>
      <c r="F10" s="192">
        <v>0</v>
      </c>
      <c r="G10" s="192">
        <v>0</v>
      </c>
      <c r="H10" s="192">
        <v>0</v>
      </c>
      <c r="I10" s="192">
        <v>0</v>
      </c>
      <c r="J10" s="192">
        <v>0</v>
      </c>
      <c r="K10" s="192">
        <v>0</v>
      </c>
      <c r="L10" s="192">
        <v>4</v>
      </c>
      <c r="M10" s="192">
        <v>0</v>
      </c>
      <c r="N10" s="192">
        <v>0</v>
      </c>
      <c r="O10" s="192">
        <v>0</v>
      </c>
      <c r="P10" s="192">
        <v>0</v>
      </c>
      <c r="Q10" s="192">
        <v>0</v>
      </c>
      <c r="R10" s="192">
        <v>0</v>
      </c>
    </row>
    <row r="11" spans="1:19" x14ac:dyDescent="0.15">
      <c r="A11" s="546"/>
      <c r="B11" s="546"/>
      <c r="C11" s="412" t="s">
        <v>94</v>
      </c>
      <c r="D11" s="197">
        <f t="shared" si="0"/>
        <v>0</v>
      </c>
      <c r="E11" s="192">
        <v>0</v>
      </c>
      <c r="F11" s="192">
        <v>0</v>
      </c>
      <c r="G11" s="192">
        <v>0</v>
      </c>
      <c r="H11" s="192">
        <v>0</v>
      </c>
      <c r="I11" s="192">
        <v>0</v>
      </c>
      <c r="J11" s="192">
        <v>0</v>
      </c>
      <c r="K11" s="192">
        <v>0</v>
      </c>
      <c r="L11" s="192">
        <v>0</v>
      </c>
      <c r="M11" s="192">
        <v>0</v>
      </c>
      <c r="N11" s="192">
        <v>0</v>
      </c>
      <c r="O11" s="192">
        <v>0</v>
      </c>
      <c r="P11" s="192">
        <v>0</v>
      </c>
      <c r="Q11" s="192">
        <v>0</v>
      </c>
      <c r="R11" s="192">
        <v>0</v>
      </c>
    </row>
    <row r="12" spans="1:19" x14ac:dyDescent="0.15">
      <c r="A12" s="546"/>
      <c r="B12" s="546"/>
      <c r="C12" s="412" t="s">
        <v>100</v>
      </c>
      <c r="D12" s="197">
        <f t="shared" si="0"/>
        <v>1</v>
      </c>
      <c r="E12" s="192">
        <v>0</v>
      </c>
      <c r="F12" s="192">
        <v>0</v>
      </c>
      <c r="G12" s="192">
        <v>0</v>
      </c>
      <c r="H12" s="192">
        <v>0</v>
      </c>
      <c r="I12" s="192">
        <v>0</v>
      </c>
      <c r="J12" s="192">
        <v>0</v>
      </c>
      <c r="K12" s="192">
        <v>0</v>
      </c>
      <c r="L12" s="192">
        <v>0</v>
      </c>
      <c r="M12" s="192">
        <v>0</v>
      </c>
      <c r="N12" s="192">
        <v>0</v>
      </c>
      <c r="O12" s="192">
        <v>0</v>
      </c>
      <c r="P12" s="192">
        <v>0</v>
      </c>
      <c r="Q12" s="192">
        <v>0</v>
      </c>
      <c r="R12" s="192">
        <v>1</v>
      </c>
    </row>
    <row r="13" spans="1:19" x14ac:dyDescent="0.15">
      <c r="A13" s="546"/>
      <c r="B13" s="546"/>
      <c r="C13" s="412" t="s">
        <v>98</v>
      </c>
      <c r="D13" s="197">
        <f t="shared" si="0"/>
        <v>0</v>
      </c>
      <c r="E13" s="192">
        <v>0</v>
      </c>
      <c r="F13" s="192">
        <v>0</v>
      </c>
      <c r="G13" s="192">
        <v>0</v>
      </c>
      <c r="H13" s="192">
        <v>0</v>
      </c>
      <c r="I13" s="192">
        <v>0</v>
      </c>
      <c r="J13" s="192">
        <v>0</v>
      </c>
      <c r="K13" s="192">
        <v>0</v>
      </c>
      <c r="L13" s="192">
        <v>0</v>
      </c>
      <c r="M13" s="192">
        <v>0</v>
      </c>
      <c r="N13" s="192">
        <v>0</v>
      </c>
      <c r="O13" s="192">
        <v>0</v>
      </c>
      <c r="P13" s="192">
        <v>0</v>
      </c>
      <c r="Q13" s="192">
        <v>0</v>
      </c>
      <c r="R13" s="192">
        <v>0</v>
      </c>
    </row>
    <row r="14" spans="1:19" x14ac:dyDescent="0.15">
      <c r="A14" s="546"/>
      <c r="B14" s="546"/>
      <c r="C14" s="412" t="s">
        <v>104</v>
      </c>
      <c r="D14" s="197">
        <f t="shared" si="0"/>
        <v>0</v>
      </c>
      <c r="E14" s="192">
        <v>0</v>
      </c>
      <c r="F14" s="192">
        <v>0</v>
      </c>
      <c r="G14" s="192">
        <v>0</v>
      </c>
      <c r="H14" s="192">
        <v>0</v>
      </c>
      <c r="I14" s="192">
        <v>0</v>
      </c>
      <c r="J14" s="192">
        <v>0</v>
      </c>
      <c r="K14" s="192">
        <v>0</v>
      </c>
      <c r="L14" s="192">
        <v>0</v>
      </c>
      <c r="M14" s="192">
        <v>0</v>
      </c>
      <c r="N14" s="192">
        <v>0</v>
      </c>
      <c r="O14" s="192">
        <v>0</v>
      </c>
      <c r="P14" s="192">
        <v>0</v>
      </c>
      <c r="Q14" s="192">
        <v>0</v>
      </c>
      <c r="R14" s="192">
        <v>0</v>
      </c>
    </row>
    <row r="15" spans="1:19" x14ac:dyDescent="0.15">
      <c r="A15" s="546"/>
      <c r="B15" s="546"/>
      <c r="C15" s="412" t="s">
        <v>92</v>
      </c>
      <c r="D15" s="197">
        <f t="shared" si="0"/>
        <v>0</v>
      </c>
      <c r="E15" s="192">
        <v>0</v>
      </c>
      <c r="F15" s="192">
        <v>0</v>
      </c>
      <c r="G15" s="192">
        <v>0</v>
      </c>
      <c r="H15" s="192">
        <v>0</v>
      </c>
      <c r="I15" s="192">
        <v>0</v>
      </c>
      <c r="J15" s="192">
        <v>0</v>
      </c>
      <c r="K15" s="192">
        <v>0</v>
      </c>
      <c r="L15" s="192">
        <v>0</v>
      </c>
      <c r="M15" s="192">
        <v>0</v>
      </c>
      <c r="N15" s="192">
        <v>0</v>
      </c>
      <c r="O15" s="192">
        <v>0</v>
      </c>
      <c r="P15" s="192">
        <v>0</v>
      </c>
      <c r="Q15" s="192">
        <v>0</v>
      </c>
      <c r="R15" s="192">
        <v>0</v>
      </c>
    </row>
    <row r="16" spans="1:19" x14ac:dyDescent="0.15">
      <c r="A16" s="546"/>
      <c r="B16" s="546"/>
      <c r="C16" s="412" t="s">
        <v>103</v>
      </c>
      <c r="D16" s="197">
        <f t="shared" si="0"/>
        <v>0</v>
      </c>
      <c r="E16" s="192">
        <v>0</v>
      </c>
      <c r="F16" s="192">
        <v>0</v>
      </c>
      <c r="G16" s="192">
        <v>0</v>
      </c>
      <c r="H16" s="192">
        <v>0</v>
      </c>
      <c r="I16" s="192">
        <v>0</v>
      </c>
      <c r="J16" s="192">
        <v>0</v>
      </c>
      <c r="K16" s="192">
        <v>0</v>
      </c>
      <c r="L16" s="192">
        <v>0</v>
      </c>
      <c r="M16" s="192">
        <v>0</v>
      </c>
      <c r="N16" s="192">
        <v>0</v>
      </c>
      <c r="O16" s="192">
        <v>0</v>
      </c>
      <c r="P16" s="192">
        <v>0</v>
      </c>
      <c r="Q16" s="192">
        <v>0</v>
      </c>
      <c r="R16" s="192">
        <v>0</v>
      </c>
    </row>
    <row r="17" spans="1:18" x14ac:dyDescent="0.15">
      <c r="A17" s="546"/>
      <c r="B17" s="546"/>
      <c r="C17" s="412" t="s">
        <v>95</v>
      </c>
      <c r="D17" s="197">
        <f t="shared" si="0"/>
        <v>1</v>
      </c>
      <c r="E17" s="192">
        <v>0</v>
      </c>
      <c r="F17" s="192">
        <v>0</v>
      </c>
      <c r="G17" s="192">
        <v>0</v>
      </c>
      <c r="H17" s="192">
        <v>0</v>
      </c>
      <c r="I17" s="192">
        <v>0</v>
      </c>
      <c r="J17" s="192">
        <v>0</v>
      </c>
      <c r="K17" s="192">
        <v>0</v>
      </c>
      <c r="L17" s="192">
        <v>1</v>
      </c>
      <c r="M17" s="192">
        <v>0</v>
      </c>
      <c r="N17" s="192">
        <v>0</v>
      </c>
      <c r="O17" s="192">
        <v>0</v>
      </c>
      <c r="P17" s="192">
        <v>0</v>
      </c>
      <c r="Q17" s="192">
        <v>0</v>
      </c>
      <c r="R17" s="192">
        <v>0</v>
      </c>
    </row>
    <row r="18" spans="1:18" x14ac:dyDescent="0.15">
      <c r="A18" s="546"/>
      <c r="B18" s="546"/>
      <c r="C18" s="412" t="s">
        <v>102</v>
      </c>
      <c r="D18" s="197">
        <f t="shared" si="0"/>
        <v>1</v>
      </c>
      <c r="E18" s="192">
        <v>0</v>
      </c>
      <c r="F18" s="192">
        <v>0</v>
      </c>
      <c r="G18" s="192">
        <v>0</v>
      </c>
      <c r="H18" s="192">
        <v>0</v>
      </c>
      <c r="I18" s="192">
        <v>0</v>
      </c>
      <c r="J18" s="192">
        <v>0</v>
      </c>
      <c r="K18" s="192">
        <v>0</v>
      </c>
      <c r="L18" s="192">
        <v>1</v>
      </c>
      <c r="M18" s="192">
        <v>0</v>
      </c>
      <c r="N18" s="192">
        <v>0</v>
      </c>
      <c r="O18" s="192">
        <v>0</v>
      </c>
      <c r="P18" s="192">
        <v>0</v>
      </c>
      <c r="Q18" s="192">
        <v>0</v>
      </c>
      <c r="R18" s="192">
        <v>0</v>
      </c>
    </row>
    <row r="19" spans="1:18" x14ac:dyDescent="0.15">
      <c r="A19" s="546"/>
      <c r="B19" s="546"/>
      <c r="C19" s="412" t="s">
        <v>96</v>
      </c>
      <c r="D19" s="197">
        <f t="shared" si="0"/>
        <v>3</v>
      </c>
      <c r="E19" s="192">
        <v>0</v>
      </c>
      <c r="F19" s="192">
        <v>0</v>
      </c>
      <c r="G19" s="192">
        <v>0</v>
      </c>
      <c r="H19" s="192">
        <v>0</v>
      </c>
      <c r="I19" s="192">
        <v>0</v>
      </c>
      <c r="J19" s="192">
        <v>0</v>
      </c>
      <c r="K19" s="192">
        <v>0</v>
      </c>
      <c r="L19" s="192">
        <v>3</v>
      </c>
      <c r="M19" s="192">
        <v>0</v>
      </c>
      <c r="N19" s="192">
        <v>0</v>
      </c>
      <c r="O19" s="192">
        <v>0</v>
      </c>
      <c r="P19" s="192">
        <v>0</v>
      </c>
      <c r="Q19" s="192">
        <v>0</v>
      </c>
      <c r="R19" s="192">
        <v>0</v>
      </c>
    </row>
    <row r="20" spans="1:18" x14ac:dyDescent="0.15">
      <c r="A20" s="546"/>
      <c r="B20" s="546"/>
      <c r="C20" s="412" t="s">
        <v>91</v>
      </c>
      <c r="D20" s="197">
        <f t="shared" si="0"/>
        <v>2</v>
      </c>
      <c r="E20" s="192">
        <v>0</v>
      </c>
      <c r="F20" s="192">
        <v>0</v>
      </c>
      <c r="G20" s="192">
        <v>0</v>
      </c>
      <c r="H20" s="192">
        <v>0</v>
      </c>
      <c r="I20" s="192">
        <v>0</v>
      </c>
      <c r="J20" s="192">
        <v>0</v>
      </c>
      <c r="K20" s="192">
        <v>0</v>
      </c>
      <c r="L20" s="192">
        <v>2</v>
      </c>
      <c r="M20" s="192">
        <v>0</v>
      </c>
      <c r="N20" s="192">
        <v>0</v>
      </c>
      <c r="O20" s="192">
        <v>0</v>
      </c>
      <c r="P20" s="192">
        <v>0</v>
      </c>
      <c r="Q20" s="192">
        <v>0</v>
      </c>
      <c r="R20" s="192">
        <v>0</v>
      </c>
    </row>
    <row r="21" spans="1:18" x14ac:dyDescent="0.15">
      <c r="A21" s="546"/>
      <c r="B21" s="546"/>
      <c r="C21" s="412" t="s">
        <v>101</v>
      </c>
      <c r="D21" s="197">
        <f t="shared" si="0"/>
        <v>0</v>
      </c>
      <c r="E21" s="192">
        <v>0</v>
      </c>
      <c r="F21" s="192">
        <v>0</v>
      </c>
      <c r="G21" s="192">
        <v>0</v>
      </c>
      <c r="H21" s="192">
        <v>0</v>
      </c>
      <c r="I21" s="192">
        <v>0</v>
      </c>
      <c r="J21" s="192">
        <v>0</v>
      </c>
      <c r="K21" s="192">
        <v>0</v>
      </c>
      <c r="L21" s="192">
        <v>0</v>
      </c>
      <c r="M21" s="192">
        <v>0</v>
      </c>
      <c r="N21" s="192">
        <v>0</v>
      </c>
      <c r="O21" s="192">
        <v>0</v>
      </c>
      <c r="P21" s="192">
        <v>0</v>
      </c>
      <c r="Q21" s="192">
        <v>0</v>
      </c>
      <c r="R21" s="192">
        <v>0</v>
      </c>
    </row>
    <row r="22" spans="1:18" x14ac:dyDescent="0.15">
      <c r="A22" s="546"/>
      <c r="B22" s="546"/>
      <c r="C22" s="412" t="s">
        <v>97</v>
      </c>
      <c r="D22" s="197">
        <f t="shared" si="0"/>
        <v>1</v>
      </c>
      <c r="E22" s="192">
        <v>0</v>
      </c>
      <c r="F22" s="192">
        <v>1</v>
      </c>
      <c r="G22" s="192">
        <v>0</v>
      </c>
      <c r="H22" s="192">
        <v>0</v>
      </c>
      <c r="I22" s="192">
        <v>0</v>
      </c>
      <c r="J22" s="192">
        <v>0</v>
      </c>
      <c r="K22" s="192">
        <v>0</v>
      </c>
      <c r="L22" s="192">
        <v>0</v>
      </c>
      <c r="M22" s="192">
        <v>0</v>
      </c>
      <c r="N22" s="192">
        <v>0</v>
      </c>
      <c r="O22" s="192">
        <v>0</v>
      </c>
      <c r="P22" s="192">
        <v>0</v>
      </c>
      <c r="Q22" s="192">
        <v>0</v>
      </c>
      <c r="R22" s="192">
        <v>0</v>
      </c>
    </row>
    <row r="23" spans="1:18" x14ac:dyDescent="0.15">
      <c r="A23" s="546"/>
      <c r="B23" s="546"/>
      <c r="C23" s="412" t="s">
        <v>99</v>
      </c>
      <c r="D23" s="197">
        <f t="shared" si="0"/>
        <v>0</v>
      </c>
      <c r="E23" s="192">
        <v>0</v>
      </c>
      <c r="F23" s="192">
        <v>0</v>
      </c>
      <c r="G23" s="192">
        <v>0</v>
      </c>
      <c r="H23" s="192">
        <v>0</v>
      </c>
      <c r="I23" s="192">
        <v>0</v>
      </c>
      <c r="J23" s="192">
        <v>0</v>
      </c>
      <c r="K23" s="192">
        <v>0</v>
      </c>
      <c r="L23" s="192">
        <v>0</v>
      </c>
      <c r="M23" s="192">
        <v>0</v>
      </c>
      <c r="N23" s="192">
        <v>0</v>
      </c>
      <c r="O23" s="192">
        <v>0</v>
      </c>
      <c r="P23" s="192">
        <v>0</v>
      </c>
      <c r="Q23" s="192">
        <v>0</v>
      </c>
      <c r="R23" s="192">
        <v>0</v>
      </c>
    </row>
    <row r="24" spans="1:18" x14ac:dyDescent="0.15">
      <c r="A24" s="546"/>
      <c r="B24" s="546" t="s">
        <v>190</v>
      </c>
      <c r="C24" s="412" t="s">
        <v>281</v>
      </c>
      <c r="D24" s="197">
        <f t="shared" si="0"/>
        <v>2</v>
      </c>
      <c r="E24" s="192">
        <v>2</v>
      </c>
      <c r="F24" s="192">
        <v>0</v>
      </c>
      <c r="G24" s="192">
        <v>0</v>
      </c>
      <c r="H24" s="192">
        <v>0</v>
      </c>
      <c r="I24" s="192">
        <v>0</v>
      </c>
      <c r="J24" s="192">
        <v>0</v>
      </c>
      <c r="K24" s="192">
        <v>0</v>
      </c>
      <c r="L24" s="192">
        <v>0</v>
      </c>
      <c r="M24" s="192">
        <v>0</v>
      </c>
      <c r="N24" s="192">
        <v>0</v>
      </c>
      <c r="O24" s="192">
        <v>0</v>
      </c>
      <c r="P24" s="192">
        <v>0</v>
      </c>
      <c r="Q24" s="192">
        <v>0</v>
      </c>
      <c r="R24" s="192">
        <v>0</v>
      </c>
    </row>
    <row r="25" spans="1:18" x14ac:dyDescent="0.15">
      <c r="A25" s="546"/>
      <c r="B25" s="546"/>
      <c r="C25" s="412" t="s">
        <v>116</v>
      </c>
      <c r="D25" s="197">
        <f t="shared" si="0"/>
        <v>0</v>
      </c>
      <c r="E25" s="192">
        <v>0</v>
      </c>
      <c r="F25" s="192">
        <v>0</v>
      </c>
      <c r="G25" s="192">
        <v>0</v>
      </c>
      <c r="H25" s="192">
        <v>0</v>
      </c>
      <c r="I25" s="192">
        <v>0</v>
      </c>
      <c r="J25" s="192">
        <v>0</v>
      </c>
      <c r="K25" s="192">
        <v>0</v>
      </c>
      <c r="L25" s="192">
        <v>0</v>
      </c>
      <c r="M25" s="192">
        <v>0</v>
      </c>
      <c r="N25" s="192">
        <v>0</v>
      </c>
      <c r="O25" s="192">
        <v>0</v>
      </c>
      <c r="P25" s="192">
        <v>0</v>
      </c>
      <c r="Q25" s="192">
        <v>0</v>
      </c>
      <c r="R25" s="192">
        <v>0</v>
      </c>
    </row>
    <row r="26" spans="1:18" x14ac:dyDescent="0.15">
      <c r="A26" s="546"/>
      <c r="B26" s="546"/>
      <c r="C26" s="412" t="s">
        <v>128</v>
      </c>
      <c r="D26" s="197">
        <f t="shared" si="0"/>
        <v>0</v>
      </c>
      <c r="E26" s="192">
        <v>0</v>
      </c>
      <c r="F26" s="192">
        <v>0</v>
      </c>
      <c r="G26" s="192">
        <v>0</v>
      </c>
      <c r="H26" s="192">
        <v>0</v>
      </c>
      <c r="I26" s="192">
        <v>0</v>
      </c>
      <c r="J26" s="192">
        <v>0</v>
      </c>
      <c r="K26" s="192">
        <v>0</v>
      </c>
      <c r="L26" s="192">
        <v>0</v>
      </c>
      <c r="M26" s="192">
        <v>0</v>
      </c>
      <c r="N26" s="192">
        <v>0</v>
      </c>
      <c r="O26" s="192">
        <v>0</v>
      </c>
      <c r="P26" s="192">
        <v>0</v>
      </c>
      <c r="Q26" s="192">
        <v>0</v>
      </c>
      <c r="R26" s="192">
        <v>0</v>
      </c>
    </row>
    <row r="27" spans="1:18" x14ac:dyDescent="0.15">
      <c r="A27" s="546"/>
      <c r="B27" s="546"/>
      <c r="C27" s="412" t="s">
        <v>126</v>
      </c>
      <c r="D27" s="197">
        <f t="shared" si="0"/>
        <v>0</v>
      </c>
      <c r="E27" s="192">
        <v>0</v>
      </c>
      <c r="F27" s="192">
        <v>0</v>
      </c>
      <c r="G27" s="192">
        <v>0</v>
      </c>
      <c r="H27" s="192">
        <v>0</v>
      </c>
      <c r="I27" s="192">
        <v>0</v>
      </c>
      <c r="J27" s="192">
        <v>0</v>
      </c>
      <c r="K27" s="192">
        <v>0</v>
      </c>
      <c r="L27" s="192">
        <v>0</v>
      </c>
      <c r="M27" s="192">
        <v>0</v>
      </c>
      <c r="N27" s="192">
        <v>0</v>
      </c>
      <c r="O27" s="192">
        <v>0</v>
      </c>
      <c r="P27" s="192">
        <v>0</v>
      </c>
      <c r="Q27" s="192">
        <v>0</v>
      </c>
      <c r="R27" s="192">
        <v>0</v>
      </c>
    </row>
    <row r="28" spans="1:18" x14ac:dyDescent="0.15">
      <c r="A28" s="546"/>
      <c r="B28" s="546"/>
      <c r="C28" s="412" t="s">
        <v>121</v>
      </c>
      <c r="D28" s="197">
        <f t="shared" si="0"/>
        <v>0</v>
      </c>
      <c r="E28" s="192">
        <v>0</v>
      </c>
      <c r="F28" s="192">
        <v>0</v>
      </c>
      <c r="G28" s="192">
        <v>0</v>
      </c>
      <c r="H28" s="192">
        <v>0</v>
      </c>
      <c r="I28" s="192">
        <v>0</v>
      </c>
      <c r="J28" s="192">
        <v>0</v>
      </c>
      <c r="K28" s="192">
        <v>0</v>
      </c>
      <c r="L28" s="192">
        <v>0</v>
      </c>
      <c r="M28" s="192">
        <v>0</v>
      </c>
      <c r="N28" s="192">
        <v>0</v>
      </c>
      <c r="O28" s="192">
        <v>0</v>
      </c>
      <c r="P28" s="192">
        <v>0</v>
      </c>
      <c r="Q28" s="192">
        <v>0</v>
      </c>
      <c r="R28" s="192">
        <v>0</v>
      </c>
    </row>
    <row r="29" spans="1:18" x14ac:dyDescent="0.15">
      <c r="A29" s="546"/>
      <c r="B29" s="546"/>
      <c r="C29" s="412" t="s">
        <v>130</v>
      </c>
      <c r="D29" s="197">
        <f t="shared" si="0"/>
        <v>0</v>
      </c>
      <c r="E29" s="192">
        <v>0</v>
      </c>
      <c r="F29" s="192">
        <v>0</v>
      </c>
      <c r="G29" s="192">
        <v>0</v>
      </c>
      <c r="H29" s="192">
        <v>0</v>
      </c>
      <c r="I29" s="192">
        <v>0</v>
      </c>
      <c r="J29" s="192">
        <v>0</v>
      </c>
      <c r="K29" s="192">
        <v>0</v>
      </c>
      <c r="L29" s="192">
        <v>0</v>
      </c>
      <c r="M29" s="192">
        <v>0</v>
      </c>
      <c r="N29" s="192">
        <v>0</v>
      </c>
      <c r="O29" s="192">
        <v>0</v>
      </c>
      <c r="P29" s="192">
        <v>0</v>
      </c>
      <c r="Q29" s="192">
        <v>0</v>
      </c>
      <c r="R29" s="192">
        <v>0</v>
      </c>
    </row>
    <row r="30" spans="1:18" x14ac:dyDescent="0.15">
      <c r="A30" s="546"/>
      <c r="B30" s="546"/>
      <c r="C30" s="412" t="s">
        <v>127</v>
      </c>
      <c r="D30" s="197">
        <f t="shared" si="0"/>
        <v>0</v>
      </c>
      <c r="E30" s="192">
        <v>0</v>
      </c>
      <c r="F30" s="192">
        <v>0</v>
      </c>
      <c r="G30" s="192">
        <v>0</v>
      </c>
      <c r="H30" s="192">
        <v>0</v>
      </c>
      <c r="I30" s="192">
        <v>0</v>
      </c>
      <c r="J30" s="192">
        <v>0</v>
      </c>
      <c r="K30" s="192">
        <v>0</v>
      </c>
      <c r="L30" s="192">
        <v>0</v>
      </c>
      <c r="M30" s="192">
        <v>0</v>
      </c>
      <c r="N30" s="192">
        <v>0</v>
      </c>
      <c r="O30" s="192">
        <v>0</v>
      </c>
      <c r="P30" s="192">
        <v>0</v>
      </c>
      <c r="Q30" s="192">
        <v>0</v>
      </c>
      <c r="R30" s="192">
        <v>0</v>
      </c>
    </row>
    <row r="31" spans="1:18" x14ac:dyDescent="0.15">
      <c r="A31" s="546"/>
      <c r="B31" s="546"/>
      <c r="C31" s="412" t="s">
        <v>123</v>
      </c>
      <c r="D31" s="197">
        <f t="shared" si="0"/>
        <v>0</v>
      </c>
      <c r="E31" s="192">
        <v>0</v>
      </c>
      <c r="F31" s="192">
        <v>0</v>
      </c>
      <c r="G31" s="192">
        <v>0</v>
      </c>
      <c r="H31" s="192">
        <v>0</v>
      </c>
      <c r="I31" s="192">
        <v>0</v>
      </c>
      <c r="J31" s="192">
        <v>0</v>
      </c>
      <c r="K31" s="192">
        <v>0</v>
      </c>
      <c r="L31" s="192">
        <v>0</v>
      </c>
      <c r="M31" s="192">
        <v>0</v>
      </c>
      <c r="N31" s="192">
        <v>0</v>
      </c>
      <c r="O31" s="192">
        <v>0</v>
      </c>
      <c r="P31" s="192">
        <v>0</v>
      </c>
      <c r="Q31" s="192">
        <v>0</v>
      </c>
      <c r="R31" s="192">
        <v>0</v>
      </c>
    </row>
    <row r="32" spans="1:18" x14ac:dyDescent="0.15">
      <c r="A32" s="546"/>
      <c r="B32" s="546"/>
      <c r="C32" s="412" t="s">
        <v>129</v>
      </c>
      <c r="D32" s="197">
        <f t="shared" si="0"/>
        <v>2</v>
      </c>
      <c r="E32" s="192">
        <v>2</v>
      </c>
      <c r="F32" s="192">
        <v>0</v>
      </c>
      <c r="G32" s="192">
        <v>0</v>
      </c>
      <c r="H32" s="192">
        <v>0</v>
      </c>
      <c r="I32" s="192">
        <v>0</v>
      </c>
      <c r="J32" s="192">
        <v>0</v>
      </c>
      <c r="K32" s="192">
        <v>0</v>
      </c>
      <c r="L32" s="192">
        <v>0</v>
      </c>
      <c r="M32" s="192">
        <v>0</v>
      </c>
      <c r="N32" s="192">
        <v>0</v>
      </c>
      <c r="O32" s="192">
        <v>0</v>
      </c>
      <c r="P32" s="192">
        <v>0</v>
      </c>
      <c r="Q32" s="192">
        <v>0</v>
      </c>
      <c r="R32" s="192">
        <v>0</v>
      </c>
    </row>
    <row r="33" spans="1:18" x14ac:dyDescent="0.15">
      <c r="A33" s="546"/>
      <c r="B33" s="546"/>
      <c r="C33" s="412" t="s">
        <v>125</v>
      </c>
      <c r="D33" s="197">
        <f t="shared" si="0"/>
        <v>0</v>
      </c>
      <c r="E33" s="192">
        <v>0</v>
      </c>
      <c r="F33" s="192">
        <v>0</v>
      </c>
      <c r="G33" s="192">
        <v>0</v>
      </c>
      <c r="H33" s="192">
        <v>0</v>
      </c>
      <c r="I33" s="192">
        <v>0</v>
      </c>
      <c r="J33" s="192">
        <v>0</v>
      </c>
      <c r="K33" s="192">
        <v>0</v>
      </c>
      <c r="L33" s="192">
        <v>0</v>
      </c>
      <c r="M33" s="192">
        <v>0</v>
      </c>
      <c r="N33" s="192">
        <v>0</v>
      </c>
      <c r="O33" s="192">
        <v>0</v>
      </c>
      <c r="P33" s="192">
        <v>0</v>
      </c>
      <c r="Q33" s="192">
        <v>0</v>
      </c>
      <c r="R33" s="192">
        <v>0</v>
      </c>
    </row>
    <row r="34" spans="1:18" x14ac:dyDescent="0.15">
      <c r="A34" s="546"/>
      <c r="B34" s="546"/>
      <c r="C34" s="412" t="s">
        <v>117</v>
      </c>
      <c r="D34" s="197">
        <f t="shared" si="0"/>
        <v>0</v>
      </c>
      <c r="E34" s="192">
        <v>0</v>
      </c>
      <c r="F34" s="192">
        <v>0</v>
      </c>
      <c r="G34" s="192">
        <v>0</v>
      </c>
      <c r="H34" s="192">
        <v>0</v>
      </c>
      <c r="I34" s="192">
        <v>0</v>
      </c>
      <c r="J34" s="192">
        <v>0</v>
      </c>
      <c r="K34" s="192">
        <v>0</v>
      </c>
      <c r="L34" s="192">
        <v>0</v>
      </c>
      <c r="M34" s="192">
        <v>0</v>
      </c>
      <c r="N34" s="192">
        <v>0</v>
      </c>
      <c r="O34" s="192">
        <v>0</v>
      </c>
      <c r="P34" s="192">
        <v>0</v>
      </c>
      <c r="Q34" s="192">
        <v>0</v>
      </c>
      <c r="R34" s="192">
        <v>0</v>
      </c>
    </row>
    <row r="35" spans="1:18" x14ac:dyDescent="0.15">
      <c r="A35" s="546"/>
      <c r="B35" s="546"/>
      <c r="C35" s="412" t="s">
        <v>124</v>
      </c>
      <c r="D35" s="197">
        <f t="shared" si="0"/>
        <v>0</v>
      </c>
      <c r="E35" s="192">
        <v>0</v>
      </c>
      <c r="F35" s="192">
        <v>0</v>
      </c>
      <c r="G35" s="192">
        <v>0</v>
      </c>
      <c r="H35" s="192">
        <v>0</v>
      </c>
      <c r="I35" s="192">
        <v>0</v>
      </c>
      <c r="J35" s="192">
        <v>0</v>
      </c>
      <c r="K35" s="192">
        <v>0</v>
      </c>
      <c r="L35" s="192">
        <v>0</v>
      </c>
      <c r="M35" s="192">
        <v>0</v>
      </c>
      <c r="N35" s="192">
        <v>0</v>
      </c>
      <c r="O35" s="192">
        <v>0</v>
      </c>
      <c r="P35" s="192">
        <v>0</v>
      </c>
      <c r="Q35" s="192">
        <v>0</v>
      </c>
      <c r="R35" s="192">
        <v>0</v>
      </c>
    </row>
    <row r="36" spans="1:18" x14ac:dyDescent="0.15">
      <c r="A36" s="546"/>
      <c r="B36" s="546"/>
      <c r="C36" s="412" t="s">
        <v>131</v>
      </c>
      <c r="D36" s="197">
        <f t="shared" si="0"/>
        <v>0</v>
      </c>
      <c r="E36" s="192">
        <v>0</v>
      </c>
      <c r="F36" s="192">
        <v>0</v>
      </c>
      <c r="G36" s="192">
        <v>0</v>
      </c>
      <c r="H36" s="192">
        <v>0</v>
      </c>
      <c r="I36" s="192">
        <v>0</v>
      </c>
      <c r="J36" s="192">
        <v>0</v>
      </c>
      <c r="K36" s="192">
        <v>0</v>
      </c>
      <c r="L36" s="192">
        <v>0</v>
      </c>
      <c r="M36" s="192">
        <v>0</v>
      </c>
      <c r="N36" s="192">
        <v>0</v>
      </c>
      <c r="O36" s="192">
        <v>0</v>
      </c>
      <c r="P36" s="192">
        <v>0</v>
      </c>
      <c r="Q36" s="192">
        <v>0</v>
      </c>
      <c r="R36" s="192">
        <v>0</v>
      </c>
    </row>
    <row r="37" spans="1:18" x14ac:dyDescent="0.15">
      <c r="A37" s="546"/>
      <c r="B37" s="546"/>
      <c r="C37" s="412" t="s">
        <v>119</v>
      </c>
      <c r="D37" s="197">
        <f t="shared" si="0"/>
        <v>0</v>
      </c>
      <c r="E37" s="192">
        <v>0</v>
      </c>
      <c r="F37" s="192">
        <v>0</v>
      </c>
      <c r="G37" s="192">
        <v>0</v>
      </c>
      <c r="H37" s="192">
        <v>0</v>
      </c>
      <c r="I37" s="192">
        <v>0</v>
      </c>
      <c r="J37" s="192">
        <v>0</v>
      </c>
      <c r="K37" s="192">
        <v>0</v>
      </c>
      <c r="L37" s="192">
        <v>0</v>
      </c>
      <c r="M37" s="192">
        <v>0</v>
      </c>
      <c r="N37" s="192">
        <v>0</v>
      </c>
      <c r="O37" s="192">
        <v>0</v>
      </c>
      <c r="P37" s="192">
        <v>0</v>
      </c>
      <c r="Q37" s="192">
        <v>0</v>
      </c>
      <c r="R37" s="192">
        <v>0</v>
      </c>
    </row>
    <row r="38" spans="1:18" x14ac:dyDescent="0.15">
      <c r="A38" s="546"/>
      <c r="B38" s="546"/>
      <c r="C38" s="412" t="s">
        <v>68</v>
      </c>
      <c r="D38" s="197">
        <f t="shared" si="0"/>
        <v>0</v>
      </c>
      <c r="E38" s="192">
        <v>0</v>
      </c>
      <c r="F38" s="192">
        <v>0</v>
      </c>
      <c r="G38" s="192">
        <v>0</v>
      </c>
      <c r="H38" s="192">
        <v>0</v>
      </c>
      <c r="I38" s="192">
        <v>0</v>
      </c>
      <c r="J38" s="192">
        <v>0</v>
      </c>
      <c r="K38" s="192">
        <v>0</v>
      </c>
      <c r="L38" s="192">
        <v>0</v>
      </c>
      <c r="M38" s="192">
        <v>0</v>
      </c>
      <c r="N38" s="192">
        <v>0</v>
      </c>
      <c r="O38" s="192">
        <v>0</v>
      </c>
      <c r="P38" s="192">
        <v>0</v>
      </c>
      <c r="Q38" s="192">
        <v>0</v>
      </c>
      <c r="R38" s="192">
        <v>0</v>
      </c>
    </row>
    <row r="39" spans="1:18" x14ac:dyDescent="0.15">
      <c r="A39" s="546"/>
      <c r="B39" s="546"/>
      <c r="C39" s="412" t="s">
        <v>122</v>
      </c>
      <c r="D39" s="197">
        <f t="shared" si="0"/>
        <v>0</v>
      </c>
      <c r="E39" s="192">
        <v>0</v>
      </c>
      <c r="F39" s="192">
        <v>0</v>
      </c>
      <c r="G39" s="192">
        <v>0</v>
      </c>
      <c r="H39" s="192">
        <v>0</v>
      </c>
      <c r="I39" s="192">
        <v>0</v>
      </c>
      <c r="J39" s="192">
        <v>0</v>
      </c>
      <c r="K39" s="192">
        <v>0</v>
      </c>
      <c r="L39" s="192">
        <v>0</v>
      </c>
      <c r="M39" s="192">
        <v>0</v>
      </c>
      <c r="N39" s="192">
        <v>0</v>
      </c>
      <c r="O39" s="192">
        <v>0</v>
      </c>
      <c r="P39" s="192">
        <v>0</v>
      </c>
      <c r="Q39" s="192">
        <v>0</v>
      </c>
      <c r="R39" s="192">
        <v>0</v>
      </c>
    </row>
    <row r="40" spans="1:18" x14ac:dyDescent="0.15">
      <c r="A40" s="546"/>
      <c r="B40" s="546"/>
      <c r="C40" s="412" t="s">
        <v>118</v>
      </c>
      <c r="D40" s="197">
        <f t="shared" si="0"/>
        <v>0</v>
      </c>
      <c r="E40" s="192">
        <v>0</v>
      </c>
      <c r="F40" s="192">
        <v>0</v>
      </c>
      <c r="G40" s="192">
        <v>0</v>
      </c>
      <c r="H40" s="192">
        <v>0</v>
      </c>
      <c r="I40" s="192">
        <v>0</v>
      </c>
      <c r="J40" s="192">
        <v>0</v>
      </c>
      <c r="K40" s="192">
        <v>0</v>
      </c>
      <c r="L40" s="192">
        <v>0</v>
      </c>
      <c r="M40" s="192">
        <v>0</v>
      </c>
      <c r="N40" s="192">
        <v>0</v>
      </c>
      <c r="O40" s="192">
        <v>0</v>
      </c>
      <c r="P40" s="192">
        <v>0</v>
      </c>
      <c r="Q40" s="192">
        <v>0</v>
      </c>
      <c r="R40" s="192">
        <v>0</v>
      </c>
    </row>
    <row r="41" spans="1:18" x14ac:dyDescent="0.15">
      <c r="A41" s="546"/>
      <c r="B41" s="546"/>
      <c r="C41" s="412" t="s">
        <v>120</v>
      </c>
      <c r="D41" s="197">
        <f t="shared" si="0"/>
        <v>0</v>
      </c>
      <c r="E41" s="192">
        <v>0</v>
      </c>
      <c r="F41" s="192">
        <v>0</v>
      </c>
      <c r="G41" s="192">
        <v>0</v>
      </c>
      <c r="H41" s="192">
        <v>0</v>
      </c>
      <c r="I41" s="192">
        <v>0</v>
      </c>
      <c r="J41" s="192">
        <v>0</v>
      </c>
      <c r="K41" s="192">
        <v>0</v>
      </c>
      <c r="L41" s="192">
        <v>0</v>
      </c>
      <c r="M41" s="192">
        <v>0</v>
      </c>
      <c r="N41" s="192">
        <v>0</v>
      </c>
      <c r="O41" s="192">
        <v>0</v>
      </c>
      <c r="P41" s="192">
        <v>0</v>
      </c>
      <c r="Q41" s="192">
        <v>0</v>
      </c>
      <c r="R41" s="192">
        <v>0</v>
      </c>
    </row>
    <row r="42" spans="1:18" x14ac:dyDescent="0.15">
      <c r="A42" s="546"/>
      <c r="B42" s="546" t="s">
        <v>191</v>
      </c>
      <c r="C42" s="412" t="s">
        <v>281</v>
      </c>
      <c r="D42" s="197">
        <f t="shared" si="0"/>
        <v>11.999999999999998</v>
      </c>
      <c r="E42" s="193">
        <v>0.99999999999999989</v>
      </c>
      <c r="F42" s="192">
        <v>0</v>
      </c>
      <c r="G42" s="192">
        <v>0</v>
      </c>
      <c r="H42" s="192">
        <v>0</v>
      </c>
      <c r="I42" s="192">
        <v>0</v>
      </c>
      <c r="J42" s="192">
        <v>0</v>
      </c>
      <c r="K42" s="192">
        <v>0</v>
      </c>
      <c r="L42" s="192">
        <v>10.999999999999998</v>
      </c>
      <c r="M42" s="192">
        <v>0</v>
      </c>
      <c r="N42" s="192">
        <v>0</v>
      </c>
      <c r="O42" s="192">
        <v>0</v>
      </c>
      <c r="P42" s="192">
        <v>0</v>
      </c>
      <c r="Q42" s="192">
        <v>0</v>
      </c>
      <c r="R42" s="192">
        <v>0</v>
      </c>
    </row>
    <row r="43" spans="1:18" x14ac:dyDescent="0.15">
      <c r="A43" s="546"/>
      <c r="B43" s="546"/>
      <c r="C43" s="412" t="s">
        <v>132</v>
      </c>
      <c r="D43" s="197">
        <f t="shared" si="0"/>
        <v>0</v>
      </c>
      <c r="E43" s="192">
        <v>0</v>
      </c>
      <c r="F43" s="192">
        <v>0</v>
      </c>
      <c r="G43" s="192">
        <v>0</v>
      </c>
      <c r="H43" s="192">
        <v>0</v>
      </c>
      <c r="I43" s="192">
        <v>0</v>
      </c>
      <c r="J43" s="192">
        <v>0</v>
      </c>
      <c r="K43" s="192">
        <v>0</v>
      </c>
      <c r="L43" s="192">
        <v>0</v>
      </c>
      <c r="M43" s="192">
        <v>0</v>
      </c>
      <c r="N43" s="192">
        <v>0</v>
      </c>
      <c r="O43" s="192">
        <v>0</v>
      </c>
      <c r="P43" s="192">
        <v>0</v>
      </c>
      <c r="Q43" s="192">
        <v>0</v>
      </c>
      <c r="R43" s="192">
        <v>0</v>
      </c>
    </row>
    <row r="44" spans="1:18" x14ac:dyDescent="0.15">
      <c r="A44" s="546"/>
      <c r="B44" s="546"/>
      <c r="C44" s="412" t="s">
        <v>135</v>
      </c>
      <c r="D44" s="197">
        <f t="shared" si="0"/>
        <v>1</v>
      </c>
      <c r="E44" s="192">
        <v>1</v>
      </c>
      <c r="F44" s="192">
        <v>0</v>
      </c>
      <c r="G44" s="192">
        <v>0</v>
      </c>
      <c r="H44" s="192">
        <v>0</v>
      </c>
      <c r="I44" s="192">
        <v>0</v>
      </c>
      <c r="J44" s="192">
        <v>0</v>
      </c>
      <c r="K44" s="192">
        <v>0</v>
      </c>
      <c r="L44" s="192">
        <v>0</v>
      </c>
      <c r="M44" s="192">
        <v>0</v>
      </c>
      <c r="N44" s="192">
        <v>0</v>
      </c>
      <c r="O44" s="192">
        <v>0</v>
      </c>
      <c r="P44" s="192">
        <v>0</v>
      </c>
      <c r="Q44" s="192">
        <v>0</v>
      </c>
      <c r="R44" s="192">
        <v>0</v>
      </c>
    </row>
    <row r="45" spans="1:18" x14ac:dyDescent="0.15">
      <c r="A45" s="546"/>
      <c r="B45" s="546"/>
      <c r="C45" s="412" t="s">
        <v>145</v>
      </c>
      <c r="D45" s="197">
        <f t="shared" si="0"/>
        <v>0</v>
      </c>
      <c r="E45" s="192">
        <v>0</v>
      </c>
      <c r="F45" s="192">
        <v>0</v>
      </c>
      <c r="G45" s="192">
        <v>0</v>
      </c>
      <c r="H45" s="192">
        <v>0</v>
      </c>
      <c r="I45" s="192">
        <v>0</v>
      </c>
      <c r="J45" s="192">
        <v>0</v>
      </c>
      <c r="K45" s="192">
        <v>0</v>
      </c>
      <c r="L45" s="192">
        <v>0</v>
      </c>
      <c r="M45" s="192">
        <v>0</v>
      </c>
      <c r="N45" s="192">
        <v>0</v>
      </c>
      <c r="O45" s="192">
        <v>0</v>
      </c>
      <c r="P45" s="192">
        <v>0</v>
      </c>
      <c r="Q45" s="192">
        <v>0</v>
      </c>
      <c r="R45" s="192">
        <v>0</v>
      </c>
    </row>
    <row r="46" spans="1:18" x14ac:dyDescent="0.15">
      <c r="A46" s="546"/>
      <c r="B46" s="546"/>
      <c r="C46" s="412" t="s">
        <v>137</v>
      </c>
      <c r="D46" s="197">
        <f t="shared" si="0"/>
        <v>1</v>
      </c>
      <c r="E46" s="192">
        <v>0</v>
      </c>
      <c r="F46" s="192">
        <v>0</v>
      </c>
      <c r="G46" s="192">
        <v>0</v>
      </c>
      <c r="H46" s="192">
        <v>0</v>
      </c>
      <c r="I46" s="192">
        <v>0</v>
      </c>
      <c r="J46" s="192">
        <v>0</v>
      </c>
      <c r="K46" s="192">
        <v>0</v>
      </c>
      <c r="L46" s="192">
        <v>1</v>
      </c>
      <c r="M46" s="192">
        <v>0</v>
      </c>
      <c r="N46" s="192">
        <v>0</v>
      </c>
      <c r="O46" s="192">
        <v>0</v>
      </c>
      <c r="P46" s="192">
        <v>0</v>
      </c>
      <c r="Q46" s="192">
        <v>0</v>
      </c>
      <c r="R46" s="192">
        <v>0</v>
      </c>
    </row>
    <row r="47" spans="1:18" x14ac:dyDescent="0.15">
      <c r="A47" s="546"/>
      <c r="B47" s="546"/>
      <c r="C47" s="412" t="s">
        <v>149</v>
      </c>
      <c r="D47" s="197">
        <f t="shared" si="0"/>
        <v>3</v>
      </c>
      <c r="E47" s="192">
        <v>0</v>
      </c>
      <c r="F47" s="192">
        <v>0</v>
      </c>
      <c r="G47" s="192">
        <v>0</v>
      </c>
      <c r="H47" s="192">
        <v>0</v>
      </c>
      <c r="I47" s="192">
        <v>0</v>
      </c>
      <c r="J47" s="192">
        <v>0</v>
      </c>
      <c r="K47" s="192">
        <v>0</v>
      </c>
      <c r="L47" s="192">
        <v>3</v>
      </c>
      <c r="M47" s="192">
        <v>0</v>
      </c>
      <c r="N47" s="192">
        <v>0</v>
      </c>
      <c r="O47" s="192">
        <v>0</v>
      </c>
      <c r="P47" s="192">
        <v>0</v>
      </c>
      <c r="Q47" s="192">
        <v>0</v>
      </c>
      <c r="R47" s="192">
        <v>0</v>
      </c>
    </row>
    <row r="48" spans="1:18" x14ac:dyDescent="0.15">
      <c r="A48" s="546"/>
      <c r="B48" s="546"/>
      <c r="C48" s="412" t="s">
        <v>146</v>
      </c>
      <c r="D48" s="197">
        <f t="shared" si="0"/>
        <v>0</v>
      </c>
      <c r="E48" s="192">
        <v>0</v>
      </c>
      <c r="F48" s="192">
        <v>0</v>
      </c>
      <c r="G48" s="192">
        <v>0</v>
      </c>
      <c r="H48" s="192">
        <v>0</v>
      </c>
      <c r="I48" s="192">
        <v>0</v>
      </c>
      <c r="J48" s="192">
        <v>0</v>
      </c>
      <c r="K48" s="192">
        <v>0</v>
      </c>
      <c r="L48" s="192">
        <v>0</v>
      </c>
      <c r="M48" s="192">
        <v>0</v>
      </c>
      <c r="N48" s="192">
        <v>0</v>
      </c>
      <c r="O48" s="192">
        <v>0</v>
      </c>
      <c r="P48" s="192">
        <v>0</v>
      </c>
      <c r="Q48" s="192">
        <v>0</v>
      </c>
      <c r="R48" s="192">
        <v>0</v>
      </c>
    </row>
    <row r="49" spans="1:18" x14ac:dyDescent="0.15">
      <c r="A49" s="546"/>
      <c r="B49" s="546"/>
      <c r="C49" s="412" t="s">
        <v>69</v>
      </c>
      <c r="D49" s="197">
        <f t="shared" si="0"/>
        <v>0</v>
      </c>
      <c r="E49" s="192">
        <v>0</v>
      </c>
      <c r="F49" s="192">
        <v>0</v>
      </c>
      <c r="G49" s="192">
        <v>0</v>
      </c>
      <c r="H49" s="192">
        <v>0</v>
      </c>
      <c r="I49" s="192">
        <v>0</v>
      </c>
      <c r="J49" s="192">
        <v>0</v>
      </c>
      <c r="K49" s="192">
        <v>0</v>
      </c>
      <c r="L49" s="192">
        <v>0</v>
      </c>
      <c r="M49" s="192">
        <v>0</v>
      </c>
      <c r="N49" s="192">
        <v>0</v>
      </c>
      <c r="O49" s="192">
        <v>0</v>
      </c>
      <c r="P49" s="192">
        <v>0</v>
      </c>
      <c r="Q49" s="192">
        <v>0</v>
      </c>
      <c r="R49" s="192">
        <v>0</v>
      </c>
    </row>
    <row r="50" spans="1:18" x14ac:dyDescent="0.15">
      <c r="A50" s="546"/>
      <c r="B50" s="546"/>
      <c r="C50" s="412" t="s">
        <v>143</v>
      </c>
      <c r="D50" s="197">
        <f t="shared" si="0"/>
        <v>0</v>
      </c>
      <c r="E50" s="192">
        <v>0</v>
      </c>
      <c r="F50" s="192">
        <v>0</v>
      </c>
      <c r="G50" s="192">
        <v>0</v>
      </c>
      <c r="H50" s="192">
        <v>0</v>
      </c>
      <c r="I50" s="192">
        <v>0</v>
      </c>
      <c r="J50" s="192">
        <v>0</v>
      </c>
      <c r="K50" s="192">
        <v>0</v>
      </c>
      <c r="L50" s="192">
        <v>0</v>
      </c>
      <c r="M50" s="192">
        <v>0</v>
      </c>
      <c r="N50" s="192">
        <v>0</v>
      </c>
      <c r="O50" s="192">
        <v>0</v>
      </c>
      <c r="P50" s="192">
        <v>0</v>
      </c>
      <c r="Q50" s="192">
        <v>0</v>
      </c>
      <c r="R50" s="192">
        <v>0</v>
      </c>
    </row>
    <row r="51" spans="1:18" x14ac:dyDescent="0.15">
      <c r="A51" s="546"/>
      <c r="B51" s="546"/>
      <c r="C51" s="412" t="s">
        <v>144</v>
      </c>
      <c r="D51" s="197">
        <f t="shared" si="0"/>
        <v>0</v>
      </c>
      <c r="E51" s="192">
        <v>0</v>
      </c>
      <c r="F51" s="192">
        <v>0</v>
      </c>
      <c r="G51" s="192">
        <v>0</v>
      </c>
      <c r="H51" s="192">
        <v>0</v>
      </c>
      <c r="I51" s="192">
        <v>0</v>
      </c>
      <c r="J51" s="192">
        <v>0</v>
      </c>
      <c r="K51" s="192">
        <v>0</v>
      </c>
      <c r="L51" s="192">
        <v>0</v>
      </c>
      <c r="M51" s="192">
        <v>0</v>
      </c>
      <c r="N51" s="192">
        <v>0</v>
      </c>
      <c r="O51" s="192">
        <v>0</v>
      </c>
      <c r="P51" s="192">
        <v>0</v>
      </c>
      <c r="Q51" s="192">
        <v>0</v>
      </c>
      <c r="R51" s="192">
        <v>0</v>
      </c>
    </row>
    <row r="52" spans="1:18" x14ac:dyDescent="0.15">
      <c r="A52" s="546"/>
      <c r="B52" s="546"/>
      <c r="C52" s="412" t="s">
        <v>134</v>
      </c>
      <c r="D52" s="197">
        <f t="shared" si="0"/>
        <v>2</v>
      </c>
      <c r="E52" s="192">
        <v>0</v>
      </c>
      <c r="F52" s="192">
        <v>0</v>
      </c>
      <c r="G52" s="192">
        <v>0</v>
      </c>
      <c r="H52" s="192">
        <v>0</v>
      </c>
      <c r="I52" s="192">
        <v>0</v>
      </c>
      <c r="J52" s="192">
        <v>0</v>
      </c>
      <c r="K52" s="192">
        <v>0</v>
      </c>
      <c r="L52" s="192">
        <v>2</v>
      </c>
      <c r="M52" s="192">
        <v>0</v>
      </c>
      <c r="N52" s="192">
        <v>0</v>
      </c>
      <c r="O52" s="192">
        <v>0</v>
      </c>
      <c r="P52" s="192">
        <v>0</v>
      </c>
      <c r="Q52" s="192">
        <v>0</v>
      </c>
      <c r="R52" s="192">
        <v>0</v>
      </c>
    </row>
    <row r="53" spans="1:18" x14ac:dyDescent="0.15">
      <c r="A53" s="546"/>
      <c r="B53" s="546"/>
      <c r="C53" s="412" t="s">
        <v>147</v>
      </c>
      <c r="D53" s="197">
        <f t="shared" si="0"/>
        <v>0</v>
      </c>
      <c r="E53" s="192">
        <v>0</v>
      </c>
      <c r="F53" s="192">
        <v>0</v>
      </c>
      <c r="G53" s="192">
        <v>0</v>
      </c>
      <c r="H53" s="192">
        <v>0</v>
      </c>
      <c r="I53" s="192">
        <v>0</v>
      </c>
      <c r="J53" s="192">
        <v>0</v>
      </c>
      <c r="K53" s="192">
        <v>0</v>
      </c>
      <c r="L53" s="192">
        <v>0</v>
      </c>
      <c r="M53" s="192">
        <v>0</v>
      </c>
      <c r="N53" s="192">
        <v>0</v>
      </c>
      <c r="O53" s="192">
        <v>0</v>
      </c>
      <c r="P53" s="192">
        <v>0</v>
      </c>
      <c r="Q53" s="192">
        <v>0</v>
      </c>
      <c r="R53" s="192">
        <v>0</v>
      </c>
    </row>
    <row r="54" spans="1:18" x14ac:dyDescent="0.15">
      <c r="A54" s="546"/>
      <c r="B54" s="546"/>
      <c r="C54" s="412" t="s">
        <v>141</v>
      </c>
      <c r="D54" s="197">
        <f t="shared" si="0"/>
        <v>0</v>
      </c>
      <c r="E54" s="192">
        <v>0</v>
      </c>
      <c r="F54" s="192">
        <v>0</v>
      </c>
      <c r="G54" s="192">
        <v>0</v>
      </c>
      <c r="H54" s="192">
        <v>0</v>
      </c>
      <c r="I54" s="192">
        <v>0</v>
      </c>
      <c r="J54" s="192">
        <v>0</v>
      </c>
      <c r="K54" s="192">
        <v>0</v>
      </c>
      <c r="L54" s="192">
        <v>0</v>
      </c>
      <c r="M54" s="192">
        <v>0</v>
      </c>
      <c r="N54" s="192">
        <v>0</v>
      </c>
      <c r="O54" s="192">
        <v>0</v>
      </c>
      <c r="P54" s="192">
        <v>0</v>
      </c>
      <c r="Q54" s="192">
        <v>0</v>
      </c>
      <c r="R54" s="192">
        <v>0</v>
      </c>
    </row>
    <row r="55" spans="1:18" x14ac:dyDescent="0.15">
      <c r="A55" s="546"/>
      <c r="B55" s="546"/>
      <c r="C55" s="412" t="s">
        <v>148</v>
      </c>
      <c r="D55" s="197">
        <f t="shared" si="0"/>
        <v>0</v>
      </c>
      <c r="E55" s="192">
        <v>0</v>
      </c>
      <c r="F55" s="192">
        <v>0</v>
      </c>
      <c r="G55" s="192">
        <v>0</v>
      </c>
      <c r="H55" s="192">
        <v>0</v>
      </c>
      <c r="I55" s="192">
        <v>0</v>
      </c>
      <c r="J55" s="192">
        <v>0</v>
      </c>
      <c r="K55" s="192">
        <v>0</v>
      </c>
      <c r="L55" s="192">
        <v>0</v>
      </c>
      <c r="M55" s="192">
        <v>0</v>
      </c>
      <c r="N55" s="192">
        <v>0</v>
      </c>
      <c r="O55" s="192">
        <v>0</v>
      </c>
      <c r="P55" s="192">
        <v>0</v>
      </c>
      <c r="Q55" s="192">
        <v>0</v>
      </c>
      <c r="R55" s="192">
        <v>0</v>
      </c>
    </row>
    <row r="56" spans="1:18" x14ac:dyDescent="0.15">
      <c r="A56" s="546"/>
      <c r="B56" s="546"/>
      <c r="C56" s="412" t="s">
        <v>140</v>
      </c>
      <c r="D56" s="197">
        <f t="shared" si="0"/>
        <v>1</v>
      </c>
      <c r="E56" s="192">
        <v>0</v>
      </c>
      <c r="F56" s="192">
        <v>0</v>
      </c>
      <c r="G56" s="192">
        <v>0</v>
      </c>
      <c r="H56" s="192">
        <v>0</v>
      </c>
      <c r="I56" s="192">
        <v>0</v>
      </c>
      <c r="J56" s="192">
        <v>0</v>
      </c>
      <c r="K56" s="192">
        <v>0</v>
      </c>
      <c r="L56" s="192">
        <v>1</v>
      </c>
      <c r="M56" s="192">
        <v>0</v>
      </c>
      <c r="N56" s="192">
        <v>0</v>
      </c>
      <c r="O56" s="192">
        <v>0</v>
      </c>
      <c r="P56" s="192">
        <v>0</v>
      </c>
      <c r="Q56" s="192">
        <v>0</v>
      </c>
      <c r="R56" s="192">
        <v>0</v>
      </c>
    </row>
    <row r="57" spans="1:18" x14ac:dyDescent="0.15">
      <c r="A57" s="546"/>
      <c r="B57" s="546"/>
      <c r="C57" s="412" t="s">
        <v>136</v>
      </c>
      <c r="D57" s="197">
        <f t="shared" si="0"/>
        <v>0</v>
      </c>
      <c r="E57" s="192">
        <v>0</v>
      </c>
      <c r="F57" s="192">
        <v>0</v>
      </c>
      <c r="G57" s="192">
        <v>0</v>
      </c>
      <c r="H57" s="192">
        <v>0</v>
      </c>
      <c r="I57" s="192">
        <v>0</v>
      </c>
      <c r="J57" s="192">
        <v>0</v>
      </c>
      <c r="K57" s="192">
        <v>0</v>
      </c>
      <c r="L57" s="192">
        <v>0</v>
      </c>
      <c r="M57" s="192">
        <v>0</v>
      </c>
      <c r="N57" s="192">
        <v>0</v>
      </c>
      <c r="O57" s="192">
        <v>0</v>
      </c>
      <c r="P57" s="192">
        <v>0</v>
      </c>
      <c r="Q57" s="192">
        <v>0</v>
      </c>
      <c r="R57" s="192">
        <v>0</v>
      </c>
    </row>
    <row r="58" spans="1:18" x14ac:dyDescent="0.15">
      <c r="A58" s="546"/>
      <c r="B58" s="546"/>
      <c r="C58" s="412" t="s">
        <v>142</v>
      </c>
      <c r="D58" s="197">
        <f t="shared" si="0"/>
        <v>0</v>
      </c>
      <c r="E58" s="192">
        <v>0</v>
      </c>
      <c r="F58" s="192">
        <v>0</v>
      </c>
      <c r="G58" s="192">
        <v>0</v>
      </c>
      <c r="H58" s="192">
        <v>0</v>
      </c>
      <c r="I58" s="192">
        <v>0</v>
      </c>
      <c r="J58" s="192">
        <v>0</v>
      </c>
      <c r="K58" s="192">
        <v>0</v>
      </c>
      <c r="L58" s="192">
        <v>0</v>
      </c>
      <c r="M58" s="192">
        <v>0</v>
      </c>
      <c r="N58" s="192">
        <v>0</v>
      </c>
      <c r="O58" s="192">
        <v>0</v>
      </c>
      <c r="P58" s="192">
        <v>0</v>
      </c>
      <c r="Q58" s="192">
        <v>0</v>
      </c>
      <c r="R58" s="192">
        <v>0</v>
      </c>
    </row>
    <row r="59" spans="1:18" x14ac:dyDescent="0.15">
      <c r="A59" s="546"/>
      <c r="B59" s="546"/>
      <c r="C59" s="412" t="s">
        <v>66</v>
      </c>
      <c r="D59" s="197">
        <f t="shared" si="0"/>
        <v>0</v>
      </c>
      <c r="E59" s="192">
        <v>0</v>
      </c>
      <c r="F59" s="192">
        <v>0</v>
      </c>
      <c r="G59" s="192">
        <v>0</v>
      </c>
      <c r="H59" s="192">
        <v>0</v>
      </c>
      <c r="I59" s="192">
        <v>0</v>
      </c>
      <c r="J59" s="192">
        <v>0</v>
      </c>
      <c r="K59" s="192">
        <v>0</v>
      </c>
      <c r="L59" s="192">
        <v>0</v>
      </c>
      <c r="M59" s="192">
        <v>0</v>
      </c>
      <c r="N59" s="192">
        <v>0</v>
      </c>
      <c r="O59" s="192">
        <v>0</v>
      </c>
      <c r="P59" s="192">
        <v>0</v>
      </c>
      <c r="Q59" s="192">
        <v>0</v>
      </c>
      <c r="R59" s="192">
        <v>0</v>
      </c>
    </row>
    <row r="60" spans="1:18" x14ac:dyDescent="0.15">
      <c r="A60" s="546"/>
      <c r="B60" s="546"/>
      <c r="C60" s="412" t="s">
        <v>133</v>
      </c>
      <c r="D60" s="197">
        <f t="shared" si="0"/>
        <v>4</v>
      </c>
      <c r="E60" s="192">
        <v>0</v>
      </c>
      <c r="F60" s="192">
        <v>0</v>
      </c>
      <c r="G60" s="192">
        <v>0</v>
      </c>
      <c r="H60" s="192">
        <v>0</v>
      </c>
      <c r="I60" s="192">
        <v>0</v>
      </c>
      <c r="J60" s="192">
        <v>0</v>
      </c>
      <c r="K60" s="192">
        <v>0</v>
      </c>
      <c r="L60" s="192">
        <v>4</v>
      </c>
      <c r="M60" s="192">
        <v>0</v>
      </c>
      <c r="N60" s="192">
        <v>0</v>
      </c>
      <c r="O60" s="192">
        <v>0</v>
      </c>
      <c r="P60" s="192">
        <v>0</v>
      </c>
      <c r="Q60" s="192">
        <v>0</v>
      </c>
      <c r="R60" s="192">
        <v>0</v>
      </c>
    </row>
    <row r="61" spans="1:18" x14ac:dyDescent="0.15">
      <c r="A61" s="546"/>
      <c r="B61" s="546"/>
      <c r="C61" s="412" t="s">
        <v>65</v>
      </c>
      <c r="D61" s="197">
        <f t="shared" ref="D61:D124" si="1">SUM(E61:R61)</f>
        <v>0</v>
      </c>
      <c r="E61" s="192">
        <v>0</v>
      </c>
      <c r="F61" s="192">
        <v>0</v>
      </c>
      <c r="G61" s="192">
        <v>0</v>
      </c>
      <c r="H61" s="192">
        <v>0</v>
      </c>
      <c r="I61" s="192">
        <v>0</v>
      </c>
      <c r="J61" s="192">
        <v>0</v>
      </c>
      <c r="K61" s="192">
        <v>0</v>
      </c>
      <c r="L61" s="192">
        <v>0</v>
      </c>
      <c r="M61" s="192">
        <v>0</v>
      </c>
      <c r="N61" s="192">
        <v>0</v>
      </c>
      <c r="O61" s="192">
        <v>0</v>
      </c>
      <c r="P61" s="192">
        <v>0</v>
      </c>
      <c r="Q61" s="192">
        <v>0</v>
      </c>
      <c r="R61" s="192">
        <v>0</v>
      </c>
    </row>
    <row r="62" spans="1:18" x14ac:dyDescent="0.15">
      <c r="A62" s="546"/>
      <c r="B62" s="546"/>
      <c r="C62" s="412" t="s">
        <v>150</v>
      </c>
      <c r="D62" s="197">
        <f t="shared" si="1"/>
        <v>0</v>
      </c>
      <c r="E62" s="192">
        <v>0</v>
      </c>
      <c r="F62" s="192">
        <v>0</v>
      </c>
      <c r="G62" s="192">
        <v>0</v>
      </c>
      <c r="H62" s="192">
        <v>0</v>
      </c>
      <c r="I62" s="192">
        <v>0</v>
      </c>
      <c r="J62" s="192">
        <v>0</v>
      </c>
      <c r="K62" s="192">
        <v>0</v>
      </c>
      <c r="L62" s="192">
        <v>0</v>
      </c>
      <c r="M62" s="192">
        <v>0</v>
      </c>
      <c r="N62" s="192">
        <v>0</v>
      </c>
      <c r="O62" s="192">
        <v>0</v>
      </c>
      <c r="P62" s="192">
        <v>0</v>
      </c>
      <c r="Q62" s="192">
        <v>0</v>
      </c>
      <c r="R62" s="192">
        <v>0</v>
      </c>
    </row>
    <row r="63" spans="1:18" x14ac:dyDescent="0.15">
      <c r="A63" s="546"/>
      <c r="B63" s="546"/>
      <c r="C63" s="412" t="s">
        <v>138</v>
      </c>
      <c r="D63" s="197">
        <f t="shared" si="1"/>
        <v>0</v>
      </c>
      <c r="E63" s="192">
        <v>0</v>
      </c>
      <c r="F63" s="192">
        <v>0</v>
      </c>
      <c r="G63" s="192">
        <v>0</v>
      </c>
      <c r="H63" s="192">
        <v>0</v>
      </c>
      <c r="I63" s="192">
        <v>0</v>
      </c>
      <c r="J63" s="192">
        <v>0</v>
      </c>
      <c r="K63" s="192">
        <v>0</v>
      </c>
      <c r="L63" s="192">
        <v>0</v>
      </c>
      <c r="M63" s="192">
        <v>0</v>
      </c>
      <c r="N63" s="192">
        <v>0</v>
      </c>
      <c r="O63" s="192">
        <v>0</v>
      </c>
      <c r="P63" s="192">
        <v>0</v>
      </c>
      <c r="Q63" s="192">
        <v>0</v>
      </c>
      <c r="R63" s="192">
        <v>0</v>
      </c>
    </row>
    <row r="64" spans="1:18" x14ac:dyDescent="0.15">
      <c r="A64" s="546"/>
      <c r="B64" s="546"/>
      <c r="C64" s="412" t="s">
        <v>139</v>
      </c>
      <c r="D64" s="197">
        <f t="shared" si="1"/>
        <v>0</v>
      </c>
      <c r="E64" s="192">
        <v>0</v>
      </c>
      <c r="F64" s="192">
        <v>0</v>
      </c>
      <c r="G64" s="192">
        <v>0</v>
      </c>
      <c r="H64" s="192">
        <v>0</v>
      </c>
      <c r="I64" s="192">
        <v>0</v>
      </c>
      <c r="J64" s="192">
        <v>0</v>
      </c>
      <c r="K64" s="192">
        <v>0</v>
      </c>
      <c r="L64" s="192">
        <v>0</v>
      </c>
      <c r="M64" s="192">
        <v>0</v>
      </c>
      <c r="N64" s="192">
        <v>0</v>
      </c>
      <c r="O64" s="192">
        <v>0</v>
      </c>
      <c r="P64" s="192">
        <v>0</v>
      </c>
      <c r="Q64" s="192">
        <v>0</v>
      </c>
      <c r="R64" s="192">
        <v>0</v>
      </c>
    </row>
    <row r="65" spans="1:18" x14ac:dyDescent="0.15">
      <c r="A65" s="546"/>
      <c r="B65" s="546" t="s">
        <v>192</v>
      </c>
      <c r="C65" s="412" t="s">
        <v>281</v>
      </c>
      <c r="D65" s="197">
        <f t="shared" si="1"/>
        <v>3.9999999999999996</v>
      </c>
      <c r="E65" s="192">
        <v>2.9999999999999996</v>
      </c>
      <c r="F65" s="192">
        <v>0</v>
      </c>
      <c r="G65" s="192">
        <v>0</v>
      </c>
      <c r="H65" s="192">
        <v>0</v>
      </c>
      <c r="I65" s="192">
        <v>0</v>
      </c>
      <c r="J65" s="192">
        <v>0</v>
      </c>
      <c r="K65" s="192">
        <v>0</v>
      </c>
      <c r="L65" s="192">
        <v>1</v>
      </c>
      <c r="M65" s="192">
        <v>0</v>
      </c>
      <c r="N65" s="192">
        <v>0</v>
      </c>
      <c r="O65" s="192">
        <v>0</v>
      </c>
      <c r="P65" s="192">
        <v>0</v>
      </c>
      <c r="Q65" s="192">
        <v>0</v>
      </c>
      <c r="R65" s="192">
        <v>0</v>
      </c>
    </row>
    <row r="66" spans="1:18" x14ac:dyDescent="0.15">
      <c r="A66" s="546"/>
      <c r="B66" s="546"/>
      <c r="C66" s="412" t="s">
        <v>151</v>
      </c>
      <c r="D66" s="197">
        <f t="shared" si="1"/>
        <v>1</v>
      </c>
      <c r="E66" s="192">
        <v>1</v>
      </c>
      <c r="F66" s="192">
        <v>0</v>
      </c>
      <c r="G66" s="192">
        <v>0</v>
      </c>
      <c r="H66" s="192">
        <v>0</v>
      </c>
      <c r="I66" s="192">
        <v>0</v>
      </c>
      <c r="J66" s="192">
        <v>0</v>
      </c>
      <c r="K66" s="192">
        <v>0</v>
      </c>
      <c r="L66" s="192">
        <v>0</v>
      </c>
      <c r="M66" s="192">
        <v>0</v>
      </c>
      <c r="N66" s="192">
        <v>0</v>
      </c>
      <c r="O66" s="192">
        <v>0</v>
      </c>
      <c r="P66" s="192">
        <v>0</v>
      </c>
      <c r="Q66" s="192">
        <v>0</v>
      </c>
      <c r="R66" s="192">
        <v>0</v>
      </c>
    </row>
    <row r="67" spans="1:18" x14ac:dyDescent="0.15">
      <c r="A67" s="546"/>
      <c r="B67" s="546"/>
      <c r="C67" s="412" t="s">
        <v>162</v>
      </c>
      <c r="D67" s="197">
        <f t="shared" si="1"/>
        <v>0</v>
      </c>
      <c r="E67" s="192">
        <v>0</v>
      </c>
      <c r="F67" s="192">
        <v>0</v>
      </c>
      <c r="G67" s="192">
        <v>0</v>
      </c>
      <c r="H67" s="192">
        <v>0</v>
      </c>
      <c r="I67" s="192">
        <v>0</v>
      </c>
      <c r="J67" s="192">
        <v>0</v>
      </c>
      <c r="K67" s="192">
        <v>0</v>
      </c>
      <c r="L67" s="192">
        <v>0</v>
      </c>
      <c r="M67" s="192">
        <v>0</v>
      </c>
      <c r="N67" s="192">
        <v>0</v>
      </c>
      <c r="O67" s="192">
        <v>0</v>
      </c>
      <c r="P67" s="192">
        <v>0</v>
      </c>
      <c r="Q67" s="192">
        <v>0</v>
      </c>
      <c r="R67" s="192">
        <v>0</v>
      </c>
    </row>
    <row r="68" spans="1:18" x14ac:dyDescent="0.15">
      <c r="A68" s="546"/>
      <c r="B68" s="546"/>
      <c r="C68" s="412" t="s">
        <v>156</v>
      </c>
      <c r="D68" s="197">
        <f t="shared" si="1"/>
        <v>1</v>
      </c>
      <c r="E68" s="192">
        <v>1</v>
      </c>
      <c r="F68" s="192">
        <v>0</v>
      </c>
      <c r="G68" s="192">
        <v>0</v>
      </c>
      <c r="H68" s="192">
        <v>0</v>
      </c>
      <c r="I68" s="192">
        <v>0</v>
      </c>
      <c r="J68" s="192">
        <v>0</v>
      </c>
      <c r="K68" s="192">
        <v>0</v>
      </c>
      <c r="L68" s="192">
        <v>0</v>
      </c>
      <c r="M68" s="192">
        <v>0</v>
      </c>
      <c r="N68" s="192">
        <v>0</v>
      </c>
      <c r="O68" s="192">
        <v>0</v>
      </c>
      <c r="P68" s="192">
        <v>0</v>
      </c>
      <c r="Q68" s="192">
        <v>0</v>
      </c>
      <c r="R68" s="192">
        <v>0</v>
      </c>
    </row>
    <row r="69" spans="1:18" x14ac:dyDescent="0.15">
      <c r="A69" s="546"/>
      <c r="B69" s="546"/>
      <c r="C69" s="412" t="s">
        <v>155</v>
      </c>
      <c r="D69" s="197">
        <f t="shared" si="1"/>
        <v>1</v>
      </c>
      <c r="E69" s="192">
        <v>1</v>
      </c>
      <c r="F69" s="192">
        <v>0</v>
      </c>
      <c r="G69" s="192">
        <v>0</v>
      </c>
      <c r="H69" s="192">
        <v>0</v>
      </c>
      <c r="I69" s="192">
        <v>0</v>
      </c>
      <c r="J69" s="192">
        <v>0</v>
      </c>
      <c r="K69" s="192">
        <v>0</v>
      </c>
      <c r="L69" s="192">
        <v>0</v>
      </c>
      <c r="M69" s="192">
        <v>0</v>
      </c>
      <c r="N69" s="192">
        <v>0</v>
      </c>
      <c r="O69" s="192">
        <v>0</v>
      </c>
      <c r="P69" s="192">
        <v>0</v>
      </c>
      <c r="Q69" s="192">
        <v>0</v>
      </c>
      <c r="R69" s="192">
        <v>0</v>
      </c>
    </row>
    <row r="70" spans="1:18" x14ac:dyDescent="0.15">
      <c r="A70" s="546"/>
      <c r="B70" s="546"/>
      <c r="C70" s="412" t="s">
        <v>154</v>
      </c>
      <c r="D70" s="197">
        <f t="shared" si="1"/>
        <v>0</v>
      </c>
      <c r="E70" s="192">
        <v>0</v>
      </c>
      <c r="F70" s="192">
        <v>0</v>
      </c>
      <c r="G70" s="192">
        <v>0</v>
      </c>
      <c r="H70" s="192">
        <v>0</v>
      </c>
      <c r="I70" s="192">
        <v>0</v>
      </c>
      <c r="J70" s="192">
        <v>0</v>
      </c>
      <c r="K70" s="192">
        <v>0</v>
      </c>
      <c r="L70" s="192">
        <v>0</v>
      </c>
      <c r="M70" s="192">
        <v>0</v>
      </c>
      <c r="N70" s="192">
        <v>0</v>
      </c>
      <c r="O70" s="192">
        <v>0</v>
      </c>
      <c r="P70" s="192">
        <v>0</v>
      </c>
      <c r="Q70" s="192">
        <v>0</v>
      </c>
      <c r="R70" s="192">
        <v>0</v>
      </c>
    </row>
    <row r="71" spans="1:18" x14ac:dyDescent="0.15">
      <c r="A71" s="546"/>
      <c r="B71" s="546"/>
      <c r="C71" s="412" t="s">
        <v>161</v>
      </c>
      <c r="D71" s="197">
        <f t="shared" si="1"/>
        <v>0</v>
      </c>
      <c r="E71" s="192">
        <v>0</v>
      </c>
      <c r="F71" s="192">
        <v>0</v>
      </c>
      <c r="G71" s="192">
        <v>0</v>
      </c>
      <c r="H71" s="192">
        <v>0</v>
      </c>
      <c r="I71" s="192">
        <v>0</v>
      </c>
      <c r="J71" s="192">
        <v>0</v>
      </c>
      <c r="K71" s="192">
        <v>0</v>
      </c>
      <c r="L71" s="192">
        <v>0</v>
      </c>
      <c r="M71" s="192">
        <v>0</v>
      </c>
      <c r="N71" s="192">
        <v>0</v>
      </c>
      <c r="O71" s="192">
        <v>0</v>
      </c>
      <c r="P71" s="192">
        <v>0</v>
      </c>
      <c r="Q71" s="192">
        <v>0</v>
      </c>
      <c r="R71" s="192">
        <v>0</v>
      </c>
    </row>
    <row r="72" spans="1:18" x14ac:dyDescent="0.15">
      <c r="A72" s="546"/>
      <c r="B72" s="546"/>
      <c r="C72" s="412" t="s">
        <v>157</v>
      </c>
      <c r="D72" s="197">
        <f t="shared" si="1"/>
        <v>0</v>
      </c>
      <c r="E72" s="192">
        <v>0</v>
      </c>
      <c r="F72" s="192">
        <v>0</v>
      </c>
      <c r="G72" s="192">
        <v>0</v>
      </c>
      <c r="H72" s="192">
        <v>0</v>
      </c>
      <c r="I72" s="192">
        <v>0</v>
      </c>
      <c r="J72" s="192">
        <v>0</v>
      </c>
      <c r="K72" s="192">
        <v>0</v>
      </c>
      <c r="L72" s="192">
        <v>0</v>
      </c>
      <c r="M72" s="192">
        <v>0</v>
      </c>
      <c r="N72" s="192">
        <v>0</v>
      </c>
      <c r="O72" s="192">
        <v>0</v>
      </c>
      <c r="P72" s="192">
        <v>0</v>
      </c>
      <c r="Q72" s="192">
        <v>0</v>
      </c>
      <c r="R72" s="192">
        <v>0</v>
      </c>
    </row>
    <row r="73" spans="1:18" x14ac:dyDescent="0.15">
      <c r="A73" s="546"/>
      <c r="B73" s="546"/>
      <c r="C73" s="412" t="s">
        <v>159</v>
      </c>
      <c r="D73" s="197">
        <f t="shared" si="1"/>
        <v>0</v>
      </c>
      <c r="E73" s="192">
        <v>0</v>
      </c>
      <c r="F73" s="192">
        <v>0</v>
      </c>
      <c r="G73" s="192">
        <v>0</v>
      </c>
      <c r="H73" s="192">
        <v>0</v>
      </c>
      <c r="I73" s="192">
        <v>0</v>
      </c>
      <c r="J73" s="192">
        <v>0</v>
      </c>
      <c r="K73" s="192">
        <v>0</v>
      </c>
      <c r="L73" s="192">
        <v>0</v>
      </c>
      <c r="M73" s="192">
        <v>0</v>
      </c>
      <c r="N73" s="192">
        <v>0</v>
      </c>
      <c r="O73" s="192">
        <v>0</v>
      </c>
      <c r="P73" s="192">
        <v>0</v>
      </c>
      <c r="Q73" s="192">
        <v>0</v>
      </c>
      <c r="R73" s="192">
        <v>0</v>
      </c>
    </row>
    <row r="74" spans="1:18" x14ac:dyDescent="0.15">
      <c r="A74" s="546"/>
      <c r="B74" s="546"/>
      <c r="C74" s="412" t="s">
        <v>164</v>
      </c>
      <c r="D74" s="197">
        <f t="shared" si="1"/>
        <v>1</v>
      </c>
      <c r="E74" s="192">
        <v>0</v>
      </c>
      <c r="F74" s="192">
        <v>0</v>
      </c>
      <c r="G74" s="192">
        <v>0</v>
      </c>
      <c r="H74" s="192">
        <v>0</v>
      </c>
      <c r="I74" s="192">
        <v>0</v>
      </c>
      <c r="J74" s="192">
        <v>0</v>
      </c>
      <c r="K74" s="192">
        <v>0</v>
      </c>
      <c r="L74" s="192">
        <v>1</v>
      </c>
      <c r="M74" s="192">
        <v>0</v>
      </c>
      <c r="N74" s="192">
        <v>0</v>
      </c>
      <c r="O74" s="192">
        <v>0</v>
      </c>
      <c r="P74" s="192">
        <v>0</v>
      </c>
      <c r="Q74" s="192">
        <v>0</v>
      </c>
      <c r="R74" s="192">
        <v>0</v>
      </c>
    </row>
    <row r="75" spans="1:18" x14ac:dyDescent="0.15">
      <c r="A75" s="546"/>
      <c r="B75" s="546"/>
      <c r="C75" s="412" t="s">
        <v>152</v>
      </c>
      <c r="D75" s="197">
        <f t="shared" si="1"/>
        <v>0</v>
      </c>
      <c r="E75" s="192">
        <v>0</v>
      </c>
      <c r="F75" s="192">
        <v>0</v>
      </c>
      <c r="G75" s="192">
        <v>0</v>
      </c>
      <c r="H75" s="192">
        <v>0</v>
      </c>
      <c r="I75" s="192">
        <v>0</v>
      </c>
      <c r="J75" s="192">
        <v>0</v>
      </c>
      <c r="K75" s="192">
        <v>0</v>
      </c>
      <c r="L75" s="192">
        <v>0</v>
      </c>
      <c r="M75" s="192">
        <v>0</v>
      </c>
      <c r="N75" s="192">
        <v>0</v>
      </c>
      <c r="O75" s="192">
        <v>0</v>
      </c>
      <c r="P75" s="192">
        <v>0</v>
      </c>
      <c r="Q75" s="192">
        <v>0</v>
      </c>
      <c r="R75" s="192">
        <v>0</v>
      </c>
    </row>
    <row r="76" spans="1:18" x14ac:dyDescent="0.15">
      <c r="A76" s="546"/>
      <c r="B76" s="546"/>
      <c r="C76" s="412" t="s">
        <v>67</v>
      </c>
      <c r="D76" s="197">
        <f t="shared" si="1"/>
        <v>0</v>
      </c>
      <c r="E76" s="192">
        <v>0</v>
      </c>
      <c r="F76" s="192">
        <v>0</v>
      </c>
      <c r="G76" s="192">
        <v>0</v>
      </c>
      <c r="H76" s="192">
        <v>0</v>
      </c>
      <c r="I76" s="192">
        <v>0</v>
      </c>
      <c r="J76" s="192">
        <v>0</v>
      </c>
      <c r="K76" s="192">
        <v>0</v>
      </c>
      <c r="L76" s="192">
        <v>0</v>
      </c>
      <c r="M76" s="192">
        <v>0</v>
      </c>
      <c r="N76" s="192">
        <v>0</v>
      </c>
      <c r="O76" s="192">
        <v>0</v>
      </c>
      <c r="P76" s="192">
        <v>0</v>
      </c>
      <c r="Q76" s="192">
        <v>0</v>
      </c>
      <c r="R76" s="192">
        <v>0</v>
      </c>
    </row>
    <row r="77" spans="1:18" x14ac:dyDescent="0.15">
      <c r="A77" s="546"/>
      <c r="B77" s="546"/>
      <c r="C77" s="412" t="s">
        <v>70</v>
      </c>
      <c r="D77" s="197">
        <f t="shared" si="1"/>
        <v>0</v>
      </c>
      <c r="E77" s="192">
        <v>0</v>
      </c>
      <c r="F77" s="192">
        <v>0</v>
      </c>
      <c r="G77" s="192">
        <v>0</v>
      </c>
      <c r="H77" s="192">
        <v>0</v>
      </c>
      <c r="I77" s="192">
        <v>0</v>
      </c>
      <c r="J77" s="192">
        <v>0</v>
      </c>
      <c r="K77" s="192">
        <v>0</v>
      </c>
      <c r="L77" s="192">
        <v>0</v>
      </c>
      <c r="M77" s="192">
        <v>0</v>
      </c>
      <c r="N77" s="192">
        <v>0</v>
      </c>
      <c r="O77" s="192">
        <v>0</v>
      </c>
      <c r="P77" s="192">
        <v>0</v>
      </c>
      <c r="Q77" s="192">
        <v>0</v>
      </c>
      <c r="R77" s="192">
        <v>0</v>
      </c>
    </row>
    <row r="78" spans="1:18" x14ac:dyDescent="0.15">
      <c r="A78" s="546"/>
      <c r="B78" s="546"/>
      <c r="C78" s="412" t="s">
        <v>153</v>
      </c>
      <c r="D78" s="197">
        <f t="shared" si="1"/>
        <v>0</v>
      </c>
      <c r="E78" s="192">
        <v>0</v>
      </c>
      <c r="F78" s="192">
        <v>0</v>
      </c>
      <c r="G78" s="192">
        <v>0</v>
      </c>
      <c r="H78" s="192">
        <v>0</v>
      </c>
      <c r="I78" s="192">
        <v>0</v>
      </c>
      <c r="J78" s="192">
        <v>0</v>
      </c>
      <c r="K78" s="192">
        <v>0</v>
      </c>
      <c r="L78" s="192">
        <v>0</v>
      </c>
      <c r="M78" s="192">
        <v>0</v>
      </c>
      <c r="N78" s="192">
        <v>0</v>
      </c>
      <c r="O78" s="192">
        <v>0</v>
      </c>
      <c r="P78" s="192">
        <v>0</v>
      </c>
      <c r="Q78" s="192">
        <v>0</v>
      </c>
      <c r="R78" s="192">
        <v>0</v>
      </c>
    </row>
    <row r="79" spans="1:18" x14ac:dyDescent="0.15">
      <c r="A79" s="546"/>
      <c r="B79" s="546"/>
      <c r="C79" s="412" t="s">
        <v>158</v>
      </c>
      <c r="D79" s="197">
        <f t="shared" si="1"/>
        <v>0</v>
      </c>
      <c r="E79" s="192">
        <v>0</v>
      </c>
      <c r="F79" s="192">
        <v>0</v>
      </c>
      <c r="G79" s="192">
        <v>0</v>
      </c>
      <c r="H79" s="192">
        <v>0</v>
      </c>
      <c r="I79" s="192">
        <v>0</v>
      </c>
      <c r="J79" s="192">
        <v>0</v>
      </c>
      <c r="K79" s="192">
        <v>0</v>
      </c>
      <c r="L79" s="192">
        <v>0</v>
      </c>
      <c r="M79" s="192">
        <v>0</v>
      </c>
      <c r="N79" s="192">
        <v>0</v>
      </c>
      <c r="O79" s="192">
        <v>0</v>
      </c>
      <c r="P79" s="192">
        <v>0</v>
      </c>
      <c r="Q79" s="192">
        <v>0</v>
      </c>
      <c r="R79" s="192">
        <v>0</v>
      </c>
    </row>
    <row r="80" spans="1:18" x14ac:dyDescent="0.15">
      <c r="A80" s="546"/>
      <c r="B80" s="546"/>
      <c r="C80" s="412" t="s">
        <v>163</v>
      </c>
      <c r="D80" s="197">
        <f t="shared" si="1"/>
        <v>0</v>
      </c>
      <c r="E80" s="192">
        <v>0</v>
      </c>
      <c r="F80" s="192">
        <v>0</v>
      </c>
      <c r="G80" s="192">
        <v>0</v>
      </c>
      <c r="H80" s="192">
        <v>0</v>
      </c>
      <c r="I80" s="192">
        <v>0</v>
      </c>
      <c r="J80" s="192">
        <v>0</v>
      </c>
      <c r="K80" s="192">
        <v>0</v>
      </c>
      <c r="L80" s="192">
        <v>0</v>
      </c>
      <c r="M80" s="192">
        <v>0</v>
      </c>
      <c r="N80" s="192">
        <v>0</v>
      </c>
      <c r="O80" s="192">
        <v>0</v>
      </c>
      <c r="P80" s="192">
        <v>0</v>
      </c>
      <c r="Q80" s="192">
        <v>0</v>
      </c>
      <c r="R80" s="192">
        <v>0</v>
      </c>
    </row>
    <row r="81" spans="1:18" x14ac:dyDescent="0.15">
      <c r="A81" s="546"/>
      <c r="B81" s="546"/>
      <c r="C81" s="412" t="s">
        <v>160</v>
      </c>
      <c r="D81" s="197">
        <f t="shared" si="1"/>
        <v>0</v>
      </c>
      <c r="E81" s="192">
        <v>0</v>
      </c>
      <c r="F81" s="192">
        <v>0</v>
      </c>
      <c r="G81" s="192">
        <v>0</v>
      </c>
      <c r="H81" s="192">
        <v>0</v>
      </c>
      <c r="I81" s="192">
        <v>0</v>
      </c>
      <c r="J81" s="192">
        <v>0</v>
      </c>
      <c r="K81" s="192">
        <v>0</v>
      </c>
      <c r="L81" s="192">
        <v>0</v>
      </c>
      <c r="M81" s="192">
        <v>0</v>
      </c>
      <c r="N81" s="192">
        <v>0</v>
      </c>
      <c r="O81" s="192">
        <v>0</v>
      </c>
      <c r="P81" s="192">
        <v>0</v>
      </c>
      <c r="Q81" s="192">
        <v>0</v>
      </c>
      <c r="R81" s="192">
        <v>0</v>
      </c>
    </row>
    <row r="82" spans="1:18" x14ac:dyDescent="0.15">
      <c r="A82" s="546"/>
      <c r="B82" s="546" t="s">
        <v>193</v>
      </c>
      <c r="C82" s="412" t="s">
        <v>281</v>
      </c>
      <c r="D82" s="197">
        <f t="shared" si="1"/>
        <v>3</v>
      </c>
      <c r="E82" s="193">
        <v>0.99999999999999989</v>
      </c>
      <c r="F82" s="192">
        <v>1.0000000000000002</v>
      </c>
      <c r="G82" s="192">
        <v>0</v>
      </c>
      <c r="H82" s="192">
        <v>0</v>
      </c>
      <c r="I82" s="192">
        <v>0</v>
      </c>
      <c r="J82" s="192">
        <v>0</v>
      </c>
      <c r="K82" s="192">
        <v>0</v>
      </c>
      <c r="L82" s="192">
        <v>1.0000000000000002</v>
      </c>
      <c r="M82" s="192">
        <v>0</v>
      </c>
      <c r="N82" s="192">
        <v>0</v>
      </c>
      <c r="O82" s="192">
        <v>0</v>
      </c>
      <c r="P82" s="192">
        <v>0</v>
      </c>
      <c r="Q82" s="192">
        <v>0</v>
      </c>
      <c r="R82" s="192">
        <v>0</v>
      </c>
    </row>
    <row r="83" spans="1:18" x14ac:dyDescent="0.15">
      <c r="A83" s="546"/>
      <c r="B83" s="546"/>
      <c r="C83" s="412" t="s">
        <v>165</v>
      </c>
      <c r="D83" s="197">
        <f t="shared" si="1"/>
        <v>1</v>
      </c>
      <c r="E83" s="192">
        <v>0</v>
      </c>
      <c r="F83" s="192">
        <v>1</v>
      </c>
      <c r="G83" s="192">
        <v>0</v>
      </c>
      <c r="H83" s="192">
        <v>0</v>
      </c>
      <c r="I83" s="192">
        <v>0</v>
      </c>
      <c r="J83" s="192">
        <v>0</v>
      </c>
      <c r="K83" s="192">
        <v>0</v>
      </c>
      <c r="L83" s="192">
        <v>0</v>
      </c>
      <c r="M83" s="192">
        <v>0</v>
      </c>
      <c r="N83" s="192">
        <v>0</v>
      </c>
      <c r="O83" s="192">
        <v>0</v>
      </c>
      <c r="P83" s="192">
        <v>0</v>
      </c>
      <c r="Q83" s="192">
        <v>0</v>
      </c>
      <c r="R83" s="192">
        <v>0</v>
      </c>
    </row>
    <row r="84" spans="1:18" x14ac:dyDescent="0.15">
      <c r="A84" s="546"/>
      <c r="B84" s="546"/>
      <c r="C84" s="412" t="s">
        <v>175</v>
      </c>
      <c r="D84" s="197">
        <f t="shared" si="1"/>
        <v>0</v>
      </c>
      <c r="E84" s="192">
        <v>0</v>
      </c>
      <c r="F84" s="192">
        <v>0</v>
      </c>
      <c r="G84" s="192">
        <v>0</v>
      </c>
      <c r="H84" s="192">
        <v>0</v>
      </c>
      <c r="I84" s="192">
        <v>0</v>
      </c>
      <c r="J84" s="192">
        <v>0</v>
      </c>
      <c r="K84" s="192">
        <v>0</v>
      </c>
      <c r="L84" s="192">
        <v>0</v>
      </c>
      <c r="M84" s="192">
        <v>0</v>
      </c>
      <c r="N84" s="192">
        <v>0</v>
      </c>
      <c r="O84" s="192">
        <v>0</v>
      </c>
      <c r="P84" s="192">
        <v>0</v>
      </c>
      <c r="Q84" s="192">
        <v>0</v>
      </c>
      <c r="R84" s="192">
        <v>0</v>
      </c>
    </row>
    <row r="85" spans="1:18" x14ac:dyDescent="0.15">
      <c r="A85" s="546"/>
      <c r="B85" s="546"/>
      <c r="C85" s="412" t="s">
        <v>178</v>
      </c>
      <c r="D85" s="197">
        <f t="shared" si="1"/>
        <v>0</v>
      </c>
      <c r="E85" s="192">
        <v>0</v>
      </c>
      <c r="F85" s="192">
        <v>0</v>
      </c>
      <c r="G85" s="192">
        <v>0</v>
      </c>
      <c r="H85" s="192">
        <v>0</v>
      </c>
      <c r="I85" s="192">
        <v>0</v>
      </c>
      <c r="J85" s="192">
        <v>0</v>
      </c>
      <c r="K85" s="192">
        <v>0</v>
      </c>
      <c r="L85" s="192">
        <v>0</v>
      </c>
      <c r="M85" s="192">
        <v>0</v>
      </c>
      <c r="N85" s="192">
        <v>0</v>
      </c>
      <c r="O85" s="192">
        <v>0</v>
      </c>
      <c r="P85" s="192">
        <v>0</v>
      </c>
      <c r="Q85" s="192">
        <v>0</v>
      </c>
      <c r="R85" s="192">
        <v>0</v>
      </c>
    </row>
    <row r="86" spans="1:18" x14ac:dyDescent="0.15">
      <c r="A86" s="546"/>
      <c r="B86" s="546"/>
      <c r="C86" s="412" t="s">
        <v>179</v>
      </c>
      <c r="D86" s="197">
        <f t="shared" si="1"/>
        <v>1</v>
      </c>
      <c r="E86" s="192">
        <v>1</v>
      </c>
      <c r="F86" s="192">
        <v>0</v>
      </c>
      <c r="G86" s="192">
        <v>0</v>
      </c>
      <c r="H86" s="192">
        <v>0</v>
      </c>
      <c r="I86" s="192">
        <v>0</v>
      </c>
      <c r="J86" s="192">
        <v>0</v>
      </c>
      <c r="K86" s="192">
        <v>0</v>
      </c>
      <c r="L86" s="192">
        <v>0</v>
      </c>
      <c r="M86" s="192">
        <v>0</v>
      </c>
      <c r="N86" s="192">
        <v>0</v>
      </c>
      <c r="O86" s="192">
        <v>0</v>
      </c>
      <c r="P86" s="192">
        <v>0</v>
      </c>
      <c r="Q86" s="192">
        <v>0</v>
      </c>
      <c r="R86" s="192">
        <v>0</v>
      </c>
    </row>
    <row r="87" spans="1:18" x14ac:dyDescent="0.15">
      <c r="A87" s="546"/>
      <c r="B87" s="546"/>
      <c r="C87" s="412" t="s">
        <v>171</v>
      </c>
      <c r="D87" s="197">
        <f t="shared" si="1"/>
        <v>0</v>
      </c>
      <c r="E87" s="192">
        <v>0</v>
      </c>
      <c r="F87" s="192">
        <v>0</v>
      </c>
      <c r="G87" s="192">
        <v>0</v>
      </c>
      <c r="H87" s="192">
        <v>0</v>
      </c>
      <c r="I87" s="192">
        <v>0</v>
      </c>
      <c r="J87" s="192">
        <v>0</v>
      </c>
      <c r="K87" s="192">
        <v>0</v>
      </c>
      <c r="L87" s="192">
        <v>0</v>
      </c>
      <c r="M87" s="192">
        <v>0</v>
      </c>
      <c r="N87" s="192">
        <v>0</v>
      </c>
      <c r="O87" s="192">
        <v>0</v>
      </c>
      <c r="P87" s="192">
        <v>0</v>
      </c>
      <c r="Q87" s="192">
        <v>0</v>
      </c>
      <c r="R87" s="192">
        <v>0</v>
      </c>
    </row>
    <row r="88" spans="1:18" x14ac:dyDescent="0.15">
      <c r="A88" s="546"/>
      <c r="B88" s="546"/>
      <c r="C88" s="412" t="s">
        <v>184</v>
      </c>
      <c r="D88" s="197">
        <f t="shared" si="1"/>
        <v>0</v>
      </c>
      <c r="E88" s="192">
        <v>0</v>
      </c>
      <c r="F88" s="192">
        <v>0</v>
      </c>
      <c r="G88" s="192">
        <v>0</v>
      </c>
      <c r="H88" s="192">
        <v>0</v>
      </c>
      <c r="I88" s="192">
        <v>0</v>
      </c>
      <c r="J88" s="192">
        <v>0</v>
      </c>
      <c r="K88" s="192">
        <v>0</v>
      </c>
      <c r="L88" s="192">
        <v>0</v>
      </c>
      <c r="M88" s="192">
        <v>0</v>
      </c>
      <c r="N88" s="192">
        <v>0</v>
      </c>
      <c r="O88" s="192">
        <v>0</v>
      </c>
      <c r="P88" s="192">
        <v>0</v>
      </c>
      <c r="Q88" s="192">
        <v>0</v>
      </c>
      <c r="R88" s="192">
        <v>0</v>
      </c>
    </row>
    <row r="89" spans="1:18" x14ac:dyDescent="0.15">
      <c r="A89" s="546"/>
      <c r="B89" s="546"/>
      <c r="C89" s="412" t="s">
        <v>183</v>
      </c>
      <c r="D89" s="197">
        <f t="shared" si="1"/>
        <v>0</v>
      </c>
      <c r="E89" s="192">
        <v>0</v>
      </c>
      <c r="F89" s="192">
        <v>0</v>
      </c>
      <c r="G89" s="192">
        <v>0</v>
      </c>
      <c r="H89" s="192">
        <v>0</v>
      </c>
      <c r="I89" s="192">
        <v>0</v>
      </c>
      <c r="J89" s="192">
        <v>0</v>
      </c>
      <c r="K89" s="192">
        <v>0</v>
      </c>
      <c r="L89" s="192">
        <v>0</v>
      </c>
      <c r="M89" s="192">
        <v>0</v>
      </c>
      <c r="N89" s="192">
        <v>0</v>
      </c>
      <c r="O89" s="192">
        <v>0</v>
      </c>
      <c r="P89" s="192">
        <v>0</v>
      </c>
      <c r="Q89" s="192">
        <v>0</v>
      </c>
      <c r="R89" s="192">
        <v>0</v>
      </c>
    </row>
    <row r="90" spans="1:18" x14ac:dyDescent="0.15">
      <c r="A90" s="546"/>
      <c r="B90" s="546"/>
      <c r="C90" s="412" t="s">
        <v>181</v>
      </c>
      <c r="D90" s="197">
        <f t="shared" si="1"/>
        <v>0</v>
      </c>
      <c r="E90" s="192">
        <v>0</v>
      </c>
      <c r="F90" s="192">
        <v>0</v>
      </c>
      <c r="G90" s="192">
        <v>0</v>
      </c>
      <c r="H90" s="192">
        <v>0</v>
      </c>
      <c r="I90" s="192">
        <v>0</v>
      </c>
      <c r="J90" s="192">
        <v>0</v>
      </c>
      <c r="K90" s="192">
        <v>0</v>
      </c>
      <c r="L90" s="192">
        <v>0</v>
      </c>
      <c r="M90" s="192">
        <v>0</v>
      </c>
      <c r="N90" s="192">
        <v>0</v>
      </c>
      <c r="O90" s="192">
        <v>0</v>
      </c>
      <c r="P90" s="192">
        <v>0</v>
      </c>
      <c r="Q90" s="192">
        <v>0</v>
      </c>
      <c r="R90" s="192">
        <v>0</v>
      </c>
    </row>
    <row r="91" spans="1:18" x14ac:dyDescent="0.15">
      <c r="A91" s="546"/>
      <c r="B91" s="546"/>
      <c r="C91" s="412" t="s">
        <v>180</v>
      </c>
      <c r="D91" s="197">
        <f t="shared" si="1"/>
        <v>0</v>
      </c>
      <c r="E91" s="192">
        <v>0</v>
      </c>
      <c r="F91" s="192">
        <v>0</v>
      </c>
      <c r="G91" s="192">
        <v>0</v>
      </c>
      <c r="H91" s="192">
        <v>0</v>
      </c>
      <c r="I91" s="192">
        <v>0</v>
      </c>
      <c r="J91" s="192">
        <v>0</v>
      </c>
      <c r="K91" s="192">
        <v>0</v>
      </c>
      <c r="L91" s="192">
        <v>0</v>
      </c>
      <c r="M91" s="192">
        <v>0</v>
      </c>
      <c r="N91" s="192">
        <v>0</v>
      </c>
      <c r="O91" s="192">
        <v>0</v>
      </c>
      <c r="P91" s="192">
        <v>0</v>
      </c>
      <c r="Q91" s="192">
        <v>0</v>
      </c>
      <c r="R91" s="192">
        <v>0</v>
      </c>
    </row>
    <row r="92" spans="1:18" x14ac:dyDescent="0.15">
      <c r="A92" s="546"/>
      <c r="B92" s="546"/>
      <c r="C92" s="412" t="s">
        <v>169</v>
      </c>
      <c r="D92" s="197">
        <f t="shared" si="1"/>
        <v>0</v>
      </c>
      <c r="E92" s="192">
        <v>0</v>
      </c>
      <c r="F92" s="192">
        <v>0</v>
      </c>
      <c r="G92" s="192">
        <v>0</v>
      </c>
      <c r="H92" s="192">
        <v>0</v>
      </c>
      <c r="I92" s="192">
        <v>0</v>
      </c>
      <c r="J92" s="192">
        <v>0</v>
      </c>
      <c r="K92" s="192">
        <v>0</v>
      </c>
      <c r="L92" s="192">
        <v>0</v>
      </c>
      <c r="M92" s="192">
        <v>0</v>
      </c>
      <c r="N92" s="192">
        <v>0</v>
      </c>
      <c r="O92" s="192">
        <v>0</v>
      </c>
      <c r="P92" s="192">
        <v>0</v>
      </c>
      <c r="Q92" s="192">
        <v>0</v>
      </c>
      <c r="R92" s="192">
        <v>0</v>
      </c>
    </row>
    <row r="93" spans="1:18" x14ac:dyDescent="0.15">
      <c r="A93" s="546"/>
      <c r="B93" s="546"/>
      <c r="C93" s="412" t="s">
        <v>173</v>
      </c>
      <c r="D93" s="197">
        <f t="shared" si="1"/>
        <v>0</v>
      </c>
      <c r="E93" s="192">
        <v>0</v>
      </c>
      <c r="F93" s="192">
        <v>0</v>
      </c>
      <c r="G93" s="192">
        <v>0</v>
      </c>
      <c r="H93" s="192">
        <v>0</v>
      </c>
      <c r="I93" s="192">
        <v>0</v>
      </c>
      <c r="J93" s="192">
        <v>0</v>
      </c>
      <c r="K93" s="192">
        <v>0</v>
      </c>
      <c r="L93" s="192">
        <v>0</v>
      </c>
      <c r="M93" s="192">
        <v>0</v>
      </c>
      <c r="N93" s="192">
        <v>0</v>
      </c>
      <c r="O93" s="192">
        <v>0</v>
      </c>
      <c r="P93" s="192">
        <v>0</v>
      </c>
      <c r="Q93" s="192">
        <v>0</v>
      </c>
      <c r="R93" s="192">
        <v>0</v>
      </c>
    </row>
    <row r="94" spans="1:18" x14ac:dyDescent="0.15">
      <c r="A94" s="546"/>
      <c r="B94" s="546"/>
      <c r="C94" s="412" t="s">
        <v>176</v>
      </c>
      <c r="D94" s="197">
        <f t="shared" si="1"/>
        <v>0</v>
      </c>
      <c r="E94" s="192">
        <v>0</v>
      </c>
      <c r="F94" s="192">
        <v>0</v>
      </c>
      <c r="G94" s="192">
        <v>0</v>
      </c>
      <c r="H94" s="192">
        <v>0</v>
      </c>
      <c r="I94" s="192">
        <v>0</v>
      </c>
      <c r="J94" s="192">
        <v>0</v>
      </c>
      <c r="K94" s="192">
        <v>0</v>
      </c>
      <c r="L94" s="192">
        <v>0</v>
      </c>
      <c r="M94" s="192">
        <v>0</v>
      </c>
      <c r="N94" s="192">
        <v>0</v>
      </c>
      <c r="O94" s="192">
        <v>0</v>
      </c>
      <c r="P94" s="192">
        <v>0</v>
      </c>
      <c r="Q94" s="192">
        <v>0</v>
      </c>
      <c r="R94" s="192">
        <v>0</v>
      </c>
    </row>
    <row r="95" spans="1:18" x14ac:dyDescent="0.15">
      <c r="A95" s="546"/>
      <c r="B95" s="546"/>
      <c r="C95" s="412" t="s">
        <v>167</v>
      </c>
      <c r="D95" s="197">
        <f t="shared" si="1"/>
        <v>0</v>
      </c>
      <c r="E95" s="192">
        <v>0</v>
      </c>
      <c r="F95" s="192">
        <v>0</v>
      </c>
      <c r="G95" s="192">
        <v>0</v>
      </c>
      <c r="H95" s="192">
        <v>0</v>
      </c>
      <c r="I95" s="192">
        <v>0</v>
      </c>
      <c r="J95" s="192">
        <v>0</v>
      </c>
      <c r="K95" s="192">
        <v>0</v>
      </c>
      <c r="L95" s="192">
        <v>0</v>
      </c>
      <c r="M95" s="192">
        <v>0</v>
      </c>
      <c r="N95" s="192">
        <v>0</v>
      </c>
      <c r="O95" s="192">
        <v>0</v>
      </c>
      <c r="P95" s="192">
        <v>0</v>
      </c>
      <c r="Q95" s="192">
        <v>0</v>
      </c>
      <c r="R95" s="192">
        <v>0</v>
      </c>
    </row>
    <row r="96" spans="1:18" x14ac:dyDescent="0.15">
      <c r="A96" s="546"/>
      <c r="B96" s="546"/>
      <c r="C96" s="412" t="s">
        <v>185</v>
      </c>
      <c r="D96" s="197">
        <f t="shared" si="1"/>
        <v>0</v>
      </c>
      <c r="E96" s="192">
        <v>0</v>
      </c>
      <c r="F96" s="192">
        <v>0</v>
      </c>
      <c r="G96" s="192">
        <v>0</v>
      </c>
      <c r="H96" s="192">
        <v>0</v>
      </c>
      <c r="I96" s="192">
        <v>0</v>
      </c>
      <c r="J96" s="192">
        <v>0</v>
      </c>
      <c r="K96" s="192">
        <v>0</v>
      </c>
      <c r="L96" s="192">
        <v>0</v>
      </c>
      <c r="M96" s="192">
        <v>0</v>
      </c>
      <c r="N96" s="192">
        <v>0</v>
      </c>
      <c r="O96" s="192">
        <v>0</v>
      </c>
      <c r="P96" s="192">
        <v>0</v>
      </c>
      <c r="Q96" s="192">
        <v>0</v>
      </c>
      <c r="R96" s="192">
        <v>0</v>
      </c>
    </row>
    <row r="97" spans="1:18" x14ac:dyDescent="0.15">
      <c r="A97" s="546"/>
      <c r="B97" s="546"/>
      <c r="C97" s="412" t="s">
        <v>172</v>
      </c>
      <c r="D97" s="197">
        <f t="shared" si="1"/>
        <v>0</v>
      </c>
      <c r="E97" s="192">
        <v>0</v>
      </c>
      <c r="F97" s="192">
        <v>0</v>
      </c>
      <c r="G97" s="192">
        <v>0</v>
      </c>
      <c r="H97" s="192">
        <v>0</v>
      </c>
      <c r="I97" s="192">
        <v>0</v>
      </c>
      <c r="J97" s="192">
        <v>0</v>
      </c>
      <c r="K97" s="192">
        <v>0</v>
      </c>
      <c r="L97" s="192">
        <v>0</v>
      </c>
      <c r="M97" s="192">
        <v>0</v>
      </c>
      <c r="N97" s="192">
        <v>0</v>
      </c>
      <c r="O97" s="192">
        <v>0</v>
      </c>
      <c r="P97" s="192">
        <v>0</v>
      </c>
      <c r="Q97" s="192">
        <v>0</v>
      </c>
      <c r="R97" s="192">
        <v>0</v>
      </c>
    </row>
    <row r="98" spans="1:18" x14ac:dyDescent="0.15">
      <c r="A98" s="546"/>
      <c r="B98" s="546"/>
      <c r="C98" s="412" t="s">
        <v>174</v>
      </c>
      <c r="D98" s="197">
        <f t="shared" si="1"/>
        <v>0</v>
      </c>
      <c r="E98" s="192">
        <v>0</v>
      </c>
      <c r="F98" s="192">
        <v>0</v>
      </c>
      <c r="G98" s="192">
        <v>0</v>
      </c>
      <c r="H98" s="192">
        <v>0</v>
      </c>
      <c r="I98" s="192">
        <v>0</v>
      </c>
      <c r="J98" s="192">
        <v>0</v>
      </c>
      <c r="K98" s="192">
        <v>0</v>
      </c>
      <c r="L98" s="192">
        <v>0</v>
      </c>
      <c r="M98" s="192">
        <v>0</v>
      </c>
      <c r="N98" s="192">
        <v>0</v>
      </c>
      <c r="O98" s="192">
        <v>0</v>
      </c>
      <c r="P98" s="192">
        <v>0</v>
      </c>
      <c r="Q98" s="192">
        <v>0</v>
      </c>
      <c r="R98" s="192">
        <v>0</v>
      </c>
    </row>
    <row r="99" spans="1:18" x14ac:dyDescent="0.15">
      <c r="A99" s="546"/>
      <c r="B99" s="546"/>
      <c r="C99" s="412" t="s">
        <v>168</v>
      </c>
      <c r="D99" s="197">
        <f t="shared" si="1"/>
        <v>1</v>
      </c>
      <c r="E99" s="192">
        <v>0</v>
      </c>
      <c r="F99" s="192">
        <v>0</v>
      </c>
      <c r="G99" s="192">
        <v>0</v>
      </c>
      <c r="H99" s="192">
        <v>0</v>
      </c>
      <c r="I99" s="192">
        <v>0</v>
      </c>
      <c r="J99" s="192">
        <v>0</v>
      </c>
      <c r="K99" s="192">
        <v>0</v>
      </c>
      <c r="L99" s="192">
        <v>1</v>
      </c>
      <c r="M99" s="192">
        <v>0</v>
      </c>
      <c r="N99" s="192">
        <v>0</v>
      </c>
      <c r="O99" s="192">
        <v>0</v>
      </c>
      <c r="P99" s="192">
        <v>0</v>
      </c>
      <c r="Q99" s="192">
        <v>0</v>
      </c>
      <c r="R99" s="192">
        <v>0</v>
      </c>
    </row>
    <row r="100" spans="1:18" x14ac:dyDescent="0.15">
      <c r="A100" s="546"/>
      <c r="B100" s="546"/>
      <c r="C100" s="412" t="s">
        <v>182</v>
      </c>
      <c r="D100" s="197">
        <f t="shared" si="1"/>
        <v>0</v>
      </c>
      <c r="E100" s="192">
        <v>0</v>
      </c>
      <c r="F100" s="192">
        <v>0</v>
      </c>
      <c r="G100" s="192">
        <v>0</v>
      </c>
      <c r="H100" s="192">
        <v>0</v>
      </c>
      <c r="I100" s="192">
        <v>0</v>
      </c>
      <c r="J100" s="192">
        <v>0</v>
      </c>
      <c r="K100" s="192">
        <v>0</v>
      </c>
      <c r="L100" s="192">
        <v>0</v>
      </c>
      <c r="M100" s="192">
        <v>0</v>
      </c>
      <c r="N100" s="192">
        <v>0</v>
      </c>
      <c r="O100" s="192">
        <v>0</v>
      </c>
      <c r="P100" s="192">
        <v>0</v>
      </c>
      <c r="Q100" s="192">
        <v>0</v>
      </c>
      <c r="R100" s="192">
        <v>0</v>
      </c>
    </row>
    <row r="101" spans="1:18" x14ac:dyDescent="0.15">
      <c r="A101" s="546"/>
      <c r="B101" s="546"/>
      <c r="C101" s="412" t="s">
        <v>170</v>
      </c>
      <c r="D101" s="197">
        <f t="shared" si="1"/>
        <v>0</v>
      </c>
      <c r="E101" s="192">
        <v>0</v>
      </c>
      <c r="F101" s="192">
        <v>0</v>
      </c>
      <c r="G101" s="192">
        <v>0</v>
      </c>
      <c r="H101" s="192">
        <v>0</v>
      </c>
      <c r="I101" s="192">
        <v>0</v>
      </c>
      <c r="J101" s="192">
        <v>0</v>
      </c>
      <c r="K101" s="192">
        <v>0</v>
      </c>
      <c r="L101" s="192">
        <v>0</v>
      </c>
      <c r="M101" s="192">
        <v>0</v>
      </c>
      <c r="N101" s="192">
        <v>0</v>
      </c>
      <c r="O101" s="192">
        <v>0</v>
      </c>
      <c r="P101" s="192">
        <v>0</v>
      </c>
      <c r="Q101" s="192">
        <v>0</v>
      </c>
      <c r="R101" s="192">
        <v>0</v>
      </c>
    </row>
    <row r="102" spans="1:18" x14ac:dyDescent="0.15">
      <c r="A102" s="546"/>
      <c r="B102" s="546"/>
      <c r="C102" s="412" t="s">
        <v>177</v>
      </c>
      <c r="D102" s="197">
        <f t="shared" si="1"/>
        <v>0</v>
      </c>
      <c r="E102" s="192">
        <v>0</v>
      </c>
      <c r="F102" s="192">
        <v>0</v>
      </c>
      <c r="G102" s="192">
        <v>0</v>
      </c>
      <c r="H102" s="192">
        <v>0</v>
      </c>
      <c r="I102" s="192">
        <v>0</v>
      </c>
      <c r="J102" s="192">
        <v>0</v>
      </c>
      <c r="K102" s="192">
        <v>0</v>
      </c>
      <c r="L102" s="192">
        <v>0</v>
      </c>
      <c r="M102" s="192">
        <v>0</v>
      </c>
      <c r="N102" s="192">
        <v>0</v>
      </c>
      <c r="O102" s="192">
        <v>0</v>
      </c>
      <c r="P102" s="192">
        <v>0</v>
      </c>
      <c r="Q102" s="192">
        <v>0</v>
      </c>
      <c r="R102" s="192">
        <v>0</v>
      </c>
    </row>
    <row r="103" spans="1:18" x14ac:dyDescent="0.15">
      <c r="A103" s="546"/>
      <c r="B103" s="546"/>
      <c r="C103" s="412" t="s">
        <v>166</v>
      </c>
      <c r="D103" s="197">
        <f t="shared" si="1"/>
        <v>0</v>
      </c>
      <c r="E103" s="192">
        <v>0</v>
      </c>
      <c r="F103" s="192">
        <v>0</v>
      </c>
      <c r="G103" s="192">
        <v>0</v>
      </c>
      <c r="H103" s="192">
        <v>0</v>
      </c>
      <c r="I103" s="192">
        <v>0</v>
      </c>
      <c r="J103" s="192">
        <v>0</v>
      </c>
      <c r="K103" s="192">
        <v>0</v>
      </c>
      <c r="L103" s="192">
        <v>0</v>
      </c>
      <c r="M103" s="192">
        <v>0</v>
      </c>
      <c r="N103" s="192">
        <v>0</v>
      </c>
      <c r="O103" s="192">
        <v>0</v>
      </c>
      <c r="P103" s="192">
        <v>0</v>
      </c>
      <c r="Q103" s="192">
        <v>0</v>
      </c>
      <c r="R103" s="192">
        <v>0</v>
      </c>
    </row>
    <row r="104" spans="1:18" x14ac:dyDescent="0.15">
      <c r="A104" s="546"/>
      <c r="B104" s="546"/>
      <c r="C104" s="412" t="s">
        <v>71</v>
      </c>
      <c r="D104" s="197">
        <f t="shared" si="1"/>
        <v>0</v>
      </c>
      <c r="E104" s="192">
        <v>0</v>
      </c>
      <c r="F104" s="192">
        <v>0</v>
      </c>
      <c r="G104" s="192">
        <v>0</v>
      </c>
      <c r="H104" s="192">
        <v>0</v>
      </c>
      <c r="I104" s="192">
        <v>0</v>
      </c>
      <c r="J104" s="192">
        <v>0</v>
      </c>
      <c r="K104" s="192">
        <v>0</v>
      </c>
      <c r="L104" s="192">
        <v>0</v>
      </c>
      <c r="M104" s="192">
        <v>0</v>
      </c>
      <c r="N104" s="192">
        <v>0</v>
      </c>
      <c r="O104" s="192">
        <v>0</v>
      </c>
      <c r="P104" s="192">
        <v>0</v>
      </c>
      <c r="Q104" s="192">
        <v>0</v>
      </c>
      <c r="R104" s="192">
        <v>0</v>
      </c>
    </row>
    <row r="105" spans="1:18" x14ac:dyDescent="0.15">
      <c r="A105" s="546"/>
      <c r="B105" s="546" t="s">
        <v>189</v>
      </c>
      <c r="C105" s="412" t="s">
        <v>281</v>
      </c>
      <c r="D105" s="197">
        <f t="shared" si="1"/>
        <v>10.000000000000002</v>
      </c>
      <c r="E105" s="192">
        <v>0</v>
      </c>
      <c r="F105" s="192">
        <v>1.0000000000000002</v>
      </c>
      <c r="G105" s="192">
        <v>0</v>
      </c>
      <c r="H105" s="192">
        <v>0</v>
      </c>
      <c r="I105" s="192">
        <v>0</v>
      </c>
      <c r="J105" s="192">
        <v>0</v>
      </c>
      <c r="K105" s="192">
        <v>0</v>
      </c>
      <c r="L105" s="192">
        <v>9.0000000000000018</v>
      </c>
      <c r="M105" s="192">
        <v>0</v>
      </c>
      <c r="N105" s="192">
        <v>0</v>
      </c>
      <c r="O105" s="192">
        <v>0</v>
      </c>
      <c r="P105" s="192">
        <v>0</v>
      </c>
      <c r="Q105" s="192">
        <v>0</v>
      </c>
      <c r="R105" s="192">
        <v>0</v>
      </c>
    </row>
    <row r="106" spans="1:18" x14ac:dyDescent="0.15">
      <c r="A106" s="546"/>
      <c r="B106" s="546"/>
      <c r="C106" s="412" t="s">
        <v>105</v>
      </c>
      <c r="D106" s="197">
        <f t="shared" si="1"/>
        <v>3</v>
      </c>
      <c r="E106" s="192">
        <v>0</v>
      </c>
      <c r="F106" s="192">
        <v>1</v>
      </c>
      <c r="G106" s="192">
        <v>0</v>
      </c>
      <c r="H106" s="192">
        <v>0</v>
      </c>
      <c r="I106" s="192">
        <v>0</v>
      </c>
      <c r="J106" s="192">
        <v>0</v>
      </c>
      <c r="K106" s="192">
        <v>0</v>
      </c>
      <c r="L106" s="192">
        <v>2</v>
      </c>
      <c r="M106" s="192">
        <v>0</v>
      </c>
      <c r="N106" s="192">
        <v>0</v>
      </c>
      <c r="O106" s="192">
        <v>0</v>
      </c>
      <c r="P106" s="192">
        <v>0</v>
      </c>
      <c r="Q106" s="192">
        <v>0</v>
      </c>
      <c r="R106" s="192">
        <v>0</v>
      </c>
    </row>
    <row r="107" spans="1:18" x14ac:dyDescent="0.15">
      <c r="A107" s="546"/>
      <c r="B107" s="546"/>
      <c r="C107" s="412" t="s">
        <v>107</v>
      </c>
      <c r="D107" s="197">
        <f t="shared" si="1"/>
        <v>0</v>
      </c>
      <c r="E107" s="192">
        <v>0</v>
      </c>
      <c r="F107" s="192">
        <v>0</v>
      </c>
      <c r="G107" s="192">
        <v>0</v>
      </c>
      <c r="H107" s="192">
        <v>0</v>
      </c>
      <c r="I107" s="192">
        <v>0</v>
      </c>
      <c r="J107" s="192">
        <v>0</v>
      </c>
      <c r="K107" s="192">
        <v>0</v>
      </c>
      <c r="L107" s="192">
        <v>0</v>
      </c>
      <c r="M107" s="192">
        <v>0</v>
      </c>
      <c r="N107" s="192">
        <v>0</v>
      </c>
      <c r="O107" s="192">
        <v>0</v>
      </c>
      <c r="P107" s="192">
        <v>0</v>
      </c>
      <c r="Q107" s="192">
        <v>0</v>
      </c>
      <c r="R107" s="192">
        <v>0</v>
      </c>
    </row>
    <row r="108" spans="1:18" x14ac:dyDescent="0.15">
      <c r="A108" s="546"/>
      <c r="B108" s="546"/>
      <c r="C108" s="412" t="s">
        <v>108</v>
      </c>
      <c r="D108" s="197">
        <f t="shared" si="1"/>
        <v>0</v>
      </c>
      <c r="E108" s="192">
        <v>0</v>
      </c>
      <c r="F108" s="192">
        <v>0</v>
      </c>
      <c r="G108" s="192">
        <v>0</v>
      </c>
      <c r="H108" s="192">
        <v>0</v>
      </c>
      <c r="I108" s="192">
        <v>0</v>
      </c>
      <c r="J108" s="192">
        <v>0</v>
      </c>
      <c r="K108" s="192">
        <v>0</v>
      </c>
      <c r="L108" s="192">
        <v>0</v>
      </c>
      <c r="M108" s="192">
        <v>0</v>
      </c>
      <c r="N108" s="192">
        <v>0</v>
      </c>
      <c r="O108" s="192">
        <v>0</v>
      </c>
      <c r="P108" s="192">
        <v>0</v>
      </c>
      <c r="Q108" s="192">
        <v>0</v>
      </c>
      <c r="R108" s="192">
        <v>0</v>
      </c>
    </row>
    <row r="109" spans="1:18" x14ac:dyDescent="0.15">
      <c r="A109" s="546"/>
      <c r="B109" s="546"/>
      <c r="C109" s="412" t="s">
        <v>110</v>
      </c>
      <c r="D109" s="197">
        <f t="shared" si="1"/>
        <v>0</v>
      </c>
      <c r="E109" s="192">
        <v>0</v>
      </c>
      <c r="F109" s="192">
        <v>0</v>
      </c>
      <c r="G109" s="192">
        <v>0</v>
      </c>
      <c r="H109" s="192">
        <v>0</v>
      </c>
      <c r="I109" s="192">
        <v>0</v>
      </c>
      <c r="J109" s="192">
        <v>0</v>
      </c>
      <c r="K109" s="192">
        <v>0</v>
      </c>
      <c r="L109" s="192">
        <v>0</v>
      </c>
      <c r="M109" s="192">
        <v>0</v>
      </c>
      <c r="N109" s="192">
        <v>0</v>
      </c>
      <c r="O109" s="192">
        <v>0</v>
      </c>
      <c r="P109" s="192">
        <v>0</v>
      </c>
      <c r="Q109" s="192">
        <v>0</v>
      </c>
      <c r="R109" s="192">
        <v>0</v>
      </c>
    </row>
    <row r="110" spans="1:18" x14ac:dyDescent="0.15">
      <c r="A110" s="546"/>
      <c r="B110" s="546"/>
      <c r="C110" s="412" t="s">
        <v>115</v>
      </c>
      <c r="D110" s="197">
        <f t="shared" si="1"/>
        <v>0</v>
      </c>
      <c r="E110" s="192">
        <v>0</v>
      </c>
      <c r="F110" s="192">
        <v>0</v>
      </c>
      <c r="G110" s="192">
        <v>0</v>
      </c>
      <c r="H110" s="192">
        <v>0</v>
      </c>
      <c r="I110" s="192">
        <v>0</v>
      </c>
      <c r="J110" s="192">
        <v>0</v>
      </c>
      <c r="K110" s="192">
        <v>0</v>
      </c>
      <c r="L110" s="192">
        <v>0</v>
      </c>
      <c r="M110" s="192">
        <v>0</v>
      </c>
      <c r="N110" s="192">
        <v>0</v>
      </c>
      <c r="O110" s="192">
        <v>0</v>
      </c>
      <c r="P110" s="192">
        <v>0</v>
      </c>
      <c r="Q110" s="192">
        <v>0</v>
      </c>
      <c r="R110" s="192">
        <v>0</v>
      </c>
    </row>
    <row r="111" spans="1:18" x14ac:dyDescent="0.15">
      <c r="A111" s="546"/>
      <c r="B111" s="546"/>
      <c r="C111" s="412" t="s">
        <v>113</v>
      </c>
      <c r="D111" s="197">
        <f t="shared" si="1"/>
        <v>2</v>
      </c>
      <c r="E111" s="192">
        <v>0</v>
      </c>
      <c r="F111" s="192">
        <v>0</v>
      </c>
      <c r="G111" s="192">
        <v>0</v>
      </c>
      <c r="H111" s="192">
        <v>0</v>
      </c>
      <c r="I111" s="192">
        <v>0</v>
      </c>
      <c r="J111" s="192">
        <v>0</v>
      </c>
      <c r="K111" s="192">
        <v>0</v>
      </c>
      <c r="L111" s="192">
        <v>2</v>
      </c>
      <c r="M111" s="192">
        <v>0</v>
      </c>
      <c r="N111" s="192">
        <v>0</v>
      </c>
      <c r="O111" s="192">
        <v>0</v>
      </c>
      <c r="P111" s="192">
        <v>0</v>
      </c>
      <c r="Q111" s="192">
        <v>0</v>
      </c>
      <c r="R111" s="192">
        <v>0</v>
      </c>
    </row>
    <row r="112" spans="1:18" x14ac:dyDescent="0.15">
      <c r="A112" s="546"/>
      <c r="B112" s="546"/>
      <c r="C112" s="412" t="s">
        <v>114</v>
      </c>
      <c r="D112" s="197">
        <f t="shared" si="1"/>
        <v>2</v>
      </c>
      <c r="E112" s="192">
        <v>0</v>
      </c>
      <c r="F112" s="192">
        <v>0</v>
      </c>
      <c r="G112" s="192">
        <v>0</v>
      </c>
      <c r="H112" s="192">
        <v>0</v>
      </c>
      <c r="I112" s="192">
        <v>0</v>
      </c>
      <c r="J112" s="192">
        <v>0</v>
      </c>
      <c r="K112" s="192">
        <v>0</v>
      </c>
      <c r="L112" s="192">
        <v>2</v>
      </c>
      <c r="M112" s="192">
        <v>0</v>
      </c>
      <c r="N112" s="192">
        <v>0</v>
      </c>
      <c r="O112" s="192">
        <v>0</v>
      </c>
      <c r="P112" s="192">
        <v>0</v>
      </c>
      <c r="Q112" s="192">
        <v>0</v>
      </c>
      <c r="R112" s="192">
        <v>0</v>
      </c>
    </row>
    <row r="113" spans="1:18" x14ac:dyDescent="0.15">
      <c r="A113" s="546"/>
      <c r="B113" s="546"/>
      <c r="C113" s="412" t="s">
        <v>106</v>
      </c>
      <c r="D113" s="197">
        <f t="shared" si="1"/>
        <v>0</v>
      </c>
      <c r="E113" s="192">
        <v>0</v>
      </c>
      <c r="F113" s="192">
        <v>0</v>
      </c>
      <c r="G113" s="192">
        <v>0</v>
      </c>
      <c r="H113" s="192">
        <v>0</v>
      </c>
      <c r="I113" s="192">
        <v>0</v>
      </c>
      <c r="J113" s="192">
        <v>0</v>
      </c>
      <c r="K113" s="192">
        <v>0</v>
      </c>
      <c r="L113" s="192">
        <v>0</v>
      </c>
      <c r="M113" s="192">
        <v>0</v>
      </c>
      <c r="N113" s="192">
        <v>0</v>
      </c>
      <c r="O113" s="192">
        <v>0</v>
      </c>
      <c r="P113" s="192">
        <v>0</v>
      </c>
      <c r="Q113" s="192">
        <v>0</v>
      </c>
      <c r="R113" s="192">
        <v>0</v>
      </c>
    </row>
    <row r="114" spans="1:18" x14ac:dyDescent="0.15">
      <c r="A114" s="546"/>
      <c r="B114" s="546"/>
      <c r="C114" s="412" t="s">
        <v>112</v>
      </c>
      <c r="D114" s="197">
        <f t="shared" si="1"/>
        <v>1</v>
      </c>
      <c r="E114" s="192">
        <v>0</v>
      </c>
      <c r="F114" s="192">
        <v>0</v>
      </c>
      <c r="G114" s="192">
        <v>0</v>
      </c>
      <c r="H114" s="192">
        <v>0</v>
      </c>
      <c r="I114" s="192">
        <v>0</v>
      </c>
      <c r="J114" s="192">
        <v>0</v>
      </c>
      <c r="K114" s="192">
        <v>0</v>
      </c>
      <c r="L114" s="192">
        <v>1</v>
      </c>
      <c r="M114" s="192">
        <v>0</v>
      </c>
      <c r="N114" s="192">
        <v>0</v>
      </c>
      <c r="O114" s="192">
        <v>0</v>
      </c>
      <c r="P114" s="192">
        <v>0</v>
      </c>
      <c r="Q114" s="192">
        <v>0</v>
      </c>
      <c r="R114" s="192">
        <v>0</v>
      </c>
    </row>
    <row r="115" spans="1:18" x14ac:dyDescent="0.15">
      <c r="A115" s="546"/>
      <c r="B115" s="546"/>
      <c r="C115" s="412" t="s">
        <v>109</v>
      </c>
      <c r="D115" s="197">
        <f t="shared" si="1"/>
        <v>2</v>
      </c>
      <c r="E115" s="192">
        <v>0</v>
      </c>
      <c r="F115" s="192">
        <v>0</v>
      </c>
      <c r="G115" s="192">
        <v>0</v>
      </c>
      <c r="H115" s="192">
        <v>0</v>
      </c>
      <c r="I115" s="192">
        <v>0</v>
      </c>
      <c r="J115" s="192">
        <v>0</v>
      </c>
      <c r="K115" s="192">
        <v>0</v>
      </c>
      <c r="L115" s="192">
        <v>2</v>
      </c>
      <c r="M115" s="192">
        <v>0</v>
      </c>
      <c r="N115" s="192">
        <v>0</v>
      </c>
      <c r="O115" s="192">
        <v>0</v>
      </c>
      <c r="P115" s="192">
        <v>0</v>
      </c>
      <c r="Q115" s="192">
        <v>0</v>
      </c>
      <c r="R115" s="192">
        <v>0</v>
      </c>
    </row>
    <row r="116" spans="1:18" x14ac:dyDescent="0.15">
      <c r="A116" s="546"/>
      <c r="B116" s="546"/>
      <c r="C116" s="412" t="s">
        <v>111</v>
      </c>
      <c r="D116" s="197">
        <f t="shared" si="1"/>
        <v>0</v>
      </c>
      <c r="E116" s="192">
        <v>0</v>
      </c>
      <c r="F116" s="192">
        <v>0</v>
      </c>
      <c r="G116" s="192">
        <v>0</v>
      </c>
      <c r="H116" s="192">
        <v>0</v>
      </c>
      <c r="I116" s="192">
        <v>0</v>
      </c>
      <c r="J116" s="192">
        <v>0</v>
      </c>
      <c r="K116" s="192">
        <v>0</v>
      </c>
      <c r="L116" s="192">
        <v>0</v>
      </c>
      <c r="M116" s="192">
        <v>0</v>
      </c>
      <c r="N116" s="192">
        <v>0</v>
      </c>
      <c r="O116" s="192">
        <v>0</v>
      </c>
      <c r="P116" s="192">
        <v>0</v>
      </c>
      <c r="Q116" s="192">
        <v>0</v>
      </c>
      <c r="R116" s="192">
        <v>0</v>
      </c>
    </row>
    <row r="117" spans="1:18" x14ac:dyDescent="0.15">
      <c r="A117" s="546"/>
      <c r="B117" s="546" t="s">
        <v>187</v>
      </c>
      <c r="C117" s="412" t="s">
        <v>281</v>
      </c>
      <c r="D117" s="197">
        <f t="shared" si="1"/>
        <v>53.999999999999986</v>
      </c>
      <c r="E117" s="192">
        <v>0</v>
      </c>
      <c r="F117" s="192">
        <v>1.0000000000000002</v>
      </c>
      <c r="G117" s="192">
        <v>0</v>
      </c>
      <c r="H117" s="192">
        <v>0</v>
      </c>
      <c r="I117" s="192">
        <v>0</v>
      </c>
      <c r="J117" s="192">
        <v>0</v>
      </c>
      <c r="K117" s="192">
        <v>0</v>
      </c>
      <c r="L117" s="192">
        <v>52.999999999999986</v>
      </c>
      <c r="M117" s="192">
        <v>0</v>
      </c>
      <c r="N117" s="192">
        <v>0</v>
      </c>
      <c r="O117" s="192">
        <v>0</v>
      </c>
      <c r="P117" s="192">
        <v>0</v>
      </c>
      <c r="Q117" s="192">
        <v>0</v>
      </c>
      <c r="R117" s="192">
        <v>0</v>
      </c>
    </row>
    <row r="118" spans="1:18" x14ac:dyDescent="0.15">
      <c r="A118" s="546"/>
      <c r="B118" s="546"/>
      <c r="C118" s="412" t="s">
        <v>85</v>
      </c>
      <c r="D118" s="197">
        <f t="shared" si="1"/>
        <v>4</v>
      </c>
      <c r="E118" s="192">
        <v>0</v>
      </c>
      <c r="F118" s="192">
        <v>0</v>
      </c>
      <c r="G118" s="192">
        <v>0</v>
      </c>
      <c r="H118" s="192">
        <v>0</v>
      </c>
      <c r="I118" s="192">
        <v>0</v>
      </c>
      <c r="J118" s="192">
        <v>0</v>
      </c>
      <c r="K118" s="192">
        <v>0</v>
      </c>
      <c r="L118" s="192">
        <v>4</v>
      </c>
      <c r="M118" s="192">
        <v>0</v>
      </c>
      <c r="N118" s="192">
        <v>0</v>
      </c>
      <c r="O118" s="192">
        <v>0</v>
      </c>
      <c r="P118" s="192">
        <v>0</v>
      </c>
      <c r="Q118" s="192">
        <v>0</v>
      </c>
      <c r="R118" s="192">
        <v>0</v>
      </c>
    </row>
    <row r="119" spans="1:18" x14ac:dyDescent="0.15">
      <c r="A119" s="546"/>
      <c r="B119" s="546"/>
      <c r="C119" s="412" t="s">
        <v>79</v>
      </c>
      <c r="D119" s="197">
        <f t="shared" si="1"/>
        <v>9</v>
      </c>
      <c r="E119" s="192">
        <v>0</v>
      </c>
      <c r="F119" s="192">
        <v>0</v>
      </c>
      <c r="G119" s="192">
        <v>0</v>
      </c>
      <c r="H119" s="192">
        <v>0</v>
      </c>
      <c r="I119" s="192">
        <v>0</v>
      </c>
      <c r="J119" s="192">
        <v>0</v>
      </c>
      <c r="K119" s="192">
        <v>0</v>
      </c>
      <c r="L119" s="192">
        <v>9</v>
      </c>
      <c r="M119" s="192">
        <v>0</v>
      </c>
      <c r="N119" s="192">
        <v>0</v>
      </c>
      <c r="O119" s="192">
        <v>0</v>
      </c>
      <c r="P119" s="192">
        <v>0</v>
      </c>
      <c r="Q119" s="192">
        <v>0</v>
      </c>
      <c r="R119" s="192">
        <v>0</v>
      </c>
    </row>
    <row r="120" spans="1:18" x14ac:dyDescent="0.15">
      <c r="A120" s="546"/>
      <c r="B120" s="546"/>
      <c r="C120" s="412" t="s">
        <v>81</v>
      </c>
      <c r="D120" s="197">
        <f t="shared" si="1"/>
        <v>6</v>
      </c>
      <c r="E120" s="192">
        <v>0</v>
      </c>
      <c r="F120" s="192">
        <v>1</v>
      </c>
      <c r="G120" s="192">
        <v>0</v>
      </c>
      <c r="H120" s="192">
        <v>0</v>
      </c>
      <c r="I120" s="192">
        <v>0</v>
      </c>
      <c r="J120" s="192">
        <v>0</v>
      </c>
      <c r="K120" s="192">
        <v>0</v>
      </c>
      <c r="L120" s="192">
        <v>5</v>
      </c>
      <c r="M120" s="192">
        <v>0</v>
      </c>
      <c r="N120" s="192">
        <v>0</v>
      </c>
      <c r="O120" s="192">
        <v>0</v>
      </c>
      <c r="P120" s="192">
        <v>0</v>
      </c>
      <c r="Q120" s="192">
        <v>0</v>
      </c>
      <c r="R120" s="192">
        <v>0</v>
      </c>
    </row>
    <row r="121" spans="1:18" x14ac:dyDescent="0.15">
      <c r="A121" s="546"/>
      <c r="B121" s="546"/>
      <c r="C121" s="412" t="s">
        <v>88</v>
      </c>
      <c r="D121" s="197">
        <f t="shared" si="1"/>
        <v>6</v>
      </c>
      <c r="E121" s="192">
        <v>0</v>
      </c>
      <c r="F121" s="192">
        <v>0</v>
      </c>
      <c r="G121" s="192">
        <v>0</v>
      </c>
      <c r="H121" s="192">
        <v>0</v>
      </c>
      <c r="I121" s="192">
        <v>0</v>
      </c>
      <c r="J121" s="192">
        <v>0</v>
      </c>
      <c r="K121" s="192">
        <v>0</v>
      </c>
      <c r="L121" s="192">
        <v>6</v>
      </c>
      <c r="M121" s="192">
        <v>0</v>
      </c>
      <c r="N121" s="192">
        <v>0</v>
      </c>
      <c r="O121" s="192">
        <v>0</v>
      </c>
      <c r="P121" s="192">
        <v>0</v>
      </c>
      <c r="Q121" s="192">
        <v>0</v>
      </c>
      <c r="R121" s="192">
        <v>0</v>
      </c>
    </row>
    <row r="122" spans="1:18" x14ac:dyDescent="0.15">
      <c r="A122" s="546"/>
      <c r="B122" s="546"/>
      <c r="C122" s="412" t="s">
        <v>86</v>
      </c>
      <c r="D122" s="197">
        <f t="shared" si="1"/>
        <v>5</v>
      </c>
      <c r="E122" s="192">
        <v>0</v>
      </c>
      <c r="F122" s="192">
        <v>0</v>
      </c>
      <c r="G122" s="192">
        <v>0</v>
      </c>
      <c r="H122" s="192">
        <v>0</v>
      </c>
      <c r="I122" s="192">
        <v>0</v>
      </c>
      <c r="J122" s="192">
        <v>0</v>
      </c>
      <c r="K122" s="192">
        <v>0</v>
      </c>
      <c r="L122" s="192">
        <v>5</v>
      </c>
      <c r="M122" s="192">
        <v>0</v>
      </c>
      <c r="N122" s="192">
        <v>0</v>
      </c>
      <c r="O122" s="192">
        <v>0</v>
      </c>
      <c r="P122" s="192">
        <v>0</v>
      </c>
      <c r="Q122" s="192">
        <v>0</v>
      </c>
      <c r="R122" s="192">
        <v>0</v>
      </c>
    </row>
    <row r="123" spans="1:18" x14ac:dyDescent="0.15">
      <c r="A123" s="546"/>
      <c r="B123" s="546"/>
      <c r="C123" s="412" t="s">
        <v>82</v>
      </c>
      <c r="D123" s="197">
        <f t="shared" si="1"/>
        <v>4</v>
      </c>
      <c r="E123" s="192">
        <v>0</v>
      </c>
      <c r="F123" s="192">
        <v>0</v>
      </c>
      <c r="G123" s="192">
        <v>0</v>
      </c>
      <c r="H123" s="192">
        <v>0</v>
      </c>
      <c r="I123" s="192">
        <v>0</v>
      </c>
      <c r="J123" s="192">
        <v>0</v>
      </c>
      <c r="K123" s="192">
        <v>0</v>
      </c>
      <c r="L123" s="192">
        <v>4</v>
      </c>
      <c r="M123" s="192">
        <v>0</v>
      </c>
      <c r="N123" s="192">
        <v>0</v>
      </c>
      <c r="O123" s="192">
        <v>0</v>
      </c>
      <c r="P123" s="192">
        <v>0</v>
      </c>
      <c r="Q123" s="192">
        <v>0</v>
      </c>
      <c r="R123" s="192">
        <v>0</v>
      </c>
    </row>
    <row r="124" spans="1:18" x14ac:dyDescent="0.15">
      <c r="A124" s="546"/>
      <c r="B124" s="546"/>
      <c r="C124" s="412" t="s">
        <v>83</v>
      </c>
      <c r="D124" s="197">
        <f t="shared" si="1"/>
        <v>4</v>
      </c>
      <c r="E124" s="192">
        <v>0</v>
      </c>
      <c r="F124" s="192">
        <v>0</v>
      </c>
      <c r="G124" s="192">
        <v>0</v>
      </c>
      <c r="H124" s="192">
        <v>0</v>
      </c>
      <c r="I124" s="192">
        <v>0</v>
      </c>
      <c r="J124" s="192">
        <v>0</v>
      </c>
      <c r="K124" s="192">
        <v>0</v>
      </c>
      <c r="L124" s="192">
        <v>4</v>
      </c>
      <c r="M124" s="192">
        <v>0</v>
      </c>
      <c r="N124" s="192">
        <v>0</v>
      </c>
      <c r="O124" s="192">
        <v>0</v>
      </c>
      <c r="P124" s="192">
        <v>0</v>
      </c>
      <c r="Q124" s="192">
        <v>0</v>
      </c>
      <c r="R124" s="192">
        <v>0</v>
      </c>
    </row>
    <row r="125" spans="1:18" x14ac:dyDescent="0.15">
      <c r="A125" s="546"/>
      <c r="B125" s="546"/>
      <c r="C125" s="412" t="s">
        <v>87</v>
      </c>
      <c r="D125" s="197">
        <f t="shared" ref="D125:D136" si="2">SUM(E125:R125)</f>
        <v>7</v>
      </c>
      <c r="E125" s="192">
        <v>0</v>
      </c>
      <c r="F125" s="192">
        <v>0</v>
      </c>
      <c r="G125" s="192">
        <v>0</v>
      </c>
      <c r="H125" s="192">
        <v>0</v>
      </c>
      <c r="I125" s="192">
        <v>0</v>
      </c>
      <c r="J125" s="192">
        <v>0</v>
      </c>
      <c r="K125" s="192">
        <v>0</v>
      </c>
      <c r="L125" s="192">
        <v>7</v>
      </c>
      <c r="M125" s="192">
        <v>0</v>
      </c>
      <c r="N125" s="192">
        <v>0</v>
      </c>
      <c r="O125" s="192">
        <v>0</v>
      </c>
      <c r="P125" s="192">
        <v>0</v>
      </c>
      <c r="Q125" s="192">
        <v>0</v>
      </c>
      <c r="R125" s="192">
        <v>0</v>
      </c>
    </row>
    <row r="126" spans="1:18" x14ac:dyDescent="0.15">
      <c r="A126" s="546"/>
      <c r="B126" s="546"/>
      <c r="C126" s="412" t="s">
        <v>80</v>
      </c>
      <c r="D126" s="197">
        <f t="shared" si="2"/>
        <v>7</v>
      </c>
      <c r="E126" s="192">
        <v>0</v>
      </c>
      <c r="F126" s="192">
        <v>0</v>
      </c>
      <c r="G126" s="192">
        <v>0</v>
      </c>
      <c r="H126" s="192">
        <v>0</v>
      </c>
      <c r="I126" s="192">
        <v>0</v>
      </c>
      <c r="J126" s="192">
        <v>0</v>
      </c>
      <c r="K126" s="192">
        <v>0</v>
      </c>
      <c r="L126" s="192">
        <v>7</v>
      </c>
      <c r="M126" s="192">
        <v>0</v>
      </c>
      <c r="N126" s="192">
        <v>0</v>
      </c>
      <c r="O126" s="192">
        <v>0</v>
      </c>
      <c r="P126" s="192">
        <v>0</v>
      </c>
      <c r="Q126" s="192">
        <v>0</v>
      </c>
      <c r="R126" s="192">
        <v>0</v>
      </c>
    </row>
    <row r="127" spans="1:18" x14ac:dyDescent="0.15">
      <c r="A127" s="546"/>
      <c r="B127" s="546"/>
      <c r="C127" s="412" t="s">
        <v>84</v>
      </c>
      <c r="D127" s="197">
        <f t="shared" si="2"/>
        <v>2</v>
      </c>
      <c r="E127" s="192">
        <v>0</v>
      </c>
      <c r="F127" s="192">
        <v>0</v>
      </c>
      <c r="G127" s="192">
        <v>0</v>
      </c>
      <c r="H127" s="192">
        <v>0</v>
      </c>
      <c r="I127" s="192">
        <v>0</v>
      </c>
      <c r="J127" s="192">
        <v>0</v>
      </c>
      <c r="K127" s="192">
        <v>0</v>
      </c>
      <c r="L127" s="192">
        <v>2</v>
      </c>
      <c r="M127" s="192">
        <v>0</v>
      </c>
      <c r="N127" s="192">
        <v>0</v>
      </c>
      <c r="O127" s="192">
        <v>0</v>
      </c>
      <c r="P127" s="192">
        <v>0</v>
      </c>
      <c r="Q127" s="192">
        <v>0</v>
      </c>
      <c r="R127" s="192">
        <v>0</v>
      </c>
    </row>
    <row r="128" spans="1:18" x14ac:dyDescent="0.15">
      <c r="A128" s="546"/>
      <c r="B128" s="546" t="s">
        <v>186</v>
      </c>
      <c r="C128" s="412" t="s">
        <v>281</v>
      </c>
      <c r="D128" s="197">
        <f t="shared" si="2"/>
        <v>3.0000000000000009</v>
      </c>
      <c r="E128" s="192">
        <v>2.0000000000000004</v>
      </c>
      <c r="F128" s="192">
        <v>1.0000000000000002</v>
      </c>
      <c r="G128" s="192">
        <v>0</v>
      </c>
      <c r="H128" s="192">
        <v>0</v>
      </c>
      <c r="I128" s="192">
        <v>0</v>
      </c>
      <c r="J128" s="192">
        <v>0</v>
      </c>
      <c r="K128" s="192">
        <v>0</v>
      </c>
      <c r="L128" s="192">
        <v>0</v>
      </c>
      <c r="M128" s="192">
        <v>0</v>
      </c>
      <c r="N128" s="192">
        <v>0</v>
      </c>
      <c r="O128" s="192">
        <v>0</v>
      </c>
      <c r="P128" s="192">
        <v>0</v>
      </c>
      <c r="Q128" s="192">
        <v>0</v>
      </c>
      <c r="R128" s="192">
        <v>0</v>
      </c>
    </row>
    <row r="129" spans="1:18" x14ac:dyDescent="0.15">
      <c r="A129" s="546"/>
      <c r="B129" s="546"/>
      <c r="C129" s="412" t="s">
        <v>74</v>
      </c>
      <c r="D129" s="197">
        <f t="shared" si="2"/>
        <v>0</v>
      </c>
      <c r="E129" s="192">
        <v>0</v>
      </c>
      <c r="F129" s="192">
        <v>0</v>
      </c>
      <c r="G129" s="192">
        <v>0</v>
      </c>
      <c r="H129" s="192">
        <v>0</v>
      </c>
      <c r="I129" s="192">
        <v>0</v>
      </c>
      <c r="J129" s="192">
        <v>0</v>
      </c>
      <c r="K129" s="192">
        <v>0</v>
      </c>
      <c r="L129" s="192">
        <v>0</v>
      </c>
      <c r="M129" s="192">
        <v>0</v>
      </c>
      <c r="N129" s="192">
        <v>0</v>
      </c>
      <c r="O129" s="192">
        <v>0</v>
      </c>
      <c r="P129" s="192">
        <v>0</v>
      </c>
      <c r="Q129" s="192">
        <v>0</v>
      </c>
      <c r="R129" s="192">
        <v>0</v>
      </c>
    </row>
    <row r="130" spans="1:18" x14ac:dyDescent="0.15">
      <c r="A130" s="546"/>
      <c r="B130" s="546"/>
      <c r="C130" s="412" t="s">
        <v>76</v>
      </c>
      <c r="D130" s="197">
        <f t="shared" si="2"/>
        <v>0</v>
      </c>
      <c r="E130" s="192">
        <v>0</v>
      </c>
      <c r="F130" s="192">
        <v>0</v>
      </c>
      <c r="G130" s="192">
        <v>0</v>
      </c>
      <c r="H130" s="192">
        <v>0</v>
      </c>
      <c r="I130" s="192">
        <v>0</v>
      </c>
      <c r="J130" s="192">
        <v>0</v>
      </c>
      <c r="K130" s="192">
        <v>0</v>
      </c>
      <c r="L130" s="192">
        <v>0</v>
      </c>
      <c r="M130" s="192">
        <v>0</v>
      </c>
      <c r="N130" s="192">
        <v>0</v>
      </c>
      <c r="O130" s="192">
        <v>0</v>
      </c>
      <c r="P130" s="192">
        <v>0</v>
      </c>
      <c r="Q130" s="192">
        <v>0</v>
      </c>
      <c r="R130" s="192">
        <v>0</v>
      </c>
    </row>
    <row r="131" spans="1:18" ht="31.5" x14ac:dyDescent="0.15">
      <c r="A131" s="546"/>
      <c r="B131" s="546"/>
      <c r="C131" s="412" t="s">
        <v>72</v>
      </c>
      <c r="D131" s="197">
        <f t="shared" si="2"/>
        <v>0</v>
      </c>
      <c r="E131" s="192">
        <v>0</v>
      </c>
      <c r="F131" s="192">
        <v>0</v>
      </c>
      <c r="G131" s="192">
        <v>0</v>
      </c>
      <c r="H131" s="192">
        <v>0</v>
      </c>
      <c r="I131" s="192">
        <v>0</v>
      </c>
      <c r="J131" s="192">
        <v>0</v>
      </c>
      <c r="K131" s="192">
        <v>0</v>
      </c>
      <c r="L131" s="192">
        <v>0</v>
      </c>
      <c r="M131" s="192">
        <v>0</v>
      </c>
      <c r="N131" s="192">
        <v>0</v>
      </c>
      <c r="O131" s="192">
        <v>0</v>
      </c>
      <c r="P131" s="192">
        <v>0</v>
      </c>
      <c r="Q131" s="192">
        <v>0</v>
      </c>
      <c r="R131" s="192">
        <v>0</v>
      </c>
    </row>
    <row r="132" spans="1:18" x14ac:dyDescent="0.15">
      <c r="A132" s="546"/>
      <c r="B132" s="546"/>
      <c r="C132" s="412" t="s">
        <v>75</v>
      </c>
      <c r="D132" s="197">
        <f t="shared" si="2"/>
        <v>3</v>
      </c>
      <c r="E132" s="192">
        <v>2</v>
      </c>
      <c r="F132" s="192">
        <v>1</v>
      </c>
      <c r="G132" s="192">
        <v>0</v>
      </c>
      <c r="H132" s="192">
        <v>0</v>
      </c>
      <c r="I132" s="192">
        <v>0</v>
      </c>
      <c r="J132" s="192">
        <v>0</v>
      </c>
      <c r="K132" s="192">
        <v>0</v>
      </c>
      <c r="L132" s="192">
        <v>0</v>
      </c>
      <c r="M132" s="192">
        <v>0</v>
      </c>
      <c r="N132" s="192">
        <v>0</v>
      </c>
      <c r="O132" s="192">
        <v>0</v>
      </c>
      <c r="P132" s="192">
        <v>0</v>
      </c>
      <c r="Q132" s="192">
        <v>0</v>
      </c>
      <c r="R132" s="192">
        <v>0</v>
      </c>
    </row>
    <row r="133" spans="1:18" x14ac:dyDescent="0.15">
      <c r="A133" s="546"/>
      <c r="B133" s="546"/>
      <c r="C133" s="412" t="s">
        <v>73</v>
      </c>
      <c r="D133" s="197">
        <f t="shared" si="2"/>
        <v>0</v>
      </c>
      <c r="E133" s="192">
        <v>0</v>
      </c>
      <c r="F133" s="192">
        <v>0</v>
      </c>
      <c r="G133" s="192">
        <v>0</v>
      </c>
      <c r="H133" s="192">
        <v>0</v>
      </c>
      <c r="I133" s="192">
        <v>0</v>
      </c>
      <c r="J133" s="192">
        <v>0</v>
      </c>
      <c r="K133" s="192">
        <v>0</v>
      </c>
      <c r="L133" s="192">
        <v>0</v>
      </c>
      <c r="M133" s="192">
        <v>0</v>
      </c>
      <c r="N133" s="192">
        <v>0</v>
      </c>
      <c r="O133" s="192">
        <v>0</v>
      </c>
      <c r="P133" s="192">
        <v>0</v>
      </c>
      <c r="Q133" s="192">
        <v>0</v>
      </c>
      <c r="R133" s="192">
        <v>0</v>
      </c>
    </row>
    <row r="134" spans="1:18" x14ac:dyDescent="0.15">
      <c r="A134" s="546"/>
      <c r="B134" s="546"/>
      <c r="C134" s="412" t="s">
        <v>78</v>
      </c>
      <c r="D134" s="197">
        <f t="shared" si="2"/>
        <v>0</v>
      </c>
      <c r="E134" s="192">
        <v>0</v>
      </c>
      <c r="F134" s="192">
        <v>0</v>
      </c>
      <c r="G134" s="192">
        <v>0</v>
      </c>
      <c r="H134" s="192">
        <v>0</v>
      </c>
      <c r="I134" s="192">
        <v>0</v>
      </c>
      <c r="J134" s="192">
        <v>0</v>
      </c>
      <c r="K134" s="192">
        <v>0</v>
      </c>
      <c r="L134" s="192">
        <v>0</v>
      </c>
      <c r="M134" s="192">
        <v>0</v>
      </c>
      <c r="N134" s="192">
        <v>0</v>
      </c>
      <c r="O134" s="192">
        <v>0</v>
      </c>
      <c r="P134" s="192">
        <v>0</v>
      </c>
      <c r="Q134" s="192">
        <v>0</v>
      </c>
      <c r="R134" s="192">
        <v>0</v>
      </c>
    </row>
    <row r="135" spans="1:18" x14ac:dyDescent="0.15">
      <c r="A135" s="546"/>
      <c r="B135" s="546"/>
      <c r="C135" s="412" t="s">
        <v>64</v>
      </c>
      <c r="D135" s="197">
        <f t="shared" si="2"/>
        <v>0</v>
      </c>
      <c r="E135" s="192">
        <v>0</v>
      </c>
      <c r="F135" s="192">
        <v>0</v>
      </c>
      <c r="G135" s="192">
        <v>0</v>
      </c>
      <c r="H135" s="192">
        <v>0</v>
      </c>
      <c r="I135" s="192">
        <v>0</v>
      </c>
      <c r="J135" s="192">
        <v>0</v>
      </c>
      <c r="K135" s="192">
        <v>0</v>
      </c>
      <c r="L135" s="192">
        <v>0</v>
      </c>
      <c r="M135" s="192">
        <v>0</v>
      </c>
      <c r="N135" s="192">
        <v>0</v>
      </c>
      <c r="O135" s="192">
        <v>0</v>
      </c>
      <c r="P135" s="192">
        <v>0</v>
      </c>
      <c r="Q135" s="192">
        <v>0</v>
      </c>
      <c r="R135" s="192">
        <v>0</v>
      </c>
    </row>
    <row r="136" spans="1:18" x14ac:dyDescent="0.15">
      <c r="A136" s="547"/>
      <c r="B136" s="547"/>
      <c r="C136" s="413" t="s">
        <v>77</v>
      </c>
      <c r="D136" s="198">
        <f t="shared" si="2"/>
        <v>0</v>
      </c>
      <c r="E136" s="195">
        <v>0</v>
      </c>
      <c r="F136" s="195">
        <v>0</v>
      </c>
      <c r="G136" s="195">
        <v>0</v>
      </c>
      <c r="H136" s="195">
        <v>0</v>
      </c>
      <c r="I136" s="195">
        <v>0</v>
      </c>
      <c r="J136" s="195">
        <v>0</v>
      </c>
      <c r="K136" s="195">
        <v>0</v>
      </c>
      <c r="L136" s="195">
        <v>0</v>
      </c>
      <c r="M136" s="195">
        <v>0</v>
      </c>
      <c r="N136" s="195">
        <v>0</v>
      </c>
      <c r="O136" s="195">
        <v>0</v>
      </c>
      <c r="P136" s="195">
        <v>0</v>
      </c>
      <c r="Q136" s="195">
        <v>0</v>
      </c>
      <c r="R136" s="195">
        <v>0</v>
      </c>
    </row>
  </sheetData>
  <mergeCells count="13">
    <mergeCell ref="A4:C4"/>
    <mergeCell ref="A5:C5"/>
    <mergeCell ref="A2:R2"/>
    <mergeCell ref="A6:A136"/>
    <mergeCell ref="B7:B23"/>
    <mergeCell ref="B24:B41"/>
    <mergeCell ref="B42:B64"/>
    <mergeCell ref="B65:B81"/>
    <mergeCell ref="B82:B104"/>
    <mergeCell ref="B105:B116"/>
    <mergeCell ref="B117:B127"/>
    <mergeCell ref="B128:B136"/>
    <mergeCell ref="B6:C6"/>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36"/>
  <sheetViews>
    <sheetView topLeftCell="A13" zoomScaleNormal="100" workbookViewId="0">
      <selection activeCell="F9" sqref="F9"/>
    </sheetView>
  </sheetViews>
  <sheetFormatPr defaultColWidth="10" defaultRowHeight="15.75" x14ac:dyDescent="0.15"/>
  <cols>
    <col min="1" max="1" width="26.5" style="179" customWidth="1"/>
    <col min="2" max="2" width="23" style="179" customWidth="1"/>
    <col min="3" max="3" width="24.33203125" style="179" customWidth="1"/>
    <col min="4" max="8" width="8.6640625" style="179" customWidth="1"/>
    <col min="9" max="9" width="11.83203125" style="179" customWidth="1"/>
    <col min="10" max="11" width="8.6640625" style="179" customWidth="1"/>
    <col min="12" max="12" width="12.5" style="179" customWidth="1"/>
    <col min="13" max="14" width="8.6640625" style="179" customWidth="1"/>
    <col min="15" max="15" width="12.83203125" style="179" customWidth="1"/>
    <col min="16" max="238" width="10" style="179"/>
    <col min="239" max="239" width="44.83203125" style="179" customWidth="1"/>
    <col min="240" max="240" width="36" style="179" customWidth="1"/>
    <col min="241" max="241" width="26" style="179" customWidth="1"/>
    <col min="242" max="242" width="30.1640625" style="179" customWidth="1"/>
    <col min="243" max="494" width="10" style="179"/>
    <col min="495" max="495" width="44.83203125" style="179" customWidth="1"/>
    <col min="496" max="496" width="36" style="179" customWidth="1"/>
    <col min="497" max="497" width="26" style="179" customWidth="1"/>
    <col min="498" max="498" width="30.1640625" style="179" customWidth="1"/>
    <col min="499" max="750" width="10" style="179"/>
    <col min="751" max="751" width="44.83203125" style="179" customWidth="1"/>
    <col min="752" max="752" width="36" style="179" customWidth="1"/>
    <col min="753" max="753" width="26" style="179" customWidth="1"/>
    <col min="754" max="754" width="30.1640625" style="179" customWidth="1"/>
    <col min="755" max="1006" width="10" style="179"/>
    <col min="1007" max="1007" width="44.83203125" style="179" customWidth="1"/>
    <col min="1008" max="1008" width="36" style="179" customWidth="1"/>
    <col min="1009" max="1009" width="26" style="179" customWidth="1"/>
    <col min="1010" max="1010" width="30.1640625" style="179" customWidth="1"/>
    <col min="1011" max="1262" width="10" style="179"/>
    <col min="1263" max="1263" width="44.83203125" style="179" customWidth="1"/>
    <col min="1264" max="1264" width="36" style="179" customWidth="1"/>
    <col min="1265" max="1265" width="26" style="179" customWidth="1"/>
    <col min="1266" max="1266" width="30.1640625" style="179" customWidth="1"/>
    <col min="1267" max="1518" width="10" style="179"/>
    <col min="1519" max="1519" width="44.83203125" style="179" customWidth="1"/>
    <col min="1520" max="1520" width="36" style="179" customWidth="1"/>
    <col min="1521" max="1521" width="26" style="179" customWidth="1"/>
    <col min="1522" max="1522" width="30.1640625" style="179" customWidth="1"/>
    <col min="1523" max="1774" width="10" style="179"/>
    <col min="1775" max="1775" width="44.83203125" style="179" customWidth="1"/>
    <col min="1776" max="1776" width="36" style="179" customWidth="1"/>
    <col min="1777" max="1777" width="26" style="179" customWidth="1"/>
    <col min="1778" max="1778" width="30.1640625" style="179" customWidth="1"/>
    <col min="1779" max="2030" width="10" style="179"/>
    <col min="2031" max="2031" width="44.83203125" style="179" customWidth="1"/>
    <col min="2032" max="2032" width="36" style="179" customWidth="1"/>
    <col min="2033" max="2033" width="26" style="179" customWidth="1"/>
    <col min="2034" max="2034" width="30.1640625" style="179" customWidth="1"/>
    <col min="2035" max="2286" width="10" style="179"/>
    <col min="2287" max="2287" width="44.83203125" style="179" customWidth="1"/>
    <col min="2288" max="2288" width="36" style="179" customWidth="1"/>
    <col min="2289" max="2289" width="26" style="179" customWidth="1"/>
    <col min="2290" max="2290" width="30.1640625" style="179" customWidth="1"/>
    <col min="2291" max="2542" width="10" style="179"/>
    <col min="2543" max="2543" width="44.83203125" style="179" customWidth="1"/>
    <col min="2544" max="2544" width="36" style="179" customWidth="1"/>
    <col min="2545" max="2545" width="26" style="179" customWidth="1"/>
    <col min="2546" max="2546" width="30.1640625" style="179" customWidth="1"/>
    <col min="2547" max="2798" width="10" style="179"/>
    <col min="2799" max="2799" width="44.83203125" style="179" customWidth="1"/>
    <col min="2800" max="2800" width="36" style="179" customWidth="1"/>
    <col min="2801" max="2801" width="26" style="179" customWidth="1"/>
    <col min="2802" max="2802" width="30.1640625" style="179" customWidth="1"/>
    <col min="2803" max="3054" width="10" style="179"/>
    <col min="3055" max="3055" width="44.83203125" style="179" customWidth="1"/>
    <col min="3056" max="3056" width="36" style="179" customWidth="1"/>
    <col min="3057" max="3057" width="26" style="179" customWidth="1"/>
    <col min="3058" max="3058" width="30.1640625" style="179" customWidth="1"/>
    <col min="3059" max="3310" width="10" style="179"/>
    <col min="3311" max="3311" width="44.83203125" style="179" customWidth="1"/>
    <col min="3312" max="3312" width="36" style="179" customWidth="1"/>
    <col min="3313" max="3313" width="26" style="179" customWidth="1"/>
    <col min="3314" max="3314" width="30.1640625" style="179" customWidth="1"/>
    <col min="3315" max="3566" width="10" style="179"/>
    <col min="3567" max="3567" width="44.83203125" style="179" customWidth="1"/>
    <col min="3568" max="3568" width="36" style="179" customWidth="1"/>
    <col min="3569" max="3569" width="26" style="179" customWidth="1"/>
    <col min="3570" max="3570" width="30.1640625" style="179" customWidth="1"/>
    <col min="3571" max="3822" width="10" style="179"/>
    <col min="3823" max="3823" width="44.83203125" style="179" customWidth="1"/>
    <col min="3824" max="3824" width="36" style="179" customWidth="1"/>
    <col min="3825" max="3825" width="26" style="179" customWidth="1"/>
    <col min="3826" max="3826" width="30.1640625" style="179" customWidth="1"/>
    <col min="3827" max="4078" width="10" style="179"/>
    <col min="4079" max="4079" width="44.83203125" style="179" customWidth="1"/>
    <col min="4080" max="4080" width="36" style="179" customWidth="1"/>
    <col min="4081" max="4081" width="26" style="179" customWidth="1"/>
    <col min="4082" max="4082" width="30.1640625" style="179" customWidth="1"/>
    <col min="4083" max="4334" width="10" style="179"/>
    <col min="4335" max="4335" width="44.83203125" style="179" customWidth="1"/>
    <col min="4336" max="4336" width="36" style="179" customWidth="1"/>
    <col min="4337" max="4337" width="26" style="179" customWidth="1"/>
    <col min="4338" max="4338" width="30.1640625" style="179" customWidth="1"/>
    <col min="4339" max="4590" width="10" style="179"/>
    <col min="4591" max="4591" width="44.83203125" style="179" customWidth="1"/>
    <col min="4592" max="4592" width="36" style="179" customWidth="1"/>
    <col min="4593" max="4593" width="26" style="179" customWidth="1"/>
    <col min="4594" max="4594" width="30.1640625" style="179" customWidth="1"/>
    <col min="4595" max="4846" width="10" style="179"/>
    <col min="4847" max="4847" width="44.83203125" style="179" customWidth="1"/>
    <col min="4848" max="4848" width="36" style="179" customWidth="1"/>
    <col min="4849" max="4849" width="26" style="179" customWidth="1"/>
    <col min="4850" max="4850" width="30.1640625" style="179" customWidth="1"/>
    <col min="4851" max="5102" width="10" style="179"/>
    <col min="5103" max="5103" width="44.83203125" style="179" customWidth="1"/>
    <col min="5104" max="5104" width="36" style="179" customWidth="1"/>
    <col min="5105" max="5105" width="26" style="179" customWidth="1"/>
    <col min="5106" max="5106" width="30.1640625" style="179" customWidth="1"/>
    <col min="5107" max="5358" width="10" style="179"/>
    <col min="5359" max="5359" width="44.83203125" style="179" customWidth="1"/>
    <col min="5360" max="5360" width="36" style="179" customWidth="1"/>
    <col min="5361" max="5361" width="26" style="179" customWidth="1"/>
    <col min="5362" max="5362" width="30.1640625" style="179" customWidth="1"/>
    <col min="5363" max="5614" width="10" style="179"/>
    <col min="5615" max="5615" width="44.83203125" style="179" customWidth="1"/>
    <col min="5616" max="5616" width="36" style="179" customWidth="1"/>
    <col min="5617" max="5617" width="26" style="179" customWidth="1"/>
    <col min="5618" max="5618" width="30.1640625" style="179" customWidth="1"/>
    <col min="5619" max="5870" width="10" style="179"/>
    <col min="5871" max="5871" width="44.83203125" style="179" customWidth="1"/>
    <col min="5872" max="5872" width="36" style="179" customWidth="1"/>
    <col min="5873" max="5873" width="26" style="179" customWidth="1"/>
    <col min="5874" max="5874" width="30.1640625" style="179" customWidth="1"/>
    <col min="5875" max="6126" width="10" style="179"/>
    <col min="6127" max="6127" width="44.83203125" style="179" customWidth="1"/>
    <col min="6128" max="6128" width="36" style="179" customWidth="1"/>
    <col min="6129" max="6129" width="26" style="179" customWidth="1"/>
    <col min="6130" max="6130" width="30.1640625" style="179" customWidth="1"/>
    <col min="6131" max="6382" width="10" style="179"/>
    <col min="6383" max="6383" width="44.83203125" style="179" customWidth="1"/>
    <col min="6384" max="6384" width="36" style="179" customWidth="1"/>
    <col min="6385" max="6385" width="26" style="179" customWidth="1"/>
    <col min="6386" max="6386" width="30.1640625" style="179" customWidth="1"/>
    <col min="6387" max="6638" width="10" style="179"/>
    <col min="6639" max="6639" width="44.83203125" style="179" customWidth="1"/>
    <col min="6640" max="6640" width="36" style="179" customWidth="1"/>
    <col min="6641" max="6641" width="26" style="179" customWidth="1"/>
    <col min="6642" max="6642" width="30.1640625" style="179" customWidth="1"/>
    <col min="6643" max="6894" width="10" style="179"/>
    <col min="6895" max="6895" width="44.83203125" style="179" customWidth="1"/>
    <col min="6896" max="6896" width="36" style="179" customWidth="1"/>
    <col min="6897" max="6897" width="26" style="179" customWidth="1"/>
    <col min="6898" max="6898" width="30.1640625" style="179" customWidth="1"/>
    <col min="6899" max="7150" width="10" style="179"/>
    <col min="7151" max="7151" width="44.83203125" style="179" customWidth="1"/>
    <col min="7152" max="7152" width="36" style="179" customWidth="1"/>
    <col min="7153" max="7153" width="26" style="179" customWidth="1"/>
    <col min="7154" max="7154" width="30.1640625" style="179" customWidth="1"/>
    <col min="7155" max="7406" width="10" style="179"/>
    <col min="7407" max="7407" width="44.83203125" style="179" customWidth="1"/>
    <col min="7408" max="7408" width="36" style="179" customWidth="1"/>
    <col min="7409" max="7409" width="26" style="179" customWidth="1"/>
    <col min="7410" max="7410" width="30.1640625" style="179" customWidth="1"/>
    <col min="7411" max="7662" width="10" style="179"/>
    <col min="7663" max="7663" width="44.83203125" style="179" customWidth="1"/>
    <col min="7664" max="7664" width="36" style="179" customWidth="1"/>
    <col min="7665" max="7665" width="26" style="179" customWidth="1"/>
    <col min="7666" max="7666" width="30.1640625" style="179" customWidth="1"/>
    <col min="7667" max="7918" width="10" style="179"/>
    <col min="7919" max="7919" width="44.83203125" style="179" customWidth="1"/>
    <col min="7920" max="7920" width="36" style="179" customWidth="1"/>
    <col min="7921" max="7921" width="26" style="179" customWidth="1"/>
    <col min="7922" max="7922" width="30.1640625" style="179" customWidth="1"/>
    <col min="7923" max="8174" width="10" style="179"/>
    <col min="8175" max="8175" width="44.83203125" style="179" customWidth="1"/>
    <col min="8176" max="8176" width="36" style="179" customWidth="1"/>
    <col min="8177" max="8177" width="26" style="179" customWidth="1"/>
    <col min="8178" max="8178" width="30.1640625" style="179" customWidth="1"/>
    <col min="8179" max="8430" width="10" style="179"/>
    <col min="8431" max="8431" width="44.83203125" style="179" customWidth="1"/>
    <col min="8432" max="8432" width="36" style="179" customWidth="1"/>
    <col min="8433" max="8433" width="26" style="179" customWidth="1"/>
    <col min="8434" max="8434" width="30.1640625" style="179" customWidth="1"/>
    <col min="8435" max="8686" width="10" style="179"/>
    <col min="8687" max="8687" width="44.83203125" style="179" customWidth="1"/>
    <col min="8688" max="8688" width="36" style="179" customWidth="1"/>
    <col min="8689" max="8689" width="26" style="179" customWidth="1"/>
    <col min="8690" max="8690" width="30.1640625" style="179" customWidth="1"/>
    <col min="8691" max="8942" width="10" style="179"/>
    <col min="8943" max="8943" width="44.83203125" style="179" customWidth="1"/>
    <col min="8944" max="8944" width="36" style="179" customWidth="1"/>
    <col min="8945" max="8945" width="26" style="179" customWidth="1"/>
    <col min="8946" max="8946" width="30.1640625" style="179" customWidth="1"/>
    <col min="8947" max="9198" width="10" style="179"/>
    <col min="9199" max="9199" width="44.83203125" style="179" customWidth="1"/>
    <col min="9200" max="9200" width="36" style="179" customWidth="1"/>
    <col min="9201" max="9201" width="26" style="179" customWidth="1"/>
    <col min="9202" max="9202" width="30.1640625" style="179" customWidth="1"/>
    <col min="9203" max="9454" width="10" style="179"/>
    <col min="9455" max="9455" width="44.83203125" style="179" customWidth="1"/>
    <col min="9456" max="9456" width="36" style="179" customWidth="1"/>
    <col min="9457" max="9457" width="26" style="179" customWidth="1"/>
    <col min="9458" max="9458" width="30.1640625" style="179" customWidth="1"/>
    <col min="9459" max="9710" width="10" style="179"/>
    <col min="9711" max="9711" width="44.83203125" style="179" customWidth="1"/>
    <col min="9712" max="9712" width="36" style="179" customWidth="1"/>
    <col min="9713" max="9713" width="26" style="179" customWidth="1"/>
    <col min="9714" max="9714" width="30.1640625" style="179" customWidth="1"/>
    <col min="9715" max="9966" width="10" style="179"/>
    <col min="9967" max="9967" width="44.83203125" style="179" customWidth="1"/>
    <col min="9968" max="9968" width="36" style="179" customWidth="1"/>
    <col min="9969" max="9969" width="26" style="179" customWidth="1"/>
    <col min="9970" max="9970" width="30.1640625" style="179" customWidth="1"/>
    <col min="9971" max="10222" width="10" style="179"/>
    <col min="10223" max="10223" width="44.83203125" style="179" customWidth="1"/>
    <col min="10224" max="10224" width="36" style="179" customWidth="1"/>
    <col min="10225" max="10225" width="26" style="179" customWidth="1"/>
    <col min="10226" max="10226" width="30.1640625" style="179" customWidth="1"/>
    <col min="10227" max="10478" width="10" style="179"/>
    <col min="10479" max="10479" width="44.83203125" style="179" customWidth="1"/>
    <col min="10480" max="10480" width="36" style="179" customWidth="1"/>
    <col min="10481" max="10481" width="26" style="179" customWidth="1"/>
    <col min="10482" max="10482" width="30.1640625" style="179" customWidth="1"/>
    <col min="10483" max="10734" width="10" style="179"/>
    <col min="10735" max="10735" width="44.83203125" style="179" customWidth="1"/>
    <col min="10736" max="10736" width="36" style="179" customWidth="1"/>
    <col min="10737" max="10737" width="26" style="179" customWidth="1"/>
    <col min="10738" max="10738" width="30.1640625" style="179" customWidth="1"/>
    <col min="10739" max="10990" width="10" style="179"/>
    <col min="10991" max="10991" width="44.83203125" style="179" customWidth="1"/>
    <col min="10992" max="10992" width="36" style="179" customWidth="1"/>
    <col min="10993" max="10993" width="26" style="179" customWidth="1"/>
    <col min="10994" max="10994" width="30.1640625" style="179" customWidth="1"/>
    <col min="10995" max="11246" width="10" style="179"/>
    <col min="11247" max="11247" width="44.83203125" style="179" customWidth="1"/>
    <col min="11248" max="11248" width="36" style="179" customWidth="1"/>
    <col min="11249" max="11249" width="26" style="179" customWidth="1"/>
    <col min="11250" max="11250" width="30.1640625" style="179" customWidth="1"/>
    <col min="11251" max="11502" width="10" style="179"/>
    <col min="11503" max="11503" width="44.83203125" style="179" customWidth="1"/>
    <col min="11504" max="11504" width="36" style="179" customWidth="1"/>
    <col min="11505" max="11505" width="26" style="179" customWidth="1"/>
    <col min="11506" max="11506" width="30.1640625" style="179" customWidth="1"/>
    <col min="11507" max="11758" width="10" style="179"/>
    <col min="11759" max="11759" width="44.83203125" style="179" customWidth="1"/>
    <col min="11760" max="11760" width="36" style="179" customWidth="1"/>
    <col min="11761" max="11761" width="26" style="179" customWidth="1"/>
    <col min="11762" max="11762" width="30.1640625" style="179" customWidth="1"/>
    <col min="11763" max="12014" width="10" style="179"/>
    <col min="12015" max="12015" width="44.83203125" style="179" customWidth="1"/>
    <col min="12016" max="12016" width="36" style="179" customWidth="1"/>
    <col min="12017" max="12017" width="26" style="179" customWidth="1"/>
    <col min="12018" max="12018" width="30.1640625" style="179" customWidth="1"/>
    <col min="12019" max="12270" width="10" style="179"/>
    <col min="12271" max="12271" width="44.83203125" style="179" customWidth="1"/>
    <col min="12272" max="12272" width="36" style="179" customWidth="1"/>
    <col min="12273" max="12273" width="26" style="179" customWidth="1"/>
    <col min="12274" max="12274" width="30.1640625" style="179" customWidth="1"/>
    <col min="12275" max="12526" width="10" style="179"/>
    <col min="12527" max="12527" width="44.83203125" style="179" customWidth="1"/>
    <col min="12528" max="12528" width="36" style="179" customWidth="1"/>
    <col min="12529" max="12529" width="26" style="179" customWidth="1"/>
    <col min="12530" max="12530" width="30.1640625" style="179" customWidth="1"/>
    <col min="12531" max="12782" width="10" style="179"/>
    <col min="12783" max="12783" width="44.83203125" style="179" customWidth="1"/>
    <col min="12784" max="12784" width="36" style="179" customWidth="1"/>
    <col min="12785" max="12785" width="26" style="179" customWidth="1"/>
    <col min="12786" max="12786" width="30.1640625" style="179" customWidth="1"/>
    <col min="12787" max="13038" width="10" style="179"/>
    <col min="13039" max="13039" width="44.83203125" style="179" customWidth="1"/>
    <col min="13040" max="13040" width="36" style="179" customWidth="1"/>
    <col min="13041" max="13041" width="26" style="179" customWidth="1"/>
    <col min="13042" max="13042" width="30.1640625" style="179" customWidth="1"/>
    <col min="13043" max="13294" width="10" style="179"/>
    <col min="13295" max="13295" width="44.83203125" style="179" customWidth="1"/>
    <col min="13296" max="13296" width="36" style="179" customWidth="1"/>
    <col min="13297" max="13297" width="26" style="179" customWidth="1"/>
    <col min="13298" max="13298" width="30.1640625" style="179" customWidth="1"/>
    <col min="13299" max="13550" width="10" style="179"/>
    <col min="13551" max="13551" width="44.83203125" style="179" customWidth="1"/>
    <col min="13552" max="13552" width="36" style="179" customWidth="1"/>
    <col min="13553" max="13553" width="26" style="179" customWidth="1"/>
    <col min="13554" max="13554" width="30.1640625" style="179" customWidth="1"/>
    <col min="13555" max="13806" width="10" style="179"/>
    <col min="13807" max="13807" width="44.83203125" style="179" customWidth="1"/>
    <col min="13808" max="13808" width="36" style="179" customWidth="1"/>
    <col min="13809" max="13809" width="26" style="179" customWidth="1"/>
    <col min="13810" max="13810" width="30.1640625" style="179" customWidth="1"/>
    <col min="13811" max="14062" width="10" style="179"/>
    <col min="14063" max="14063" width="44.83203125" style="179" customWidth="1"/>
    <col min="14064" max="14064" width="36" style="179" customWidth="1"/>
    <col min="14065" max="14065" width="26" style="179" customWidth="1"/>
    <col min="14066" max="14066" width="30.1640625" style="179" customWidth="1"/>
    <col min="14067" max="14318" width="10" style="179"/>
    <col min="14319" max="14319" width="44.83203125" style="179" customWidth="1"/>
    <col min="14320" max="14320" width="36" style="179" customWidth="1"/>
    <col min="14321" max="14321" width="26" style="179" customWidth="1"/>
    <col min="14322" max="14322" width="30.1640625" style="179" customWidth="1"/>
    <col min="14323" max="14574" width="10" style="179"/>
    <col min="14575" max="14575" width="44.83203125" style="179" customWidth="1"/>
    <col min="14576" max="14576" width="36" style="179" customWidth="1"/>
    <col min="14577" max="14577" width="26" style="179" customWidth="1"/>
    <col min="14578" max="14578" width="30.1640625" style="179" customWidth="1"/>
    <col min="14579" max="14830" width="10" style="179"/>
    <col min="14831" max="14831" width="44.83203125" style="179" customWidth="1"/>
    <col min="14832" max="14832" width="36" style="179" customWidth="1"/>
    <col min="14833" max="14833" width="26" style="179" customWidth="1"/>
    <col min="14834" max="14834" width="30.1640625" style="179" customWidth="1"/>
    <col min="14835" max="15086" width="10" style="179"/>
    <col min="15087" max="15087" width="44.83203125" style="179" customWidth="1"/>
    <col min="15088" max="15088" width="36" style="179" customWidth="1"/>
    <col min="15089" max="15089" width="26" style="179" customWidth="1"/>
    <col min="15090" max="15090" width="30.1640625" style="179" customWidth="1"/>
    <col min="15091" max="15342" width="10" style="179"/>
    <col min="15343" max="15343" width="44.83203125" style="179" customWidth="1"/>
    <col min="15344" max="15344" width="36" style="179" customWidth="1"/>
    <col min="15345" max="15345" width="26" style="179" customWidth="1"/>
    <col min="15346" max="15346" width="30.1640625" style="179" customWidth="1"/>
    <col min="15347" max="15598" width="10" style="179"/>
    <col min="15599" max="15599" width="44.83203125" style="179" customWidth="1"/>
    <col min="15600" max="15600" width="36" style="179" customWidth="1"/>
    <col min="15601" max="15601" width="26" style="179" customWidth="1"/>
    <col min="15602" max="15602" width="30.1640625" style="179" customWidth="1"/>
    <col min="15603" max="15854" width="10" style="179"/>
    <col min="15855" max="15855" width="44.83203125" style="179" customWidth="1"/>
    <col min="15856" max="15856" width="36" style="179" customWidth="1"/>
    <col min="15857" max="15857" width="26" style="179" customWidth="1"/>
    <col min="15858" max="15858" width="30.1640625" style="179" customWidth="1"/>
    <col min="15859" max="16110" width="10" style="179"/>
    <col min="16111" max="16111" width="44.83203125" style="179" customWidth="1"/>
    <col min="16112" max="16112" width="36" style="179" customWidth="1"/>
    <col min="16113" max="16113" width="26" style="179" customWidth="1"/>
    <col min="16114" max="16114" width="30.1640625" style="179" customWidth="1"/>
    <col min="16115" max="16384" width="10" style="179"/>
  </cols>
  <sheetData>
    <row r="1" spans="1:18" x14ac:dyDescent="0.15">
      <c r="A1" s="178" t="s">
        <v>264</v>
      </c>
      <c r="C1" s="178"/>
    </row>
    <row r="2" spans="1:18" x14ac:dyDescent="0.15">
      <c r="A2" s="696" t="s">
        <v>488</v>
      </c>
      <c r="B2" s="696"/>
      <c r="C2" s="696"/>
      <c r="D2" s="696"/>
      <c r="E2" s="696"/>
      <c r="F2" s="696"/>
      <c r="G2" s="696"/>
      <c r="H2" s="696"/>
      <c r="I2" s="696"/>
      <c r="J2" s="696"/>
      <c r="K2" s="696"/>
      <c r="L2" s="696"/>
      <c r="M2" s="696"/>
      <c r="N2" s="696"/>
      <c r="O2" s="696"/>
      <c r="P2" s="696"/>
      <c r="Q2" s="696"/>
      <c r="R2" s="696"/>
    </row>
    <row r="3" spans="1:18" x14ac:dyDescent="0.15">
      <c r="A3" s="182"/>
      <c r="B3" s="182"/>
      <c r="C3" s="182"/>
      <c r="D3" s="182"/>
      <c r="E3" s="182"/>
      <c r="F3" s="182"/>
      <c r="G3" s="182"/>
      <c r="H3" s="182"/>
      <c r="I3" s="182"/>
      <c r="J3" s="182"/>
      <c r="K3" s="182"/>
      <c r="L3" s="182"/>
      <c r="M3" s="182"/>
      <c r="N3" s="182"/>
      <c r="O3" s="182"/>
      <c r="Q3" s="188" t="s">
        <v>279</v>
      </c>
    </row>
    <row r="4" spans="1:18" s="187" customFormat="1" ht="78.75" x14ac:dyDescent="0.15">
      <c r="A4" s="695"/>
      <c r="B4" s="695"/>
      <c r="C4" s="695"/>
      <c r="D4" s="186" t="s">
        <v>57</v>
      </c>
      <c r="E4" s="186" t="s">
        <v>278</v>
      </c>
      <c r="F4" s="186" t="s">
        <v>277</v>
      </c>
      <c r="G4" s="186" t="s">
        <v>276</v>
      </c>
      <c r="H4" s="186" t="s">
        <v>275</v>
      </c>
      <c r="I4" s="186" t="s">
        <v>274</v>
      </c>
      <c r="J4" s="186" t="s">
        <v>273</v>
      </c>
      <c r="K4" s="186" t="s">
        <v>272</v>
      </c>
      <c r="L4" s="186" t="s">
        <v>271</v>
      </c>
      <c r="M4" s="186" t="s">
        <v>270</v>
      </c>
      <c r="N4" s="186" t="s">
        <v>269</v>
      </c>
      <c r="O4" s="186" t="s">
        <v>268</v>
      </c>
      <c r="P4" s="186" t="s">
        <v>267</v>
      </c>
      <c r="Q4" s="186" t="s">
        <v>266</v>
      </c>
      <c r="R4" s="186" t="s">
        <v>260</v>
      </c>
    </row>
    <row r="5" spans="1:18" s="178" customFormat="1" x14ac:dyDescent="0.15">
      <c r="A5" s="561" t="s">
        <v>426</v>
      </c>
      <c r="B5" s="561"/>
      <c r="C5" s="561"/>
      <c r="D5" s="189">
        <f>SUM(E5:R5)</f>
        <v>12585.999999999996</v>
      </c>
      <c r="E5" s="190">
        <v>5177.0000000000009</v>
      </c>
      <c r="F5" s="190">
        <v>3269.9999999999977</v>
      </c>
      <c r="G5" s="190">
        <v>240.00000000000014</v>
      </c>
      <c r="H5" s="190">
        <v>285.00000000000028</v>
      </c>
      <c r="I5" s="190">
        <v>811.99999999999955</v>
      </c>
      <c r="J5" s="190">
        <v>1.9999999999999962</v>
      </c>
      <c r="K5" s="190">
        <v>1.999999999999998</v>
      </c>
      <c r="L5" s="190">
        <v>2460.9999999999982</v>
      </c>
      <c r="M5" s="190">
        <v>89</v>
      </c>
      <c r="N5" s="190">
        <v>29.999999999999993</v>
      </c>
      <c r="O5" s="190">
        <v>0</v>
      </c>
      <c r="P5" s="190">
        <v>3.0000000000000053</v>
      </c>
      <c r="Q5" s="190">
        <v>163.00000000000017</v>
      </c>
      <c r="R5" s="190">
        <v>52</v>
      </c>
    </row>
    <row r="6" spans="1:18" x14ac:dyDescent="0.15">
      <c r="A6" s="545" t="s">
        <v>489</v>
      </c>
      <c r="B6" s="545" t="s">
        <v>281</v>
      </c>
      <c r="C6" s="545"/>
      <c r="D6" s="527">
        <f t="shared" ref="D6:D59" si="0">SUM(E6:R6)</f>
        <v>88.000000000000014</v>
      </c>
      <c r="E6" s="431">
        <v>7.9999999999999991</v>
      </c>
      <c r="F6" s="431">
        <v>6.9999999999999964</v>
      </c>
      <c r="G6" s="431">
        <v>0</v>
      </c>
      <c r="H6" s="431">
        <v>0</v>
      </c>
      <c r="I6" s="431">
        <v>0</v>
      </c>
      <c r="J6" s="431">
        <v>0</v>
      </c>
      <c r="K6" s="431">
        <v>0</v>
      </c>
      <c r="L6" s="431">
        <v>73.000000000000014</v>
      </c>
      <c r="M6" s="431">
        <v>0</v>
      </c>
      <c r="N6" s="431">
        <v>0</v>
      </c>
      <c r="O6" s="431">
        <v>0</v>
      </c>
      <c r="P6" s="431">
        <v>0</v>
      </c>
      <c r="Q6" s="431">
        <v>0</v>
      </c>
      <c r="R6" s="431">
        <v>0</v>
      </c>
    </row>
    <row r="7" spans="1:18" x14ac:dyDescent="0.15">
      <c r="A7" s="546"/>
      <c r="B7" s="546" t="s">
        <v>188</v>
      </c>
      <c r="C7" s="412" t="s">
        <v>281</v>
      </c>
      <c r="D7" s="191">
        <f t="shared" si="0"/>
        <v>5.9999999999999991</v>
      </c>
      <c r="E7" s="192">
        <v>0</v>
      </c>
      <c r="F7" s="192">
        <v>0</v>
      </c>
      <c r="G7" s="192">
        <v>0</v>
      </c>
      <c r="H7" s="192">
        <v>0</v>
      </c>
      <c r="I7" s="192">
        <v>0</v>
      </c>
      <c r="J7" s="192">
        <v>0</v>
      </c>
      <c r="K7" s="192">
        <v>0</v>
      </c>
      <c r="L7" s="192">
        <v>5.9999999999999991</v>
      </c>
      <c r="M7" s="192">
        <v>0</v>
      </c>
      <c r="N7" s="192">
        <v>0</v>
      </c>
      <c r="O7" s="192">
        <v>0</v>
      </c>
      <c r="P7" s="192">
        <v>0</v>
      </c>
      <c r="Q7" s="192">
        <v>0</v>
      </c>
      <c r="R7" s="192">
        <v>0</v>
      </c>
    </row>
    <row r="8" spans="1:18" x14ac:dyDescent="0.15">
      <c r="A8" s="546"/>
      <c r="B8" s="546"/>
      <c r="C8" s="412" t="s">
        <v>89</v>
      </c>
      <c r="D8" s="191">
        <f t="shared" si="0"/>
        <v>0</v>
      </c>
      <c r="E8" s="192">
        <v>0</v>
      </c>
      <c r="F8" s="192">
        <v>0</v>
      </c>
      <c r="G8" s="192">
        <v>0</v>
      </c>
      <c r="H8" s="192">
        <v>0</v>
      </c>
      <c r="I8" s="192">
        <v>0</v>
      </c>
      <c r="J8" s="192">
        <v>0</v>
      </c>
      <c r="K8" s="192">
        <v>0</v>
      </c>
      <c r="L8" s="192">
        <v>0</v>
      </c>
      <c r="M8" s="192">
        <v>0</v>
      </c>
      <c r="N8" s="192">
        <v>0</v>
      </c>
      <c r="O8" s="192">
        <v>0</v>
      </c>
      <c r="P8" s="192">
        <v>0</v>
      </c>
      <c r="Q8" s="192">
        <v>0</v>
      </c>
      <c r="R8" s="192">
        <v>0</v>
      </c>
    </row>
    <row r="9" spans="1:18" x14ac:dyDescent="0.15">
      <c r="A9" s="546"/>
      <c r="B9" s="546"/>
      <c r="C9" s="412" t="s">
        <v>90</v>
      </c>
      <c r="D9" s="191">
        <f t="shared" si="0"/>
        <v>1</v>
      </c>
      <c r="E9" s="192">
        <v>0</v>
      </c>
      <c r="F9" s="192">
        <v>0</v>
      </c>
      <c r="G9" s="192">
        <v>0</v>
      </c>
      <c r="H9" s="192">
        <v>0</v>
      </c>
      <c r="I9" s="192">
        <v>0</v>
      </c>
      <c r="J9" s="192">
        <v>0</v>
      </c>
      <c r="K9" s="192">
        <v>0</v>
      </c>
      <c r="L9" s="192">
        <v>1</v>
      </c>
      <c r="M9" s="192">
        <v>0</v>
      </c>
      <c r="N9" s="192">
        <v>0</v>
      </c>
      <c r="O9" s="192">
        <v>0</v>
      </c>
      <c r="P9" s="192">
        <v>0</v>
      </c>
      <c r="Q9" s="192">
        <v>0</v>
      </c>
      <c r="R9" s="192">
        <v>0</v>
      </c>
    </row>
    <row r="10" spans="1:18" x14ac:dyDescent="0.15">
      <c r="A10" s="546"/>
      <c r="B10" s="546"/>
      <c r="C10" s="412" t="s">
        <v>93</v>
      </c>
      <c r="D10" s="191">
        <f t="shared" si="0"/>
        <v>0</v>
      </c>
      <c r="E10" s="192">
        <v>0</v>
      </c>
      <c r="F10" s="192">
        <v>0</v>
      </c>
      <c r="G10" s="192">
        <v>0</v>
      </c>
      <c r="H10" s="192">
        <v>0</v>
      </c>
      <c r="I10" s="192">
        <v>0</v>
      </c>
      <c r="J10" s="192">
        <v>0</v>
      </c>
      <c r="K10" s="192">
        <v>0</v>
      </c>
      <c r="L10" s="192">
        <v>0</v>
      </c>
      <c r="M10" s="192">
        <v>0</v>
      </c>
      <c r="N10" s="192">
        <v>0</v>
      </c>
      <c r="O10" s="192">
        <v>0</v>
      </c>
      <c r="P10" s="192">
        <v>0</v>
      </c>
      <c r="Q10" s="192">
        <v>0</v>
      </c>
      <c r="R10" s="192">
        <v>0</v>
      </c>
    </row>
    <row r="11" spans="1:18" x14ac:dyDescent="0.15">
      <c r="A11" s="546"/>
      <c r="B11" s="546"/>
      <c r="C11" s="412" t="s">
        <v>94</v>
      </c>
      <c r="D11" s="191">
        <f t="shared" si="0"/>
        <v>0</v>
      </c>
      <c r="E11" s="192">
        <v>0</v>
      </c>
      <c r="F11" s="192">
        <v>0</v>
      </c>
      <c r="G11" s="192">
        <v>0</v>
      </c>
      <c r="H11" s="192">
        <v>0</v>
      </c>
      <c r="I11" s="192">
        <v>0</v>
      </c>
      <c r="J11" s="192">
        <v>0</v>
      </c>
      <c r="K11" s="192">
        <v>0</v>
      </c>
      <c r="L11" s="192">
        <v>0</v>
      </c>
      <c r="M11" s="192">
        <v>0</v>
      </c>
      <c r="N11" s="192">
        <v>0</v>
      </c>
      <c r="O11" s="192">
        <v>0</v>
      </c>
      <c r="P11" s="192">
        <v>0</v>
      </c>
      <c r="Q11" s="192">
        <v>0</v>
      </c>
      <c r="R11" s="192">
        <v>0</v>
      </c>
    </row>
    <row r="12" spans="1:18" x14ac:dyDescent="0.15">
      <c r="A12" s="546"/>
      <c r="B12" s="546"/>
      <c r="C12" s="412" t="s">
        <v>100</v>
      </c>
      <c r="D12" s="191">
        <f t="shared" si="0"/>
        <v>0</v>
      </c>
      <c r="E12" s="192">
        <v>0</v>
      </c>
      <c r="F12" s="192">
        <v>0</v>
      </c>
      <c r="G12" s="192">
        <v>0</v>
      </c>
      <c r="H12" s="192">
        <v>0</v>
      </c>
      <c r="I12" s="192">
        <v>0</v>
      </c>
      <c r="J12" s="192">
        <v>0</v>
      </c>
      <c r="K12" s="192">
        <v>0</v>
      </c>
      <c r="L12" s="192">
        <v>0</v>
      </c>
      <c r="M12" s="192">
        <v>0</v>
      </c>
      <c r="N12" s="192">
        <v>0</v>
      </c>
      <c r="O12" s="192">
        <v>0</v>
      </c>
      <c r="P12" s="192">
        <v>0</v>
      </c>
      <c r="Q12" s="192">
        <v>0</v>
      </c>
      <c r="R12" s="192">
        <v>0</v>
      </c>
    </row>
    <row r="13" spans="1:18" x14ac:dyDescent="0.15">
      <c r="A13" s="546"/>
      <c r="B13" s="546"/>
      <c r="C13" s="412" t="s">
        <v>98</v>
      </c>
      <c r="D13" s="191">
        <f t="shared" si="0"/>
        <v>0</v>
      </c>
      <c r="E13" s="192">
        <v>0</v>
      </c>
      <c r="F13" s="192">
        <v>0</v>
      </c>
      <c r="G13" s="192">
        <v>0</v>
      </c>
      <c r="H13" s="192">
        <v>0</v>
      </c>
      <c r="I13" s="192">
        <v>0</v>
      </c>
      <c r="J13" s="192">
        <v>0</v>
      </c>
      <c r="K13" s="192">
        <v>0</v>
      </c>
      <c r="L13" s="192">
        <v>0</v>
      </c>
      <c r="M13" s="192">
        <v>0</v>
      </c>
      <c r="N13" s="192">
        <v>0</v>
      </c>
      <c r="O13" s="192">
        <v>0</v>
      </c>
      <c r="P13" s="192">
        <v>0</v>
      </c>
      <c r="Q13" s="192">
        <v>0</v>
      </c>
      <c r="R13" s="192">
        <v>0</v>
      </c>
    </row>
    <row r="14" spans="1:18" x14ac:dyDescent="0.15">
      <c r="A14" s="546"/>
      <c r="B14" s="546"/>
      <c r="C14" s="412" t="s">
        <v>104</v>
      </c>
      <c r="D14" s="191">
        <f t="shared" si="0"/>
        <v>0</v>
      </c>
      <c r="E14" s="192">
        <v>0</v>
      </c>
      <c r="F14" s="192">
        <v>0</v>
      </c>
      <c r="G14" s="192">
        <v>0</v>
      </c>
      <c r="H14" s="192">
        <v>0</v>
      </c>
      <c r="I14" s="192">
        <v>0</v>
      </c>
      <c r="J14" s="192">
        <v>0</v>
      </c>
      <c r="K14" s="192">
        <v>0</v>
      </c>
      <c r="L14" s="192">
        <v>0</v>
      </c>
      <c r="M14" s="192">
        <v>0</v>
      </c>
      <c r="N14" s="192">
        <v>0</v>
      </c>
      <c r="O14" s="192">
        <v>0</v>
      </c>
      <c r="P14" s="192">
        <v>0</v>
      </c>
      <c r="Q14" s="192">
        <v>0</v>
      </c>
      <c r="R14" s="192">
        <v>0</v>
      </c>
    </row>
    <row r="15" spans="1:18" x14ac:dyDescent="0.15">
      <c r="A15" s="546"/>
      <c r="B15" s="546"/>
      <c r="C15" s="412" t="s">
        <v>92</v>
      </c>
      <c r="D15" s="191">
        <f t="shared" si="0"/>
        <v>0</v>
      </c>
      <c r="E15" s="192">
        <v>0</v>
      </c>
      <c r="F15" s="192">
        <v>0</v>
      </c>
      <c r="G15" s="192">
        <v>0</v>
      </c>
      <c r="H15" s="192">
        <v>0</v>
      </c>
      <c r="I15" s="192">
        <v>0</v>
      </c>
      <c r="J15" s="192">
        <v>0</v>
      </c>
      <c r="K15" s="192">
        <v>0</v>
      </c>
      <c r="L15" s="192">
        <v>0</v>
      </c>
      <c r="M15" s="192">
        <v>0</v>
      </c>
      <c r="N15" s="192">
        <v>0</v>
      </c>
      <c r="O15" s="192">
        <v>0</v>
      </c>
      <c r="P15" s="192">
        <v>0</v>
      </c>
      <c r="Q15" s="192">
        <v>0</v>
      </c>
      <c r="R15" s="192">
        <v>0</v>
      </c>
    </row>
    <row r="16" spans="1:18" x14ac:dyDescent="0.15">
      <c r="A16" s="546"/>
      <c r="B16" s="546"/>
      <c r="C16" s="412" t="s">
        <v>103</v>
      </c>
      <c r="D16" s="191">
        <f t="shared" si="0"/>
        <v>0</v>
      </c>
      <c r="E16" s="192">
        <v>0</v>
      </c>
      <c r="F16" s="192">
        <v>0</v>
      </c>
      <c r="G16" s="192">
        <v>0</v>
      </c>
      <c r="H16" s="192">
        <v>0</v>
      </c>
      <c r="I16" s="192">
        <v>0</v>
      </c>
      <c r="J16" s="192">
        <v>0</v>
      </c>
      <c r="K16" s="192">
        <v>0</v>
      </c>
      <c r="L16" s="192">
        <v>0</v>
      </c>
      <c r="M16" s="192">
        <v>0</v>
      </c>
      <c r="N16" s="192">
        <v>0</v>
      </c>
      <c r="O16" s="192">
        <v>0</v>
      </c>
      <c r="P16" s="192">
        <v>0</v>
      </c>
      <c r="Q16" s="192">
        <v>0</v>
      </c>
      <c r="R16" s="192">
        <v>0</v>
      </c>
    </row>
    <row r="17" spans="1:18" x14ac:dyDescent="0.15">
      <c r="A17" s="546"/>
      <c r="B17" s="546"/>
      <c r="C17" s="412" t="s">
        <v>95</v>
      </c>
      <c r="D17" s="191">
        <f t="shared" si="0"/>
        <v>0</v>
      </c>
      <c r="E17" s="192">
        <v>0</v>
      </c>
      <c r="F17" s="192">
        <v>0</v>
      </c>
      <c r="G17" s="192">
        <v>0</v>
      </c>
      <c r="H17" s="192">
        <v>0</v>
      </c>
      <c r="I17" s="192">
        <v>0</v>
      </c>
      <c r="J17" s="192">
        <v>0</v>
      </c>
      <c r="K17" s="192">
        <v>0</v>
      </c>
      <c r="L17" s="192">
        <v>0</v>
      </c>
      <c r="M17" s="192">
        <v>0</v>
      </c>
      <c r="N17" s="192">
        <v>0</v>
      </c>
      <c r="O17" s="192">
        <v>0</v>
      </c>
      <c r="P17" s="192">
        <v>0</v>
      </c>
      <c r="Q17" s="192">
        <v>0</v>
      </c>
      <c r="R17" s="192">
        <v>0</v>
      </c>
    </row>
    <row r="18" spans="1:18" x14ac:dyDescent="0.15">
      <c r="A18" s="546"/>
      <c r="B18" s="546"/>
      <c r="C18" s="412" t="s">
        <v>102</v>
      </c>
      <c r="D18" s="191">
        <f t="shared" si="0"/>
        <v>1</v>
      </c>
      <c r="E18" s="192">
        <v>0</v>
      </c>
      <c r="F18" s="192">
        <v>0</v>
      </c>
      <c r="G18" s="192">
        <v>0</v>
      </c>
      <c r="H18" s="192">
        <v>0</v>
      </c>
      <c r="I18" s="192">
        <v>0</v>
      </c>
      <c r="J18" s="192">
        <v>0</v>
      </c>
      <c r="K18" s="192">
        <v>0</v>
      </c>
      <c r="L18" s="192">
        <v>1</v>
      </c>
      <c r="M18" s="192">
        <v>0</v>
      </c>
      <c r="N18" s="192">
        <v>0</v>
      </c>
      <c r="O18" s="192">
        <v>0</v>
      </c>
      <c r="P18" s="192">
        <v>0</v>
      </c>
      <c r="Q18" s="192">
        <v>0</v>
      </c>
      <c r="R18" s="192">
        <v>0</v>
      </c>
    </row>
    <row r="19" spans="1:18" x14ac:dyDescent="0.15">
      <c r="A19" s="546"/>
      <c r="B19" s="546"/>
      <c r="C19" s="412" t="s">
        <v>96</v>
      </c>
      <c r="D19" s="191">
        <f t="shared" si="0"/>
        <v>0</v>
      </c>
      <c r="E19" s="192">
        <v>0</v>
      </c>
      <c r="F19" s="192">
        <v>0</v>
      </c>
      <c r="G19" s="192">
        <v>0</v>
      </c>
      <c r="H19" s="192">
        <v>0</v>
      </c>
      <c r="I19" s="192">
        <v>0</v>
      </c>
      <c r="J19" s="192">
        <v>0</v>
      </c>
      <c r="K19" s="192">
        <v>0</v>
      </c>
      <c r="L19" s="192">
        <v>0</v>
      </c>
      <c r="M19" s="192">
        <v>0</v>
      </c>
      <c r="N19" s="192">
        <v>0</v>
      </c>
      <c r="O19" s="192">
        <v>0</v>
      </c>
      <c r="P19" s="192">
        <v>0</v>
      </c>
      <c r="Q19" s="192">
        <v>0</v>
      </c>
      <c r="R19" s="192">
        <v>0</v>
      </c>
    </row>
    <row r="20" spans="1:18" x14ac:dyDescent="0.15">
      <c r="A20" s="546"/>
      <c r="B20" s="546"/>
      <c r="C20" s="412" t="s">
        <v>91</v>
      </c>
      <c r="D20" s="191">
        <f t="shared" si="0"/>
        <v>4</v>
      </c>
      <c r="E20" s="192">
        <v>0</v>
      </c>
      <c r="F20" s="192">
        <v>0</v>
      </c>
      <c r="G20" s="192">
        <v>0</v>
      </c>
      <c r="H20" s="192">
        <v>0</v>
      </c>
      <c r="I20" s="192">
        <v>0</v>
      </c>
      <c r="J20" s="192">
        <v>0</v>
      </c>
      <c r="K20" s="192">
        <v>0</v>
      </c>
      <c r="L20" s="192">
        <v>4</v>
      </c>
      <c r="M20" s="192">
        <v>0</v>
      </c>
      <c r="N20" s="192">
        <v>0</v>
      </c>
      <c r="O20" s="192">
        <v>0</v>
      </c>
      <c r="P20" s="192">
        <v>0</v>
      </c>
      <c r="Q20" s="192">
        <v>0</v>
      </c>
      <c r="R20" s="192">
        <v>0</v>
      </c>
    </row>
    <row r="21" spans="1:18" x14ac:dyDescent="0.15">
      <c r="A21" s="546"/>
      <c r="B21" s="546"/>
      <c r="C21" s="412" t="s">
        <v>101</v>
      </c>
      <c r="D21" s="191">
        <f t="shared" si="0"/>
        <v>0</v>
      </c>
      <c r="E21" s="192">
        <v>0</v>
      </c>
      <c r="F21" s="192">
        <v>0</v>
      </c>
      <c r="G21" s="192">
        <v>0</v>
      </c>
      <c r="H21" s="192">
        <v>0</v>
      </c>
      <c r="I21" s="192">
        <v>0</v>
      </c>
      <c r="J21" s="192">
        <v>0</v>
      </c>
      <c r="K21" s="192">
        <v>0</v>
      </c>
      <c r="L21" s="192">
        <v>0</v>
      </c>
      <c r="M21" s="192">
        <v>0</v>
      </c>
      <c r="N21" s="192">
        <v>0</v>
      </c>
      <c r="O21" s="192">
        <v>0</v>
      </c>
      <c r="P21" s="192">
        <v>0</v>
      </c>
      <c r="Q21" s="192">
        <v>0</v>
      </c>
      <c r="R21" s="192">
        <v>0</v>
      </c>
    </row>
    <row r="22" spans="1:18" x14ac:dyDescent="0.15">
      <c r="A22" s="546"/>
      <c r="B22" s="546"/>
      <c r="C22" s="412" t="s">
        <v>97</v>
      </c>
      <c r="D22" s="191">
        <f t="shared" si="0"/>
        <v>0</v>
      </c>
      <c r="E22" s="192">
        <v>0</v>
      </c>
      <c r="F22" s="192">
        <v>0</v>
      </c>
      <c r="G22" s="192">
        <v>0</v>
      </c>
      <c r="H22" s="192">
        <v>0</v>
      </c>
      <c r="I22" s="192">
        <v>0</v>
      </c>
      <c r="J22" s="192">
        <v>0</v>
      </c>
      <c r="K22" s="192">
        <v>0</v>
      </c>
      <c r="L22" s="192">
        <v>0</v>
      </c>
      <c r="M22" s="192">
        <v>0</v>
      </c>
      <c r="N22" s="192">
        <v>0</v>
      </c>
      <c r="O22" s="192">
        <v>0</v>
      </c>
      <c r="P22" s="192">
        <v>0</v>
      </c>
      <c r="Q22" s="192">
        <v>0</v>
      </c>
      <c r="R22" s="192">
        <v>0</v>
      </c>
    </row>
    <row r="23" spans="1:18" x14ac:dyDescent="0.15">
      <c r="A23" s="546"/>
      <c r="B23" s="546"/>
      <c r="C23" s="412" t="s">
        <v>99</v>
      </c>
      <c r="D23" s="191">
        <f t="shared" si="0"/>
        <v>0</v>
      </c>
      <c r="E23" s="192">
        <v>0</v>
      </c>
      <c r="F23" s="192">
        <v>0</v>
      </c>
      <c r="G23" s="192">
        <v>0</v>
      </c>
      <c r="H23" s="192">
        <v>0</v>
      </c>
      <c r="I23" s="192">
        <v>0</v>
      </c>
      <c r="J23" s="192">
        <v>0</v>
      </c>
      <c r="K23" s="192">
        <v>0</v>
      </c>
      <c r="L23" s="192">
        <v>0</v>
      </c>
      <c r="M23" s="192">
        <v>0</v>
      </c>
      <c r="N23" s="192">
        <v>0</v>
      </c>
      <c r="O23" s="192">
        <v>0</v>
      </c>
      <c r="P23" s="192">
        <v>0</v>
      </c>
      <c r="Q23" s="192">
        <v>0</v>
      </c>
      <c r="R23" s="192">
        <v>0</v>
      </c>
    </row>
    <row r="24" spans="1:18" x14ac:dyDescent="0.15">
      <c r="A24" s="546"/>
      <c r="B24" s="546" t="s">
        <v>190</v>
      </c>
      <c r="C24" s="412" t="s">
        <v>281</v>
      </c>
      <c r="D24" s="191">
        <f t="shared" si="0"/>
        <v>0</v>
      </c>
      <c r="E24" s="192">
        <v>0</v>
      </c>
      <c r="F24" s="192">
        <v>0</v>
      </c>
      <c r="G24" s="192">
        <v>0</v>
      </c>
      <c r="H24" s="192">
        <v>0</v>
      </c>
      <c r="I24" s="192">
        <v>0</v>
      </c>
      <c r="J24" s="192">
        <v>0</v>
      </c>
      <c r="K24" s="192">
        <v>0</v>
      </c>
      <c r="L24" s="192">
        <v>0</v>
      </c>
      <c r="M24" s="192">
        <v>0</v>
      </c>
      <c r="N24" s="192">
        <v>0</v>
      </c>
      <c r="O24" s="192">
        <v>0</v>
      </c>
      <c r="P24" s="192">
        <v>0</v>
      </c>
      <c r="Q24" s="192">
        <v>0</v>
      </c>
      <c r="R24" s="192">
        <v>0</v>
      </c>
    </row>
    <row r="25" spans="1:18" x14ac:dyDescent="0.15">
      <c r="A25" s="546"/>
      <c r="B25" s="546"/>
      <c r="C25" s="412" t="s">
        <v>116</v>
      </c>
      <c r="D25" s="191">
        <f t="shared" si="0"/>
        <v>0</v>
      </c>
      <c r="E25" s="192">
        <v>0</v>
      </c>
      <c r="F25" s="192">
        <v>0</v>
      </c>
      <c r="G25" s="192">
        <v>0</v>
      </c>
      <c r="H25" s="192">
        <v>0</v>
      </c>
      <c r="I25" s="192">
        <v>0</v>
      </c>
      <c r="J25" s="192">
        <v>0</v>
      </c>
      <c r="K25" s="192">
        <v>0</v>
      </c>
      <c r="L25" s="192">
        <v>0</v>
      </c>
      <c r="M25" s="192">
        <v>0</v>
      </c>
      <c r="N25" s="192">
        <v>0</v>
      </c>
      <c r="O25" s="192">
        <v>0</v>
      </c>
      <c r="P25" s="192">
        <v>0</v>
      </c>
      <c r="Q25" s="192">
        <v>0</v>
      </c>
      <c r="R25" s="192">
        <v>0</v>
      </c>
    </row>
    <row r="26" spans="1:18" x14ac:dyDescent="0.15">
      <c r="A26" s="546"/>
      <c r="B26" s="546"/>
      <c r="C26" s="412" t="s">
        <v>128</v>
      </c>
      <c r="D26" s="191">
        <f t="shared" si="0"/>
        <v>0</v>
      </c>
      <c r="E26" s="192">
        <v>0</v>
      </c>
      <c r="F26" s="192">
        <v>0</v>
      </c>
      <c r="G26" s="192">
        <v>0</v>
      </c>
      <c r="H26" s="192">
        <v>0</v>
      </c>
      <c r="I26" s="192">
        <v>0</v>
      </c>
      <c r="J26" s="192">
        <v>0</v>
      </c>
      <c r="K26" s="192">
        <v>0</v>
      </c>
      <c r="L26" s="192">
        <v>0</v>
      </c>
      <c r="M26" s="192">
        <v>0</v>
      </c>
      <c r="N26" s="192">
        <v>0</v>
      </c>
      <c r="O26" s="192">
        <v>0</v>
      </c>
      <c r="P26" s="192">
        <v>0</v>
      </c>
      <c r="Q26" s="192">
        <v>0</v>
      </c>
      <c r="R26" s="192">
        <v>0</v>
      </c>
    </row>
    <row r="27" spans="1:18" x14ac:dyDescent="0.15">
      <c r="A27" s="546"/>
      <c r="B27" s="546"/>
      <c r="C27" s="412" t="s">
        <v>126</v>
      </c>
      <c r="D27" s="191">
        <f t="shared" si="0"/>
        <v>0</v>
      </c>
      <c r="E27" s="192">
        <v>0</v>
      </c>
      <c r="F27" s="192">
        <v>0</v>
      </c>
      <c r="G27" s="192">
        <v>0</v>
      </c>
      <c r="H27" s="192">
        <v>0</v>
      </c>
      <c r="I27" s="192">
        <v>0</v>
      </c>
      <c r="J27" s="192">
        <v>0</v>
      </c>
      <c r="K27" s="192">
        <v>0</v>
      </c>
      <c r="L27" s="192">
        <v>0</v>
      </c>
      <c r="M27" s="192">
        <v>0</v>
      </c>
      <c r="N27" s="192">
        <v>0</v>
      </c>
      <c r="O27" s="192">
        <v>0</v>
      </c>
      <c r="P27" s="192">
        <v>0</v>
      </c>
      <c r="Q27" s="192">
        <v>0</v>
      </c>
      <c r="R27" s="192">
        <v>0</v>
      </c>
    </row>
    <row r="28" spans="1:18" x14ac:dyDescent="0.15">
      <c r="A28" s="546"/>
      <c r="B28" s="546"/>
      <c r="C28" s="412" t="s">
        <v>121</v>
      </c>
      <c r="D28" s="191">
        <f t="shared" si="0"/>
        <v>0</v>
      </c>
      <c r="E28" s="192">
        <v>0</v>
      </c>
      <c r="F28" s="192">
        <v>0</v>
      </c>
      <c r="G28" s="192">
        <v>0</v>
      </c>
      <c r="H28" s="192">
        <v>0</v>
      </c>
      <c r="I28" s="192">
        <v>0</v>
      </c>
      <c r="J28" s="192">
        <v>0</v>
      </c>
      <c r="K28" s="192">
        <v>0</v>
      </c>
      <c r="L28" s="192">
        <v>0</v>
      </c>
      <c r="M28" s="192">
        <v>0</v>
      </c>
      <c r="N28" s="192">
        <v>0</v>
      </c>
      <c r="O28" s="192">
        <v>0</v>
      </c>
      <c r="P28" s="192">
        <v>0</v>
      </c>
      <c r="Q28" s="192">
        <v>0</v>
      </c>
      <c r="R28" s="192">
        <v>0</v>
      </c>
    </row>
    <row r="29" spans="1:18" x14ac:dyDescent="0.15">
      <c r="A29" s="546"/>
      <c r="B29" s="546"/>
      <c r="C29" s="412" t="s">
        <v>130</v>
      </c>
      <c r="D29" s="191">
        <f t="shared" si="0"/>
        <v>0</v>
      </c>
      <c r="E29" s="192">
        <v>0</v>
      </c>
      <c r="F29" s="192">
        <v>0</v>
      </c>
      <c r="G29" s="192">
        <v>0</v>
      </c>
      <c r="H29" s="192">
        <v>0</v>
      </c>
      <c r="I29" s="192">
        <v>0</v>
      </c>
      <c r="J29" s="192">
        <v>0</v>
      </c>
      <c r="K29" s="192">
        <v>0</v>
      </c>
      <c r="L29" s="192">
        <v>0</v>
      </c>
      <c r="M29" s="192">
        <v>0</v>
      </c>
      <c r="N29" s="192">
        <v>0</v>
      </c>
      <c r="O29" s="192">
        <v>0</v>
      </c>
      <c r="P29" s="192">
        <v>0</v>
      </c>
      <c r="Q29" s="192">
        <v>0</v>
      </c>
      <c r="R29" s="192">
        <v>0</v>
      </c>
    </row>
    <row r="30" spans="1:18" x14ac:dyDescent="0.15">
      <c r="A30" s="546"/>
      <c r="B30" s="546"/>
      <c r="C30" s="412" t="s">
        <v>127</v>
      </c>
      <c r="D30" s="191">
        <f t="shared" si="0"/>
        <v>0</v>
      </c>
      <c r="E30" s="192">
        <v>0</v>
      </c>
      <c r="F30" s="192">
        <v>0</v>
      </c>
      <c r="G30" s="192">
        <v>0</v>
      </c>
      <c r="H30" s="192">
        <v>0</v>
      </c>
      <c r="I30" s="192">
        <v>0</v>
      </c>
      <c r="J30" s="192">
        <v>0</v>
      </c>
      <c r="K30" s="192">
        <v>0</v>
      </c>
      <c r="L30" s="192">
        <v>0</v>
      </c>
      <c r="M30" s="192">
        <v>0</v>
      </c>
      <c r="N30" s="192">
        <v>0</v>
      </c>
      <c r="O30" s="192">
        <v>0</v>
      </c>
      <c r="P30" s="192">
        <v>0</v>
      </c>
      <c r="Q30" s="192">
        <v>0</v>
      </c>
      <c r="R30" s="192">
        <v>0</v>
      </c>
    </row>
    <row r="31" spans="1:18" x14ac:dyDescent="0.15">
      <c r="A31" s="546"/>
      <c r="B31" s="546"/>
      <c r="C31" s="412" t="s">
        <v>123</v>
      </c>
      <c r="D31" s="191">
        <f t="shared" si="0"/>
        <v>0</v>
      </c>
      <c r="E31" s="192">
        <v>0</v>
      </c>
      <c r="F31" s="192">
        <v>0</v>
      </c>
      <c r="G31" s="192">
        <v>0</v>
      </c>
      <c r="H31" s="192">
        <v>0</v>
      </c>
      <c r="I31" s="192">
        <v>0</v>
      </c>
      <c r="J31" s="192">
        <v>0</v>
      </c>
      <c r="K31" s="192">
        <v>0</v>
      </c>
      <c r="L31" s="192">
        <v>0</v>
      </c>
      <c r="M31" s="192">
        <v>0</v>
      </c>
      <c r="N31" s="192">
        <v>0</v>
      </c>
      <c r="O31" s="192">
        <v>0</v>
      </c>
      <c r="P31" s="192">
        <v>0</v>
      </c>
      <c r="Q31" s="192">
        <v>0</v>
      </c>
      <c r="R31" s="192">
        <v>0</v>
      </c>
    </row>
    <row r="32" spans="1:18" x14ac:dyDescent="0.15">
      <c r="A32" s="546"/>
      <c r="B32" s="546"/>
      <c r="C32" s="412" t="s">
        <v>129</v>
      </c>
      <c r="D32" s="191">
        <f t="shared" si="0"/>
        <v>0</v>
      </c>
      <c r="E32" s="192">
        <v>0</v>
      </c>
      <c r="F32" s="192">
        <v>0</v>
      </c>
      <c r="G32" s="192">
        <v>0</v>
      </c>
      <c r="H32" s="192">
        <v>0</v>
      </c>
      <c r="I32" s="192">
        <v>0</v>
      </c>
      <c r="J32" s="192">
        <v>0</v>
      </c>
      <c r="K32" s="192">
        <v>0</v>
      </c>
      <c r="L32" s="192">
        <v>0</v>
      </c>
      <c r="M32" s="192">
        <v>0</v>
      </c>
      <c r="N32" s="192">
        <v>0</v>
      </c>
      <c r="O32" s="192">
        <v>0</v>
      </c>
      <c r="P32" s="192">
        <v>0</v>
      </c>
      <c r="Q32" s="192">
        <v>0</v>
      </c>
      <c r="R32" s="192">
        <v>0</v>
      </c>
    </row>
    <row r="33" spans="1:18" x14ac:dyDescent="0.15">
      <c r="A33" s="546"/>
      <c r="B33" s="546"/>
      <c r="C33" s="412" t="s">
        <v>125</v>
      </c>
      <c r="D33" s="191">
        <f t="shared" si="0"/>
        <v>0</v>
      </c>
      <c r="E33" s="192">
        <v>0</v>
      </c>
      <c r="F33" s="192">
        <v>0</v>
      </c>
      <c r="G33" s="192">
        <v>0</v>
      </c>
      <c r="H33" s="192">
        <v>0</v>
      </c>
      <c r="I33" s="192">
        <v>0</v>
      </c>
      <c r="J33" s="192">
        <v>0</v>
      </c>
      <c r="K33" s="192">
        <v>0</v>
      </c>
      <c r="L33" s="192">
        <v>0</v>
      </c>
      <c r="M33" s="192">
        <v>0</v>
      </c>
      <c r="N33" s="192">
        <v>0</v>
      </c>
      <c r="O33" s="192">
        <v>0</v>
      </c>
      <c r="P33" s="192">
        <v>0</v>
      </c>
      <c r="Q33" s="192">
        <v>0</v>
      </c>
      <c r="R33" s="192">
        <v>0</v>
      </c>
    </row>
    <row r="34" spans="1:18" x14ac:dyDescent="0.15">
      <c r="A34" s="546"/>
      <c r="B34" s="546"/>
      <c r="C34" s="412" t="s">
        <v>117</v>
      </c>
      <c r="D34" s="191">
        <f t="shared" si="0"/>
        <v>0</v>
      </c>
      <c r="E34" s="192">
        <v>0</v>
      </c>
      <c r="F34" s="192">
        <v>0</v>
      </c>
      <c r="G34" s="192">
        <v>0</v>
      </c>
      <c r="H34" s="192">
        <v>0</v>
      </c>
      <c r="I34" s="192">
        <v>0</v>
      </c>
      <c r="J34" s="192">
        <v>0</v>
      </c>
      <c r="K34" s="192">
        <v>0</v>
      </c>
      <c r="L34" s="192">
        <v>0</v>
      </c>
      <c r="M34" s="192">
        <v>0</v>
      </c>
      <c r="N34" s="192">
        <v>0</v>
      </c>
      <c r="O34" s="192">
        <v>0</v>
      </c>
      <c r="P34" s="192">
        <v>0</v>
      </c>
      <c r="Q34" s="192">
        <v>0</v>
      </c>
      <c r="R34" s="192">
        <v>0</v>
      </c>
    </row>
    <row r="35" spans="1:18" x14ac:dyDescent="0.15">
      <c r="A35" s="546"/>
      <c r="B35" s="546"/>
      <c r="C35" s="412" t="s">
        <v>124</v>
      </c>
      <c r="D35" s="191">
        <f t="shared" si="0"/>
        <v>0</v>
      </c>
      <c r="E35" s="192">
        <v>0</v>
      </c>
      <c r="F35" s="192">
        <v>0</v>
      </c>
      <c r="G35" s="192">
        <v>0</v>
      </c>
      <c r="H35" s="192">
        <v>0</v>
      </c>
      <c r="I35" s="192">
        <v>0</v>
      </c>
      <c r="J35" s="192">
        <v>0</v>
      </c>
      <c r="K35" s="192">
        <v>0</v>
      </c>
      <c r="L35" s="192">
        <v>0</v>
      </c>
      <c r="M35" s="192">
        <v>0</v>
      </c>
      <c r="N35" s="192">
        <v>0</v>
      </c>
      <c r="O35" s="192">
        <v>0</v>
      </c>
      <c r="P35" s="192">
        <v>0</v>
      </c>
      <c r="Q35" s="192">
        <v>0</v>
      </c>
      <c r="R35" s="192">
        <v>0</v>
      </c>
    </row>
    <row r="36" spans="1:18" x14ac:dyDescent="0.15">
      <c r="A36" s="546"/>
      <c r="B36" s="546"/>
      <c r="C36" s="412" t="s">
        <v>131</v>
      </c>
      <c r="D36" s="191">
        <f t="shared" si="0"/>
        <v>0</v>
      </c>
      <c r="E36" s="192">
        <v>0</v>
      </c>
      <c r="F36" s="192">
        <v>0</v>
      </c>
      <c r="G36" s="192">
        <v>0</v>
      </c>
      <c r="H36" s="192">
        <v>0</v>
      </c>
      <c r="I36" s="192">
        <v>0</v>
      </c>
      <c r="J36" s="192">
        <v>0</v>
      </c>
      <c r="K36" s="192">
        <v>0</v>
      </c>
      <c r="L36" s="192">
        <v>0</v>
      </c>
      <c r="M36" s="192">
        <v>0</v>
      </c>
      <c r="N36" s="192">
        <v>0</v>
      </c>
      <c r="O36" s="192">
        <v>0</v>
      </c>
      <c r="P36" s="192">
        <v>0</v>
      </c>
      <c r="Q36" s="192">
        <v>0</v>
      </c>
      <c r="R36" s="192">
        <v>0</v>
      </c>
    </row>
    <row r="37" spans="1:18" x14ac:dyDescent="0.15">
      <c r="A37" s="546"/>
      <c r="B37" s="546"/>
      <c r="C37" s="412" t="s">
        <v>119</v>
      </c>
      <c r="D37" s="191">
        <f t="shared" si="0"/>
        <v>0</v>
      </c>
      <c r="E37" s="192">
        <v>0</v>
      </c>
      <c r="F37" s="192">
        <v>0</v>
      </c>
      <c r="G37" s="192">
        <v>0</v>
      </c>
      <c r="H37" s="192">
        <v>0</v>
      </c>
      <c r="I37" s="192">
        <v>0</v>
      </c>
      <c r="J37" s="192">
        <v>0</v>
      </c>
      <c r="K37" s="192">
        <v>0</v>
      </c>
      <c r="L37" s="192">
        <v>0</v>
      </c>
      <c r="M37" s="192">
        <v>0</v>
      </c>
      <c r="N37" s="192">
        <v>0</v>
      </c>
      <c r="O37" s="192">
        <v>0</v>
      </c>
      <c r="P37" s="192">
        <v>0</v>
      </c>
      <c r="Q37" s="192">
        <v>0</v>
      </c>
      <c r="R37" s="192">
        <v>0</v>
      </c>
    </row>
    <row r="38" spans="1:18" x14ac:dyDescent="0.15">
      <c r="A38" s="546"/>
      <c r="B38" s="546"/>
      <c r="C38" s="412" t="s">
        <v>68</v>
      </c>
      <c r="D38" s="191">
        <f t="shared" si="0"/>
        <v>0</v>
      </c>
      <c r="E38" s="192">
        <v>0</v>
      </c>
      <c r="F38" s="192">
        <v>0</v>
      </c>
      <c r="G38" s="192">
        <v>0</v>
      </c>
      <c r="H38" s="192">
        <v>0</v>
      </c>
      <c r="I38" s="192">
        <v>0</v>
      </c>
      <c r="J38" s="192">
        <v>0</v>
      </c>
      <c r="K38" s="192">
        <v>0</v>
      </c>
      <c r="L38" s="192">
        <v>0</v>
      </c>
      <c r="M38" s="192">
        <v>0</v>
      </c>
      <c r="N38" s="192">
        <v>0</v>
      </c>
      <c r="O38" s="192">
        <v>0</v>
      </c>
      <c r="P38" s="192">
        <v>0</v>
      </c>
      <c r="Q38" s="192">
        <v>0</v>
      </c>
      <c r="R38" s="192">
        <v>0</v>
      </c>
    </row>
    <row r="39" spans="1:18" x14ac:dyDescent="0.15">
      <c r="A39" s="546"/>
      <c r="B39" s="546"/>
      <c r="C39" s="412" t="s">
        <v>122</v>
      </c>
      <c r="D39" s="191">
        <f t="shared" si="0"/>
        <v>0</v>
      </c>
      <c r="E39" s="192">
        <v>0</v>
      </c>
      <c r="F39" s="192">
        <v>0</v>
      </c>
      <c r="G39" s="192">
        <v>0</v>
      </c>
      <c r="H39" s="192">
        <v>0</v>
      </c>
      <c r="I39" s="192">
        <v>0</v>
      </c>
      <c r="J39" s="192">
        <v>0</v>
      </c>
      <c r="K39" s="192">
        <v>0</v>
      </c>
      <c r="L39" s="192">
        <v>0</v>
      </c>
      <c r="M39" s="192">
        <v>0</v>
      </c>
      <c r="N39" s="192">
        <v>0</v>
      </c>
      <c r="O39" s="192">
        <v>0</v>
      </c>
      <c r="P39" s="192">
        <v>0</v>
      </c>
      <c r="Q39" s="192">
        <v>0</v>
      </c>
      <c r="R39" s="192">
        <v>0</v>
      </c>
    </row>
    <row r="40" spans="1:18" x14ac:dyDescent="0.15">
      <c r="A40" s="546"/>
      <c r="B40" s="546"/>
      <c r="C40" s="412" t="s">
        <v>118</v>
      </c>
      <c r="D40" s="191">
        <f t="shared" si="0"/>
        <v>0</v>
      </c>
      <c r="E40" s="192">
        <v>0</v>
      </c>
      <c r="F40" s="192">
        <v>0</v>
      </c>
      <c r="G40" s="192">
        <v>0</v>
      </c>
      <c r="H40" s="192">
        <v>0</v>
      </c>
      <c r="I40" s="192">
        <v>0</v>
      </c>
      <c r="J40" s="192">
        <v>0</v>
      </c>
      <c r="K40" s="192">
        <v>0</v>
      </c>
      <c r="L40" s="192">
        <v>0</v>
      </c>
      <c r="M40" s="192">
        <v>0</v>
      </c>
      <c r="N40" s="192">
        <v>0</v>
      </c>
      <c r="O40" s="192">
        <v>0</v>
      </c>
      <c r="P40" s="192">
        <v>0</v>
      </c>
      <c r="Q40" s="192">
        <v>0</v>
      </c>
      <c r="R40" s="192">
        <v>0</v>
      </c>
    </row>
    <row r="41" spans="1:18" x14ac:dyDescent="0.15">
      <c r="A41" s="546"/>
      <c r="B41" s="546"/>
      <c r="C41" s="412" t="s">
        <v>120</v>
      </c>
      <c r="D41" s="191">
        <f t="shared" si="0"/>
        <v>0</v>
      </c>
      <c r="E41" s="192">
        <v>0</v>
      </c>
      <c r="F41" s="192">
        <v>0</v>
      </c>
      <c r="G41" s="192">
        <v>0</v>
      </c>
      <c r="H41" s="192">
        <v>0</v>
      </c>
      <c r="I41" s="192">
        <v>0</v>
      </c>
      <c r="J41" s="192">
        <v>0</v>
      </c>
      <c r="K41" s="192">
        <v>0</v>
      </c>
      <c r="L41" s="192">
        <v>0</v>
      </c>
      <c r="M41" s="192">
        <v>0</v>
      </c>
      <c r="N41" s="192">
        <v>0</v>
      </c>
      <c r="O41" s="192">
        <v>0</v>
      </c>
      <c r="P41" s="192">
        <v>0</v>
      </c>
      <c r="Q41" s="192">
        <v>0</v>
      </c>
      <c r="R41" s="192">
        <v>0</v>
      </c>
    </row>
    <row r="42" spans="1:18" x14ac:dyDescent="0.15">
      <c r="A42" s="546"/>
      <c r="B42" s="546" t="s">
        <v>191</v>
      </c>
      <c r="C42" s="412" t="s">
        <v>281</v>
      </c>
      <c r="D42" s="191">
        <f t="shared" si="0"/>
        <v>7.9999999999999991</v>
      </c>
      <c r="E42" s="192">
        <v>0</v>
      </c>
      <c r="F42" s="192">
        <v>0</v>
      </c>
      <c r="G42" s="192">
        <v>0</v>
      </c>
      <c r="H42" s="192">
        <v>0</v>
      </c>
      <c r="I42" s="192">
        <v>0</v>
      </c>
      <c r="J42" s="192">
        <v>0</v>
      </c>
      <c r="K42" s="192">
        <v>0</v>
      </c>
      <c r="L42" s="192">
        <v>7.9999999999999991</v>
      </c>
      <c r="M42" s="192">
        <v>0</v>
      </c>
      <c r="N42" s="192">
        <v>0</v>
      </c>
      <c r="O42" s="192">
        <v>0</v>
      </c>
      <c r="P42" s="192">
        <v>0</v>
      </c>
      <c r="Q42" s="192">
        <v>0</v>
      </c>
      <c r="R42" s="192">
        <v>0</v>
      </c>
    </row>
    <row r="43" spans="1:18" x14ac:dyDescent="0.15">
      <c r="A43" s="546"/>
      <c r="B43" s="546"/>
      <c r="C43" s="412" t="s">
        <v>132</v>
      </c>
      <c r="D43" s="191">
        <f t="shared" si="0"/>
        <v>0</v>
      </c>
      <c r="E43" s="192">
        <v>0</v>
      </c>
      <c r="F43" s="192">
        <v>0</v>
      </c>
      <c r="G43" s="192">
        <v>0</v>
      </c>
      <c r="H43" s="192">
        <v>0</v>
      </c>
      <c r="I43" s="192">
        <v>0</v>
      </c>
      <c r="J43" s="192">
        <v>0</v>
      </c>
      <c r="K43" s="192">
        <v>0</v>
      </c>
      <c r="L43" s="192">
        <v>0</v>
      </c>
      <c r="M43" s="192">
        <v>0</v>
      </c>
      <c r="N43" s="192">
        <v>0</v>
      </c>
      <c r="O43" s="192">
        <v>0</v>
      </c>
      <c r="P43" s="192">
        <v>0</v>
      </c>
      <c r="Q43" s="192">
        <v>0</v>
      </c>
      <c r="R43" s="192">
        <v>0</v>
      </c>
    </row>
    <row r="44" spans="1:18" x14ac:dyDescent="0.15">
      <c r="A44" s="546"/>
      <c r="B44" s="546"/>
      <c r="C44" s="412" t="s">
        <v>135</v>
      </c>
      <c r="D44" s="191">
        <f t="shared" si="0"/>
        <v>0</v>
      </c>
      <c r="E44" s="192">
        <v>0</v>
      </c>
      <c r="F44" s="192">
        <v>0</v>
      </c>
      <c r="G44" s="192">
        <v>0</v>
      </c>
      <c r="H44" s="192">
        <v>0</v>
      </c>
      <c r="I44" s="192">
        <v>0</v>
      </c>
      <c r="J44" s="192">
        <v>0</v>
      </c>
      <c r="K44" s="192">
        <v>0</v>
      </c>
      <c r="L44" s="192">
        <v>0</v>
      </c>
      <c r="M44" s="192">
        <v>0</v>
      </c>
      <c r="N44" s="192">
        <v>0</v>
      </c>
      <c r="O44" s="192">
        <v>0</v>
      </c>
      <c r="P44" s="192">
        <v>0</v>
      </c>
      <c r="Q44" s="192">
        <v>0</v>
      </c>
      <c r="R44" s="192">
        <v>0</v>
      </c>
    </row>
    <row r="45" spans="1:18" x14ac:dyDescent="0.15">
      <c r="A45" s="546"/>
      <c r="B45" s="546"/>
      <c r="C45" s="412" t="s">
        <v>145</v>
      </c>
      <c r="D45" s="191">
        <f t="shared" si="0"/>
        <v>0</v>
      </c>
      <c r="E45" s="192">
        <v>0</v>
      </c>
      <c r="F45" s="192">
        <v>0</v>
      </c>
      <c r="G45" s="192">
        <v>0</v>
      </c>
      <c r="H45" s="192">
        <v>0</v>
      </c>
      <c r="I45" s="192">
        <v>0</v>
      </c>
      <c r="J45" s="192">
        <v>0</v>
      </c>
      <c r="K45" s="192">
        <v>0</v>
      </c>
      <c r="L45" s="192">
        <v>0</v>
      </c>
      <c r="M45" s="192">
        <v>0</v>
      </c>
      <c r="N45" s="192">
        <v>0</v>
      </c>
      <c r="O45" s="192">
        <v>0</v>
      </c>
      <c r="P45" s="192">
        <v>0</v>
      </c>
      <c r="Q45" s="192">
        <v>0</v>
      </c>
      <c r="R45" s="192">
        <v>0</v>
      </c>
    </row>
    <row r="46" spans="1:18" x14ac:dyDescent="0.15">
      <c r="A46" s="546"/>
      <c r="B46" s="546"/>
      <c r="C46" s="412" t="s">
        <v>137</v>
      </c>
      <c r="D46" s="191">
        <f t="shared" si="0"/>
        <v>0</v>
      </c>
      <c r="E46" s="192">
        <v>0</v>
      </c>
      <c r="F46" s="192">
        <v>0</v>
      </c>
      <c r="G46" s="192">
        <v>0</v>
      </c>
      <c r="H46" s="192">
        <v>0</v>
      </c>
      <c r="I46" s="192">
        <v>0</v>
      </c>
      <c r="J46" s="192">
        <v>0</v>
      </c>
      <c r="K46" s="192">
        <v>0</v>
      </c>
      <c r="L46" s="192">
        <v>0</v>
      </c>
      <c r="M46" s="192">
        <v>0</v>
      </c>
      <c r="N46" s="192">
        <v>0</v>
      </c>
      <c r="O46" s="192">
        <v>0</v>
      </c>
      <c r="P46" s="192">
        <v>0</v>
      </c>
      <c r="Q46" s="192">
        <v>0</v>
      </c>
      <c r="R46" s="192">
        <v>0</v>
      </c>
    </row>
    <row r="47" spans="1:18" x14ac:dyDescent="0.15">
      <c r="A47" s="546"/>
      <c r="B47" s="546"/>
      <c r="C47" s="412" t="s">
        <v>149</v>
      </c>
      <c r="D47" s="191">
        <f t="shared" si="0"/>
        <v>2</v>
      </c>
      <c r="E47" s="192">
        <v>0</v>
      </c>
      <c r="F47" s="192">
        <v>0</v>
      </c>
      <c r="G47" s="192">
        <v>0</v>
      </c>
      <c r="H47" s="192">
        <v>0</v>
      </c>
      <c r="I47" s="192">
        <v>0</v>
      </c>
      <c r="J47" s="192">
        <v>0</v>
      </c>
      <c r="K47" s="192">
        <v>0</v>
      </c>
      <c r="L47" s="192">
        <v>2</v>
      </c>
      <c r="M47" s="192">
        <v>0</v>
      </c>
      <c r="N47" s="192">
        <v>0</v>
      </c>
      <c r="O47" s="192">
        <v>0</v>
      </c>
      <c r="P47" s="192">
        <v>0</v>
      </c>
      <c r="Q47" s="192">
        <v>0</v>
      </c>
      <c r="R47" s="192">
        <v>0</v>
      </c>
    </row>
    <row r="48" spans="1:18" x14ac:dyDescent="0.15">
      <c r="A48" s="546"/>
      <c r="B48" s="546"/>
      <c r="C48" s="412" t="s">
        <v>146</v>
      </c>
      <c r="D48" s="191">
        <f t="shared" si="0"/>
        <v>0</v>
      </c>
      <c r="E48" s="192">
        <v>0</v>
      </c>
      <c r="F48" s="192">
        <v>0</v>
      </c>
      <c r="G48" s="192">
        <v>0</v>
      </c>
      <c r="H48" s="192">
        <v>0</v>
      </c>
      <c r="I48" s="192">
        <v>0</v>
      </c>
      <c r="J48" s="192">
        <v>0</v>
      </c>
      <c r="K48" s="192">
        <v>0</v>
      </c>
      <c r="L48" s="192">
        <v>0</v>
      </c>
      <c r="M48" s="192">
        <v>0</v>
      </c>
      <c r="N48" s="192">
        <v>0</v>
      </c>
      <c r="O48" s="192">
        <v>0</v>
      </c>
      <c r="P48" s="192">
        <v>0</v>
      </c>
      <c r="Q48" s="192">
        <v>0</v>
      </c>
      <c r="R48" s="192">
        <v>0</v>
      </c>
    </row>
    <row r="49" spans="1:18" x14ac:dyDescent="0.15">
      <c r="A49" s="546"/>
      <c r="B49" s="546"/>
      <c r="C49" s="412" t="s">
        <v>69</v>
      </c>
      <c r="D49" s="191">
        <f t="shared" si="0"/>
        <v>0</v>
      </c>
      <c r="E49" s="192">
        <v>0</v>
      </c>
      <c r="F49" s="192">
        <v>0</v>
      </c>
      <c r="G49" s="192">
        <v>0</v>
      </c>
      <c r="H49" s="192">
        <v>0</v>
      </c>
      <c r="I49" s="192">
        <v>0</v>
      </c>
      <c r="J49" s="192">
        <v>0</v>
      </c>
      <c r="K49" s="192">
        <v>0</v>
      </c>
      <c r="L49" s="192">
        <v>0</v>
      </c>
      <c r="M49" s="192">
        <v>0</v>
      </c>
      <c r="N49" s="192">
        <v>0</v>
      </c>
      <c r="O49" s="192">
        <v>0</v>
      </c>
      <c r="P49" s="192">
        <v>0</v>
      </c>
      <c r="Q49" s="192">
        <v>0</v>
      </c>
      <c r="R49" s="192">
        <v>0</v>
      </c>
    </row>
    <row r="50" spans="1:18" x14ac:dyDescent="0.15">
      <c r="A50" s="546"/>
      <c r="B50" s="546"/>
      <c r="C50" s="412" t="s">
        <v>143</v>
      </c>
      <c r="D50" s="191">
        <f t="shared" si="0"/>
        <v>0</v>
      </c>
      <c r="E50" s="192">
        <v>0</v>
      </c>
      <c r="F50" s="192">
        <v>0</v>
      </c>
      <c r="G50" s="192">
        <v>0</v>
      </c>
      <c r="H50" s="192">
        <v>0</v>
      </c>
      <c r="I50" s="192">
        <v>0</v>
      </c>
      <c r="J50" s="192">
        <v>0</v>
      </c>
      <c r="K50" s="192">
        <v>0</v>
      </c>
      <c r="L50" s="192">
        <v>0</v>
      </c>
      <c r="M50" s="192">
        <v>0</v>
      </c>
      <c r="N50" s="192">
        <v>0</v>
      </c>
      <c r="O50" s="192">
        <v>0</v>
      </c>
      <c r="P50" s="192">
        <v>0</v>
      </c>
      <c r="Q50" s="192">
        <v>0</v>
      </c>
      <c r="R50" s="192">
        <v>0</v>
      </c>
    </row>
    <row r="51" spans="1:18" x14ac:dyDescent="0.15">
      <c r="A51" s="546"/>
      <c r="B51" s="546"/>
      <c r="C51" s="412" t="s">
        <v>144</v>
      </c>
      <c r="D51" s="191">
        <f t="shared" si="0"/>
        <v>0</v>
      </c>
      <c r="E51" s="192">
        <v>0</v>
      </c>
      <c r="F51" s="192">
        <v>0</v>
      </c>
      <c r="G51" s="192">
        <v>0</v>
      </c>
      <c r="H51" s="192">
        <v>0</v>
      </c>
      <c r="I51" s="192">
        <v>0</v>
      </c>
      <c r="J51" s="192">
        <v>0</v>
      </c>
      <c r="K51" s="192">
        <v>0</v>
      </c>
      <c r="L51" s="192">
        <v>0</v>
      </c>
      <c r="M51" s="192">
        <v>0</v>
      </c>
      <c r="N51" s="192">
        <v>0</v>
      </c>
      <c r="O51" s="192">
        <v>0</v>
      </c>
      <c r="P51" s="192">
        <v>0</v>
      </c>
      <c r="Q51" s="192">
        <v>0</v>
      </c>
      <c r="R51" s="192">
        <v>0</v>
      </c>
    </row>
    <row r="52" spans="1:18" x14ac:dyDescent="0.15">
      <c r="A52" s="546"/>
      <c r="B52" s="546"/>
      <c r="C52" s="412" t="s">
        <v>134</v>
      </c>
      <c r="D52" s="191">
        <f t="shared" si="0"/>
        <v>2</v>
      </c>
      <c r="E52" s="192">
        <v>0</v>
      </c>
      <c r="F52" s="192">
        <v>0</v>
      </c>
      <c r="G52" s="192">
        <v>0</v>
      </c>
      <c r="H52" s="192">
        <v>0</v>
      </c>
      <c r="I52" s="192">
        <v>0</v>
      </c>
      <c r="J52" s="192">
        <v>0</v>
      </c>
      <c r="K52" s="192">
        <v>0</v>
      </c>
      <c r="L52" s="192">
        <v>2</v>
      </c>
      <c r="M52" s="192">
        <v>0</v>
      </c>
      <c r="N52" s="192">
        <v>0</v>
      </c>
      <c r="O52" s="192">
        <v>0</v>
      </c>
      <c r="P52" s="192">
        <v>0</v>
      </c>
      <c r="Q52" s="192">
        <v>0</v>
      </c>
      <c r="R52" s="192">
        <v>0</v>
      </c>
    </row>
    <row r="53" spans="1:18" x14ac:dyDescent="0.15">
      <c r="A53" s="546"/>
      <c r="B53" s="546"/>
      <c r="C53" s="412" t="s">
        <v>147</v>
      </c>
      <c r="D53" s="191">
        <f t="shared" si="0"/>
        <v>0</v>
      </c>
      <c r="E53" s="192">
        <v>0</v>
      </c>
      <c r="F53" s="192">
        <v>0</v>
      </c>
      <c r="G53" s="192">
        <v>0</v>
      </c>
      <c r="H53" s="192">
        <v>0</v>
      </c>
      <c r="I53" s="192">
        <v>0</v>
      </c>
      <c r="J53" s="192">
        <v>0</v>
      </c>
      <c r="K53" s="192">
        <v>0</v>
      </c>
      <c r="L53" s="192">
        <v>0</v>
      </c>
      <c r="M53" s="192">
        <v>0</v>
      </c>
      <c r="N53" s="192">
        <v>0</v>
      </c>
      <c r="O53" s="192">
        <v>0</v>
      </c>
      <c r="P53" s="192">
        <v>0</v>
      </c>
      <c r="Q53" s="192">
        <v>0</v>
      </c>
      <c r="R53" s="192">
        <v>0</v>
      </c>
    </row>
    <row r="54" spans="1:18" x14ac:dyDescent="0.15">
      <c r="A54" s="546"/>
      <c r="B54" s="546"/>
      <c r="C54" s="412" t="s">
        <v>141</v>
      </c>
      <c r="D54" s="191">
        <f t="shared" si="0"/>
        <v>0</v>
      </c>
      <c r="E54" s="192">
        <v>0</v>
      </c>
      <c r="F54" s="192">
        <v>0</v>
      </c>
      <c r="G54" s="192">
        <v>0</v>
      </c>
      <c r="H54" s="192">
        <v>0</v>
      </c>
      <c r="I54" s="192">
        <v>0</v>
      </c>
      <c r="J54" s="192">
        <v>0</v>
      </c>
      <c r="K54" s="192">
        <v>0</v>
      </c>
      <c r="L54" s="192">
        <v>0</v>
      </c>
      <c r="M54" s="192">
        <v>0</v>
      </c>
      <c r="N54" s="192">
        <v>0</v>
      </c>
      <c r="O54" s="192">
        <v>0</v>
      </c>
      <c r="P54" s="192">
        <v>0</v>
      </c>
      <c r="Q54" s="192">
        <v>0</v>
      </c>
      <c r="R54" s="192">
        <v>0</v>
      </c>
    </row>
    <row r="55" spans="1:18" x14ac:dyDescent="0.15">
      <c r="A55" s="546"/>
      <c r="B55" s="546"/>
      <c r="C55" s="412" t="s">
        <v>148</v>
      </c>
      <c r="D55" s="191">
        <f t="shared" si="0"/>
        <v>0</v>
      </c>
      <c r="E55" s="192">
        <v>0</v>
      </c>
      <c r="F55" s="192">
        <v>0</v>
      </c>
      <c r="G55" s="192">
        <v>0</v>
      </c>
      <c r="H55" s="192">
        <v>0</v>
      </c>
      <c r="I55" s="192">
        <v>0</v>
      </c>
      <c r="J55" s="192">
        <v>0</v>
      </c>
      <c r="K55" s="192">
        <v>0</v>
      </c>
      <c r="L55" s="192">
        <v>0</v>
      </c>
      <c r="M55" s="192">
        <v>0</v>
      </c>
      <c r="N55" s="192">
        <v>0</v>
      </c>
      <c r="O55" s="192">
        <v>0</v>
      </c>
      <c r="P55" s="192">
        <v>0</v>
      </c>
      <c r="Q55" s="192">
        <v>0</v>
      </c>
      <c r="R55" s="192">
        <v>0</v>
      </c>
    </row>
    <row r="56" spans="1:18" x14ac:dyDescent="0.15">
      <c r="A56" s="546"/>
      <c r="B56" s="546"/>
      <c r="C56" s="412" t="s">
        <v>140</v>
      </c>
      <c r="D56" s="191">
        <f t="shared" si="0"/>
        <v>0</v>
      </c>
      <c r="E56" s="192">
        <v>0</v>
      </c>
      <c r="F56" s="192">
        <v>0</v>
      </c>
      <c r="G56" s="192">
        <v>0</v>
      </c>
      <c r="H56" s="192">
        <v>0</v>
      </c>
      <c r="I56" s="192">
        <v>0</v>
      </c>
      <c r="J56" s="192">
        <v>0</v>
      </c>
      <c r="K56" s="192">
        <v>0</v>
      </c>
      <c r="L56" s="192">
        <v>0</v>
      </c>
      <c r="M56" s="192">
        <v>0</v>
      </c>
      <c r="N56" s="192">
        <v>0</v>
      </c>
      <c r="O56" s="192">
        <v>0</v>
      </c>
      <c r="P56" s="192">
        <v>0</v>
      </c>
      <c r="Q56" s="192">
        <v>0</v>
      </c>
      <c r="R56" s="192">
        <v>0</v>
      </c>
    </row>
    <row r="57" spans="1:18" x14ac:dyDescent="0.15">
      <c r="A57" s="546"/>
      <c r="B57" s="546"/>
      <c r="C57" s="412" t="s">
        <v>136</v>
      </c>
      <c r="D57" s="191">
        <f t="shared" si="0"/>
        <v>0</v>
      </c>
      <c r="E57" s="192">
        <v>0</v>
      </c>
      <c r="F57" s="192">
        <v>0</v>
      </c>
      <c r="G57" s="192">
        <v>0</v>
      </c>
      <c r="H57" s="192">
        <v>0</v>
      </c>
      <c r="I57" s="192">
        <v>0</v>
      </c>
      <c r="J57" s="192">
        <v>0</v>
      </c>
      <c r="K57" s="192">
        <v>0</v>
      </c>
      <c r="L57" s="192">
        <v>0</v>
      </c>
      <c r="M57" s="192">
        <v>0</v>
      </c>
      <c r="N57" s="192">
        <v>0</v>
      </c>
      <c r="O57" s="192">
        <v>0</v>
      </c>
      <c r="P57" s="192">
        <v>0</v>
      </c>
      <c r="Q57" s="192">
        <v>0</v>
      </c>
      <c r="R57" s="192">
        <v>0</v>
      </c>
    </row>
    <row r="58" spans="1:18" x14ac:dyDescent="0.15">
      <c r="A58" s="546"/>
      <c r="B58" s="546"/>
      <c r="C58" s="412" t="s">
        <v>142</v>
      </c>
      <c r="D58" s="191">
        <f t="shared" si="0"/>
        <v>0</v>
      </c>
      <c r="E58" s="192">
        <v>0</v>
      </c>
      <c r="F58" s="192">
        <v>0</v>
      </c>
      <c r="G58" s="192">
        <v>0</v>
      </c>
      <c r="H58" s="192">
        <v>0</v>
      </c>
      <c r="I58" s="192">
        <v>0</v>
      </c>
      <c r="J58" s="192">
        <v>0</v>
      </c>
      <c r="K58" s="192">
        <v>0</v>
      </c>
      <c r="L58" s="192">
        <v>0</v>
      </c>
      <c r="M58" s="192">
        <v>0</v>
      </c>
      <c r="N58" s="192">
        <v>0</v>
      </c>
      <c r="O58" s="192">
        <v>0</v>
      </c>
      <c r="P58" s="192">
        <v>0</v>
      </c>
      <c r="Q58" s="192">
        <v>0</v>
      </c>
      <c r="R58" s="192">
        <v>0</v>
      </c>
    </row>
    <row r="59" spans="1:18" x14ac:dyDescent="0.15">
      <c r="A59" s="546"/>
      <c r="B59" s="546"/>
      <c r="C59" s="412" t="s">
        <v>66</v>
      </c>
      <c r="D59" s="191">
        <f t="shared" si="0"/>
        <v>0</v>
      </c>
      <c r="E59" s="192">
        <v>0</v>
      </c>
      <c r="F59" s="192">
        <v>0</v>
      </c>
      <c r="G59" s="192">
        <v>0</v>
      </c>
      <c r="H59" s="192">
        <v>0</v>
      </c>
      <c r="I59" s="192">
        <v>0</v>
      </c>
      <c r="J59" s="192">
        <v>0</v>
      </c>
      <c r="K59" s="192">
        <v>0</v>
      </c>
      <c r="L59" s="192">
        <v>0</v>
      </c>
      <c r="M59" s="192">
        <v>0</v>
      </c>
      <c r="N59" s="192">
        <v>0</v>
      </c>
      <c r="O59" s="192">
        <v>0</v>
      </c>
      <c r="P59" s="192">
        <v>0</v>
      </c>
      <c r="Q59" s="192">
        <v>0</v>
      </c>
      <c r="R59" s="192">
        <v>0</v>
      </c>
    </row>
    <row r="60" spans="1:18" x14ac:dyDescent="0.15">
      <c r="A60" s="546"/>
      <c r="B60" s="546"/>
      <c r="C60" s="412" t="s">
        <v>133</v>
      </c>
      <c r="D60" s="191">
        <f t="shared" ref="D60:D123" si="1">SUM(E60:R60)</f>
        <v>4</v>
      </c>
      <c r="E60" s="192">
        <v>0</v>
      </c>
      <c r="F60" s="192">
        <v>0</v>
      </c>
      <c r="G60" s="192">
        <v>0</v>
      </c>
      <c r="H60" s="192">
        <v>0</v>
      </c>
      <c r="I60" s="192">
        <v>0</v>
      </c>
      <c r="J60" s="192">
        <v>0</v>
      </c>
      <c r="K60" s="192">
        <v>0</v>
      </c>
      <c r="L60" s="192">
        <v>4</v>
      </c>
      <c r="M60" s="192">
        <v>0</v>
      </c>
      <c r="N60" s="192">
        <v>0</v>
      </c>
      <c r="O60" s="192">
        <v>0</v>
      </c>
      <c r="P60" s="192">
        <v>0</v>
      </c>
      <c r="Q60" s="192">
        <v>0</v>
      </c>
      <c r="R60" s="192">
        <v>0</v>
      </c>
    </row>
    <row r="61" spans="1:18" x14ac:dyDescent="0.15">
      <c r="A61" s="546"/>
      <c r="B61" s="546"/>
      <c r="C61" s="412" t="s">
        <v>65</v>
      </c>
      <c r="D61" s="191">
        <f t="shared" si="1"/>
        <v>0</v>
      </c>
      <c r="E61" s="192">
        <v>0</v>
      </c>
      <c r="F61" s="192">
        <v>0</v>
      </c>
      <c r="G61" s="192">
        <v>0</v>
      </c>
      <c r="H61" s="192">
        <v>0</v>
      </c>
      <c r="I61" s="192">
        <v>0</v>
      </c>
      <c r="J61" s="192">
        <v>0</v>
      </c>
      <c r="K61" s="192">
        <v>0</v>
      </c>
      <c r="L61" s="192">
        <v>0</v>
      </c>
      <c r="M61" s="192">
        <v>0</v>
      </c>
      <c r="N61" s="192">
        <v>0</v>
      </c>
      <c r="O61" s="192">
        <v>0</v>
      </c>
      <c r="P61" s="192">
        <v>0</v>
      </c>
      <c r="Q61" s="192">
        <v>0</v>
      </c>
      <c r="R61" s="192">
        <v>0</v>
      </c>
    </row>
    <row r="62" spans="1:18" x14ac:dyDescent="0.15">
      <c r="A62" s="546"/>
      <c r="B62" s="546"/>
      <c r="C62" s="412" t="s">
        <v>150</v>
      </c>
      <c r="D62" s="191">
        <f t="shared" si="1"/>
        <v>0</v>
      </c>
      <c r="E62" s="192">
        <v>0</v>
      </c>
      <c r="F62" s="192">
        <v>0</v>
      </c>
      <c r="G62" s="192">
        <v>0</v>
      </c>
      <c r="H62" s="192">
        <v>0</v>
      </c>
      <c r="I62" s="192">
        <v>0</v>
      </c>
      <c r="J62" s="192">
        <v>0</v>
      </c>
      <c r="K62" s="192">
        <v>0</v>
      </c>
      <c r="L62" s="192">
        <v>0</v>
      </c>
      <c r="M62" s="192">
        <v>0</v>
      </c>
      <c r="N62" s="192">
        <v>0</v>
      </c>
      <c r="O62" s="192">
        <v>0</v>
      </c>
      <c r="P62" s="192">
        <v>0</v>
      </c>
      <c r="Q62" s="192">
        <v>0</v>
      </c>
      <c r="R62" s="192">
        <v>0</v>
      </c>
    </row>
    <row r="63" spans="1:18" x14ac:dyDescent="0.15">
      <c r="A63" s="546"/>
      <c r="B63" s="546"/>
      <c r="C63" s="412" t="s">
        <v>138</v>
      </c>
      <c r="D63" s="191">
        <f t="shared" si="1"/>
        <v>0</v>
      </c>
      <c r="E63" s="192">
        <v>0</v>
      </c>
      <c r="F63" s="192">
        <v>0</v>
      </c>
      <c r="G63" s="192">
        <v>0</v>
      </c>
      <c r="H63" s="192">
        <v>0</v>
      </c>
      <c r="I63" s="192">
        <v>0</v>
      </c>
      <c r="J63" s="192">
        <v>0</v>
      </c>
      <c r="K63" s="192">
        <v>0</v>
      </c>
      <c r="L63" s="192">
        <v>0</v>
      </c>
      <c r="M63" s="192">
        <v>0</v>
      </c>
      <c r="N63" s="192">
        <v>0</v>
      </c>
      <c r="O63" s="192">
        <v>0</v>
      </c>
      <c r="P63" s="192">
        <v>0</v>
      </c>
      <c r="Q63" s="192">
        <v>0</v>
      </c>
      <c r="R63" s="192">
        <v>0</v>
      </c>
    </row>
    <row r="64" spans="1:18" x14ac:dyDescent="0.15">
      <c r="A64" s="546"/>
      <c r="B64" s="546"/>
      <c r="C64" s="412" t="s">
        <v>139</v>
      </c>
      <c r="D64" s="191">
        <f t="shared" si="1"/>
        <v>0</v>
      </c>
      <c r="E64" s="192">
        <v>0</v>
      </c>
      <c r="F64" s="192">
        <v>0</v>
      </c>
      <c r="G64" s="192">
        <v>0</v>
      </c>
      <c r="H64" s="192">
        <v>0</v>
      </c>
      <c r="I64" s="192">
        <v>0</v>
      </c>
      <c r="J64" s="192">
        <v>0</v>
      </c>
      <c r="K64" s="192">
        <v>0</v>
      </c>
      <c r="L64" s="192">
        <v>0</v>
      </c>
      <c r="M64" s="192">
        <v>0</v>
      </c>
      <c r="N64" s="192">
        <v>0</v>
      </c>
      <c r="O64" s="192">
        <v>0</v>
      </c>
      <c r="P64" s="192">
        <v>0</v>
      </c>
      <c r="Q64" s="192">
        <v>0</v>
      </c>
      <c r="R64" s="192">
        <v>0</v>
      </c>
    </row>
    <row r="65" spans="1:18" x14ac:dyDescent="0.15">
      <c r="A65" s="546"/>
      <c r="B65" s="546" t="s">
        <v>192</v>
      </c>
      <c r="C65" s="412" t="s">
        <v>281</v>
      </c>
      <c r="D65" s="191">
        <f t="shared" si="1"/>
        <v>3.9999999999999996</v>
      </c>
      <c r="E65" s="192">
        <v>2.9999999999999996</v>
      </c>
      <c r="F65" s="192">
        <v>0</v>
      </c>
      <c r="G65" s="192">
        <v>0</v>
      </c>
      <c r="H65" s="192">
        <v>0</v>
      </c>
      <c r="I65" s="192">
        <v>0</v>
      </c>
      <c r="J65" s="192">
        <v>0</v>
      </c>
      <c r="K65" s="192">
        <v>0</v>
      </c>
      <c r="L65" s="192">
        <v>1</v>
      </c>
      <c r="M65" s="192">
        <v>0</v>
      </c>
      <c r="N65" s="192">
        <v>0</v>
      </c>
      <c r="O65" s="192">
        <v>0</v>
      </c>
      <c r="P65" s="192">
        <v>0</v>
      </c>
      <c r="Q65" s="192">
        <v>0</v>
      </c>
      <c r="R65" s="192">
        <v>0</v>
      </c>
    </row>
    <row r="66" spans="1:18" x14ac:dyDescent="0.15">
      <c r="A66" s="546"/>
      <c r="B66" s="546"/>
      <c r="C66" s="412" t="s">
        <v>151</v>
      </c>
      <c r="D66" s="191">
        <f t="shared" si="1"/>
        <v>1</v>
      </c>
      <c r="E66" s="192">
        <v>1</v>
      </c>
      <c r="F66" s="192">
        <v>0</v>
      </c>
      <c r="G66" s="192">
        <v>0</v>
      </c>
      <c r="H66" s="192">
        <v>0</v>
      </c>
      <c r="I66" s="192">
        <v>0</v>
      </c>
      <c r="J66" s="192">
        <v>0</v>
      </c>
      <c r="K66" s="192">
        <v>0</v>
      </c>
      <c r="L66" s="192">
        <v>0</v>
      </c>
      <c r="M66" s="192">
        <v>0</v>
      </c>
      <c r="N66" s="192">
        <v>0</v>
      </c>
      <c r="O66" s="192">
        <v>0</v>
      </c>
      <c r="P66" s="192">
        <v>0</v>
      </c>
      <c r="Q66" s="192">
        <v>0</v>
      </c>
      <c r="R66" s="192">
        <v>0</v>
      </c>
    </row>
    <row r="67" spans="1:18" x14ac:dyDescent="0.15">
      <c r="A67" s="546"/>
      <c r="B67" s="546"/>
      <c r="C67" s="412" t="s">
        <v>162</v>
      </c>
      <c r="D67" s="191">
        <f t="shared" si="1"/>
        <v>0</v>
      </c>
      <c r="E67" s="192">
        <v>0</v>
      </c>
      <c r="F67" s="192">
        <v>0</v>
      </c>
      <c r="G67" s="192">
        <v>0</v>
      </c>
      <c r="H67" s="192">
        <v>0</v>
      </c>
      <c r="I67" s="192">
        <v>0</v>
      </c>
      <c r="J67" s="192">
        <v>0</v>
      </c>
      <c r="K67" s="192">
        <v>0</v>
      </c>
      <c r="L67" s="192">
        <v>0</v>
      </c>
      <c r="M67" s="192">
        <v>0</v>
      </c>
      <c r="N67" s="192">
        <v>0</v>
      </c>
      <c r="O67" s="192">
        <v>0</v>
      </c>
      <c r="P67" s="192">
        <v>0</v>
      </c>
      <c r="Q67" s="192">
        <v>0</v>
      </c>
      <c r="R67" s="192">
        <v>0</v>
      </c>
    </row>
    <row r="68" spans="1:18" x14ac:dyDescent="0.15">
      <c r="A68" s="546"/>
      <c r="B68" s="546"/>
      <c r="C68" s="412" t="s">
        <v>156</v>
      </c>
      <c r="D68" s="191">
        <f t="shared" si="1"/>
        <v>1</v>
      </c>
      <c r="E68" s="192">
        <v>1</v>
      </c>
      <c r="F68" s="192">
        <v>0</v>
      </c>
      <c r="G68" s="192">
        <v>0</v>
      </c>
      <c r="H68" s="192">
        <v>0</v>
      </c>
      <c r="I68" s="192">
        <v>0</v>
      </c>
      <c r="J68" s="192">
        <v>0</v>
      </c>
      <c r="K68" s="192">
        <v>0</v>
      </c>
      <c r="L68" s="192">
        <v>0</v>
      </c>
      <c r="M68" s="192">
        <v>0</v>
      </c>
      <c r="N68" s="192">
        <v>0</v>
      </c>
      <c r="O68" s="192">
        <v>0</v>
      </c>
      <c r="P68" s="192">
        <v>0</v>
      </c>
      <c r="Q68" s="192">
        <v>0</v>
      </c>
      <c r="R68" s="192">
        <v>0</v>
      </c>
    </row>
    <row r="69" spans="1:18" x14ac:dyDescent="0.15">
      <c r="A69" s="546"/>
      <c r="B69" s="546"/>
      <c r="C69" s="412" t="s">
        <v>155</v>
      </c>
      <c r="D69" s="191">
        <f t="shared" si="1"/>
        <v>1</v>
      </c>
      <c r="E69" s="192">
        <v>1</v>
      </c>
      <c r="F69" s="192">
        <v>0</v>
      </c>
      <c r="G69" s="192">
        <v>0</v>
      </c>
      <c r="H69" s="192">
        <v>0</v>
      </c>
      <c r="I69" s="192">
        <v>0</v>
      </c>
      <c r="J69" s="192">
        <v>0</v>
      </c>
      <c r="K69" s="192">
        <v>0</v>
      </c>
      <c r="L69" s="192">
        <v>0</v>
      </c>
      <c r="M69" s="192">
        <v>0</v>
      </c>
      <c r="N69" s="192">
        <v>0</v>
      </c>
      <c r="O69" s="192">
        <v>0</v>
      </c>
      <c r="P69" s="192">
        <v>0</v>
      </c>
      <c r="Q69" s="192">
        <v>0</v>
      </c>
      <c r="R69" s="192">
        <v>0</v>
      </c>
    </row>
    <row r="70" spans="1:18" x14ac:dyDescent="0.15">
      <c r="A70" s="546"/>
      <c r="B70" s="546"/>
      <c r="C70" s="412" t="s">
        <v>154</v>
      </c>
      <c r="D70" s="191">
        <f t="shared" si="1"/>
        <v>0</v>
      </c>
      <c r="E70" s="192">
        <v>0</v>
      </c>
      <c r="F70" s="192">
        <v>0</v>
      </c>
      <c r="G70" s="192">
        <v>0</v>
      </c>
      <c r="H70" s="192">
        <v>0</v>
      </c>
      <c r="I70" s="192">
        <v>0</v>
      </c>
      <c r="J70" s="192">
        <v>0</v>
      </c>
      <c r="K70" s="192">
        <v>0</v>
      </c>
      <c r="L70" s="192">
        <v>0</v>
      </c>
      <c r="M70" s="192">
        <v>0</v>
      </c>
      <c r="N70" s="192">
        <v>0</v>
      </c>
      <c r="O70" s="192">
        <v>0</v>
      </c>
      <c r="P70" s="192">
        <v>0</v>
      </c>
      <c r="Q70" s="192">
        <v>0</v>
      </c>
      <c r="R70" s="192">
        <v>0</v>
      </c>
    </row>
    <row r="71" spans="1:18" x14ac:dyDescent="0.15">
      <c r="A71" s="546"/>
      <c r="B71" s="546"/>
      <c r="C71" s="412" t="s">
        <v>161</v>
      </c>
      <c r="D71" s="191">
        <f t="shared" si="1"/>
        <v>0</v>
      </c>
      <c r="E71" s="192">
        <v>0</v>
      </c>
      <c r="F71" s="192">
        <v>0</v>
      </c>
      <c r="G71" s="192">
        <v>0</v>
      </c>
      <c r="H71" s="192">
        <v>0</v>
      </c>
      <c r="I71" s="192">
        <v>0</v>
      </c>
      <c r="J71" s="192">
        <v>0</v>
      </c>
      <c r="K71" s="192">
        <v>0</v>
      </c>
      <c r="L71" s="192">
        <v>0</v>
      </c>
      <c r="M71" s="192">
        <v>0</v>
      </c>
      <c r="N71" s="192">
        <v>0</v>
      </c>
      <c r="O71" s="192">
        <v>0</v>
      </c>
      <c r="P71" s="192">
        <v>0</v>
      </c>
      <c r="Q71" s="192">
        <v>0</v>
      </c>
      <c r="R71" s="192">
        <v>0</v>
      </c>
    </row>
    <row r="72" spans="1:18" x14ac:dyDescent="0.15">
      <c r="A72" s="546"/>
      <c r="B72" s="546"/>
      <c r="C72" s="412" t="s">
        <v>157</v>
      </c>
      <c r="D72" s="191">
        <f t="shared" si="1"/>
        <v>0</v>
      </c>
      <c r="E72" s="192">
        <v>0</v>
      </c>
      <c r="F72" s="192">
        <v>0</v>
      </c>
      <c r="G72" s="192">
        <v>0</v>
      </c>
      <c r="H72" s="192">
        <v>0</v>
      </c>
      <c r="I72" s="192">
        <v>0</v>
      </c>
      <c r="J72" s="192">
        <v>0</v>
      </c>
      <c r="K72" s="192">
        <v>0</v>
      </c>
      <c r="L72" s="192">
        <v>0</v>
      </c>
      <c r="M72" s="192">
        <v>0</v>
      </c>
      <c r="N72" s="192">
        <v>0</v>
      </c>
      <c r="O72" s="192">
        <v>0</v>
      </c>
      <c r="P72" s="192">
        <v>0</v>
      </c>
      <c r="Q72" s="192">
        <v>0</v>
      </c>
      <c r="R72" s="192">
        <v>0</v>
      </c>
    </row>
    <row r="73" spans="1:18" x14ac:dyDescent="0.15">
      <c r="A73" s="546"/>
      <c r="B73" s="546"/>
      <c r="C73" s="412" t="s">
        <v>159</v>
      </c>
      <c r="D73" s="191">
        <f t="shared" si="1"/>
        <v>0</v>
      </c>
      <c r="E73" s="192">
        <v>0</v>
      </c>
      <c r="F73" s="192">
        <v>0</v>
      </c>
      <c r="G73" s="192">
        <v>0</v>
      </c>
      <c r="H73" s="192">
        <v>0</v>
      </c>
      <c r="I73" s="192">
        <v>0</v>
      </c>
      <c r="J73" s="192">
        <v>0</v>
      </c>
      <c r="K73" s="192">
        <v>0</v>
      </c>
      <c r="L73" s="192">
        <v>0</v>
      </c>
      <c r="M73" s="192">
        <v>0</v>
      </c>
      <c r="N73" s="192">
        <v>0</v>
      </c>
      <c r="O73" s="192">
        <v>0</v>
      </c>
      <c r="P73" s="192">
        <v>0</v>
      </c>
      <c r="Q73" s="192">
        <v>0</v>
      </c>
      <c r="R73" s="192">
        <v>0</v>
      </c>
    </row>
    <row r="74" spans="1:18" x14ac:dyDescent="0.15">
      <c r="A74" s="546"/>
      <c r="B74" s="546"/>
      <c r="C74" s="412" t="s">
        <v>164</v>
      </c>
      <c r="D74" s="191">
        <f t="shared" si="1"/>
        <v>1</v>
      </c>
      <c r="E74" s="192">
        <v>0</v>
      </c>
      <c r="F74" s="192">
        <v>0</v>
      </c>
      <c r="G74" s="192">
        <v>0</v>
      </c>
      <c r="H74" s="192">
        <v>0</v>
      </c>
      <c r="I74" s="192">
        <v>0</v>
      </c>
      <c r="J74" s="192">
        <v>0</v>
      </c>
      <c r="K74" s="192">
        <v>0</v>
      </c>
      <c r="L74" s="192">
        <v>1</v>
      </c>
      <c r="M74" s="192">
        <v>0</v>
      </c>
      <c r="N74" s="192">
        <v>0</v>
      </c>
      <c r="O74" s="192">
        <v>0</v>
      </c>
      <c r="P74" s="192">
        <v>0</v>
      </c>
      <c r="Q74" s="192">
        <v>0</v>
      </c>
      <c r="R74" s="192">
        <v>0</v>
      </c>
    </row>
    <row r="75" spans="1:18" x14ac:dyDescent="0.15">
      <c r="A75" s="546"/>
      <c r="B75" s="546"/>
      <c r="C75" s="412" t="s">
        <v>152</v>
      </c>
      <c r="D75" s="191">
        <f t="shared" si="1"/>
        <v>0</v>
      </c>
      <c r="E75" s="192">
        <v>0</v>
      </c>
      <c r="F75" s="192">
        <v>0</v>
      </c>
      <c r="G75" s="192">
        <v>0</v>
      </c>
      <c r="H75" s="192">
        <v>0</v>
      </c>
      <c r="I75" s="192">
        <v>0</v>
      </c>
      <c r="J75" s="192">
        <v>0</v>
      </c>
      <c r="K75" s="192">
        <v>0</v>
      </c>
      <c r="L75" s="192">
        <v>0</v>
      </c>
      <c r="M75" s="192">
        <v>0</v>
      </c>
      <c r="N75" s="192">
        <v>0</v>
      </c>
      <c r="O75" s="192">
        <v>0</v>
      </c>
      <c r="P75" s="192">
        <v>0</v>
      </c>
      <c r="Q75" s="192">
        <v>0</v>
      </c>
      <c r="R75" s="192">
        <v>0</v>
      </c>
    </row>
    <row r="76" spans="1:18" x14ac:dyDescent="0.15">
      <c r="A76" s="546"/>
      <c r="B76" s="546"/>
      <c r="C76" s="412" t="s">
        <v>67</v>
      </c>
      <c r="D76" s="191">
        <f t="shared" si="1"/>
        <v>0</v>
      </c>
      <c r="E76" s="192">
        <v>0</v>
      </c>
      <c r="F76" s="192">
        <v>0</v>
      </c>
      <c r="G76" s="192">
        <v>0</v>
      </c>
      <c r="H76" s="192">
        <v>0</v>
      </c>
      <c r="I76" s="192">
        <v>0</v>
      </c>
      <c r="J76" s="192">
        <v>0</v>
      </c>
      <c r="K76" s="192">
        <v>0</v>
      </c>
      <c r="L76" s="192">
        <v>0</v>
      </c>
      <c r="M76" s="192">
        <v>0</v>
      </c>
      <c r="N76" s="192">
        <v>0</v>
      </c>
      <c r="O76" s="192">
        <v>0</v>
      </c>
      <c r="P76" s="192">
        <v>0</v>
      </c>
      <c r="Q76" s="192">
        <v>0</v>
      </c>
      <c r="R76" s="192">
        <v>0</v>
      </c>
    </row>
    <row r="77" spans="1:18" x14ac:dyDescent="0.15">
      <c r="A77" s="546"/>
      <c r="B77" s="546"/>
      <c r="C77" s="412" t="s">
        <v>70</v>
      </c>
      <c r="D77" s="191">
        <f t="shared" si="1"/>
        <v>0</v>
      </c>
      <c r="E77" s="192">
        <v>0</v>
      </c>
      <c r="F77" s="192">
        <v>0</v>
      </c>
      <c r="G77" s="192">
        <v>0</v>
      </c>
      <c r="H77" s="192">
        <v>0</v>
      </c>
      <c r="I77" s="192">
        <v>0</v>
      </c>
      <c r="J77" s="192">
        <v>0</v>
      </c>
      <c r="K77" s="192">
        <v>0</v>
      </c>
      <c r="L77" s="192">
        <v>0</v>
      </c>
      <c r="M77" s="192">
        <v>0</v>
      </c>
      <c r="N77" s="192">
        <v>0</v>
      </c>
      <c r="O77" s="192">
        <v>0</v>
      </c>
      <c r="P77" s="192">
        <v>0</v>
      </c>
      <c r="Q77" s="192">
        <v>0</v>
      </c>
      <c r="R77" s="192">
        <v>0</v>
      </c>
    </row>
    <row r="78" spans="1:18" x14ac:dyDescent="0.15">
      <c r="A78" s="546"/>
      <c r="B78" s="546"/>
      <c r="C78" s="412" t="s">
        <v>153</v>
      </c>
      <c r="D78" s="191">
        <f t="shared" si="1"/>
        <v>0</v>
      </c>
      <c r="E78" s="192">
        <v>0</v>
      </c>
      <c r="F78" s="192">
        <v>0</v>
      </c>
      <c r="G78" s="192">
        <v>0</v>
      </c>
      <c r="H78" s="192">
        <v>0</v>
      </c>
      <c r="I78" s="192">
        <v>0</v>
      </c>
      <c r="J78" s="192">
        <v>0</v>
      </c>
      <c r="K78" s="192">
        <v>0</v>
      </c>
      <c r="L78" s="192">
        <v>0</v>
      </c>
      <c r="M78" s="192">
        <v>0</v>
      </c>
      <c r="N78" s="192">
        <v>0</v>
      </c>
      <c r="O78" s="192">
        <v>0</v>
      </c>
      <c r="P78" s="192">
        <v>0</v>
      </c>
      <c r="Q78" s="192">
        <v>0</v>
      </c>
      <c r="R78" s="192">
        <v>0</v>
      </c>
    </row>
    <row r="79" spans="1:18" x14ac:dyDescent="0.15">
      <c r="A79" s="546"/>
      <c r="B79" s="546"/>
      <c r="C79" s="412" t="s">
        <v>158</v>
      </c>
      <c r="D79" s="191">
        <f t="shared" si="1"/>
        <v>0</v>
      </c>
      <c r="E79" s="192">
        <v>0</v>
      </c>
      <c r="F79" s="192">
        <v>0</v>
      </c>
      <c r="G79" s="192">
        <v>0</v>
      </c>
      <c r="H79" s="192">
        <v>0</v>
      </c>
      <c r="I79" s="192">
        <v>0</v>
      </c>
      <c r="J79" s="192">
        <v>0</v>
      </c>
      <c r="K79" s="192">
        <v>0</v>
      </c>
      <c r="L79" s="192">
        <v>0</v>
      </c>
      <c r="M79" s="192">
        <v>0</v>
      </c>
      <c r="N79" s="192">
        <v>0</v>
      </c>
      <c r="O79" s="192">
        <v>0</v>
      </c>
      <c r="P79" s="192">
        <v>0</v>
      </c>
      <c r="Q79" s="192">
        <v>0</v>
      </c>
      <c r="R79" s="192">
        <v>0</v>
      </c>
    </row>
    <row r="80" spans="1:18" x14ac:dyDescent="0.15">
      <c r="A80" s="546"/>
      <c r="B80" s="546"/>
      <c r="C80" s="412" t="s">
        <v>163</v>
      </c>
      <c r="D80" s="191">
        <f t="shared" si="1"/>
        <v>0</v>
      </c>
      <c r="E80" s="192">
        <v>0</v>
      </c>
      <c r="F80" s="192">
        <v>0</v>
      </c>
      <c r="G80" s="192">
        <v>0</v>
      </c>
      <c r="H80" s="192">
        <v>0</v>
      </c>
      <c r="I80" s="192">
        <v>0</v>
      </c>
      <c r="J80" s="192">
        <v>0</v>
      </c>
      <c r="K80" s="192">
        <v>0</v>
      </c>
      <c r="L80" s="192">
        <v>0</v>
      </c>
      <c r="M80" s="192">
        <v>0</v>
      </c>
      <c r="N80" s="192">
        <v>0</v>
      </c>
      <c r="O80" s="192">
        <v>0</v>
      </c>
      <c r="P80" s="192">
        <v>0</v>
      </c>
      <c r="Q80" s="192">
        <v>0</v>
      </c>
      <c r="R80" s="192">
        <v>0</v>
      </c>
    </row>
    <row r="81" spans="1:18" x14ac:dyDescent="0.15">
      <c r="A81" s="546"/>
      <c r="B81" s="546"/>
      <c r="C81" s="412" t="s">
        <v>160</v>
      </c>
      <c r="D81" s="191">
        <f t="shared" si="1"/>
        <v>0</v>
      </c>
      <c r="E81" s="192">
        <v>0</v>
      </c>
      <c r="F81" s="192">
        <v>0</v>
      </c>
      <c r="G81" s="192">
        <v>0</v>
      </c>
      <c r="H81" s="192">
        <v>0</v>
      </c>
      <c r="I81" s="192">
        <v>0</v>
      </c>
      <c r="J81" s="192">
        <v>0</v>
      </c>
      <c r="K81" s="192">
        <v>0</v>
      </c>
      <c r="L81" s="192">
        <v>0</v>
      </c>
      <c r="M81" s="192">
        <v>0</v>
      </c>
      <c r="N81" s="192">
        <v>0</v>
      </c>
      <c r="O81" s="192">
        <v>0</v>
      </c>
      <c r="P81" s="192">
        <v>0</v>
      </c>
      <c r="Q81" s="192">
        <v>0</v>
      </c>
      <c r="R81" s="192">
        <v>0</v>
      </c>
    </row>
    <row r="82" spans="1:18" x14ac:dyDescent="0.15">
      <c r="A82" s="546"/>
      <c r="B82" s="546" t="s">
        <v>193</v>
      </c>
      <c r="C82" s="412" t="s">
        <v>281</v>
      </c>
      <c r="D82" s="191">
        <f t="shared" si="1"/>
        <v>2.0000000000000004</v>
      </c>
      <c r="E82" s="192">
        <v>0</v>
      </c>
      <c r="F82" s="192">
        <v>2.0000000000000004</v>
      </c>
      <c r="G82" s="192">
        <v>0</v>
      </c>
      <c r="H82" s="192">
        <v>0</v>
      </c>
      <c r="I82" s="192">
        <v>0</v>
      </c>
      <c r="J82" s="192">
        <v>0</v>
      </c>
      <c r="K82" s="192">
        <v>0</v>
      </c>
      <c r="L82" s="192">
        <v>0</v>
      </c>
      <c r="M82" s="192">
        <v>0</v>
      </c>
      <c r="N82" s="192">
        <v>0</v>
      </c>
      <c r="O82" s="192">
        <v>0</v>
      </c>
      <c r="P82" s="192">
        <v>0</v>
      </c>
      <c r="Q82" s="192">
        <v>0</v>
      </c>
      <c r="R82" s="192">
        <v>0</v>
      </c>
    </row>
    <row r="83" spans="1:18" x14ac:dyDescent="0.15">
      <c r="A83" s="546"/>
      <c r="B83" s="546"/>
      <c r="C83" s="412" t="s">
        <v>165</v>
      </c>
      <c r="D83" s="191">
        <f t="shared" si="1"/>
        <v>2</v>
      </c>
      <c r="E83" s="192">
        <v>0</v>
      </c>
      <c r="F83" s="192">
        <v>2</v>
      </c>
      <c r="G83" s="192">
        <v>0</v>
      </c>
      <c r="H83" s="192">
        <v>0</v>
      </c>
      <c r="I83" s="192">
        <v>0</v>
      </c>
      <c r="J83" s="192">
        <v>0</v>
      </c>
      <c r="K83" s="192">
        <v>0</v>
      </c>
      <c r="L83" s="192">
        <v>0</v>
      </c>
      <c r="M83" s="192">
        <v>0</v>
      </c>
      <c r="N83" s="192">
        <v>0</v>
      </c>
      <c r="O83" s="192">
        <v>0</v>
      </c>
      <c r="P83" s="192">
        <v>0</v>
      </c>
      <c r="Q83" s="192">
        <v>0</v>
      </c>
      <c r="R83" s="192">
        <v>0</v>
      </c>
    </row>
    <row r="84" spans="1:18" x14ac:dyDescent="0.15">
      <c r="A84" s="546"/>
      <c r="B84" s="546"/>
      <c r="C84" s="412" t="s">
        <v>175</v>
      </c>
      <c r="D84" s="191">
        <f t="shared" si="1"/>
        <v>0</v>
      </c>
      <c r="E84" s="192">
        <v>0</v>
      </c>
      <c r="F84" s="192">
        <v>0</v>
      </c>
      <c r="G84" s="192">
        <v>0</v>
      </c>
      <c r="H84" s="192">
        <v>0</v>
      </c>
      <c r="I84" s="192">
        <v>0</v>
      </c>
      <c r="J84" s="192">
        <v>0</v>
      </c>
      <c r="K84" s="192">
        <v>0</v>
      </c>
      <c r="L84" s="192">
        <v>0</v>
      </c>
      <c r="M84" s="192">
        <v>0</v>
      </c>
      <c r="N84" s="192">
        <v>0</v>
      </c>
      <c r="O84" s="192">
        <v>0</v>
      </c>
      <c r="P84" s="192">
        <v>0</v>
      </c>
      <c r="Q84" s="192">
        <v>0</v>
      </c>
      <c r="R84" s="192">
        <v>0</v>
      </c>
    </row>
    <row r="85" spans="1:18" x14ac:dyDescent="0.15">
      <c r="A85" s="546"/>
      <c r="B85" s="546"/>
      <c r="C85" s="412" t="s">
        <v>178</v>
      </c>
      <c r="D85" s="191">
        <f t="shared" si="1"/>
        <v>0</v>
      </c>
      <c r="E85" s="192">
        <v>0</v>
      </c>
      <c r="F85" s="192">
        <v>0</v>
      </c>
      <c r="G85" s="192">
        <v>0</v>
      </c>
      <c r="H85" s="192">
        <v>0</v>
      </c>
      <c r="I85" s="192">
        <v>0</v>
      </c>
      <c r="J85" s="192">
        <v>0</v>
      </c>
      <c r="K85" s="192">
        <v>0</v>
      </c>
      <c r="L85" s="192">
        <v>0</v>
      </c>
      <c r="M85" s="192">
        <v>0</v>
      </c>
      <c r="N85" s="192">
        <v>0</v>
      </c>
      <c r="O85" s="192">
        <v>0</v>
      </c>
      <c r="P85" s="192">
        <v>0</v>
      </c>
      <c r="Q85" s="192">
        <v>0</v>
      </c>
      <c r="R85" s="192">
        <v>0</v>
      </c>
    </row>
    <row r="86" spans="1:18" x14ac:dyDescent="0.15">
      <c r="A86" s="546"/>
      <c r="B86" s="546"/>
      <c r="C86" s="412" t="s">
        <v>179</v>
      </c>
      <c r="D86" s="191">
        <f t="shared" si="1"/>
        <v>0</v>
      </c>
      <c r="E86" s="192">
        <v>0</v>
      </c>
      <c r="F86" s="192">
        <v>0</v>
      </c>
      <c r="G86" s="192">
        <v>0</v>
      </c>
      <c r="H86" s="192">
        <v>0</v>
      </c>
      <c r="I86" s="192">
        <v>0</v>
      </c>
      <c r="J86" s="192">
        <v>0</v>
      </c>
      <c r="K86" s="192">
        <v>0</v>
      </c>
      <c r="L86" s="192">
        <v>0</v>
      </c>
      <c r="M86" s="192">
        <v>0</v>
      </c>
      <c r="N86" s="192">
        <v>0</v>
      </c>
      <c r="O86" s="192">
        <v>0</v>
      </c>
      <c r="P86" s="192">
        <v>0</v>
      </c>
      <c r="Q86" s="192">
        <v>0</v>
      </c>
      <c r="R86" s="192">
        <v>0</v>
      </c>
    </row>
    <row r="87" spans="1:18" x14ac:dyDescent="0.15">
      <c r="A87" s="546"/>
      <c r="B87" s="546"/>
      <c r="C87" s="412" t="s">
        <v>171</v>
      </c>
      <c r="D87" s="191">
        <f t="shared" si="1"/>
        <v>0</v>
      </c>
      <c r="E87" s="192">
        <v>0</v>
      </c>
      <c r="F87" s="192">
        <v>0</v>
      </c>
      <c r="G87" s="192">
        <v>0</v>
      </c>
      <c r="H87" s="192">
        <v>0</v>
      </c>
      <c r="I87" s="192">
        <v>0</v>
      </c>
      <c r="J87" s="192">
        <v>0</v>
      </c>
      <c r="K87" s="192">
        <v>0</v>
      </c>
      <c r="L87" s="192">
        <v>0</v>
      </c>
      <c r="M87" s="192">
        <v>0</v>
      </c>
      <c r="N87" s="192">
        <v>0</v>
      </c>
      <c r="O87" s="192">
        <v>0</v>
      </c>
      <c r="P87" s="192">
        <v>0</v>
      </c>
      <c r="Q87" s="192">
        <v>0</v>
      </c>
      <c r="R87" s="192">
        <v>0</v>
      </c>
    </row>
    <row r="88" spans="1:18" x14ac:dyDescent="0.15">
      <c r="A88" s="546"/>
      <c r="B88" s="546"/>
      <c r="C88" s="412" t="s">
        <v>184</v>
      </c>
      <c r="D88" s="191">
        <f t="shared" si="1"/>
        <v>0</v>
      </c>
      <c r="E88" s="192">
        <v>0</v>
      </c>
      <c r="F88" s="192">
        <v>0</v>
      </c>
      <c r="G88" s="192">
        <v>0</v>
      </c>
      <c r="H88" s="192">
        <v>0</v>
      </c>
      <c r="I88" s="192">
        <v>0</v>
      </c>
      <c r="J88" s="192">
        <v>0</v>
      </c>
      <c r="K88" s="192">
        <v>0</v>
      </c>
      <c r="L88" s="192">
        <v>0</v>
      </c>
      <c r="M88" s="192">
        <v>0</v>
      </c>
      <c r="N88" s="192">
        <v>0</v>
      </c>
      <c r="O88" s="192">
        <v>0</v>
      </c>
      <c r="P88" s="192">
        <v>0</v>
      </c>
      <c r="Q88" s="192">
        <v>0</v>
      </c>
      <c r="R88" s="192">
        <v>0</v>
      </c>
    </row>
    <row r="89" spans="1:18" x14ac:dyDescent="0.15">
      <c r="A89" s="546"/>
      <c r="B89" s="546"/>
      <c r="C89" s="412" t="s">
        <v>183</v>
      </c>
      <c r="D89" s="191">
        <f t="shared" si="1"/>
        <v>0</v>
      </c>
      <c r="E89" s="192">
        <v>0</v>
      </c>
      <c r="F89" s="192">
        <v>0</v>
      </c>
      <c r="G89" s="192">
        <v>0</v>
      </c>
      <c r="H89" s="192">
        <v>0</v>
      </c>
      <c r="I89" s="192">
        <v>0</v>
      </c>
      <c r="J89" s="192">
        <v>0</v>
      </c>
      <c r="K89" s="192">
        <v>0</v>
      </c>
      <c r="L89" s="192">
        <v>0</v>
      </c>
      <c r="M89" s="192">
        <v>0</v>
      </c>
      <c r="N89" s="192">
        <v>0</v>
      </c>
      <c r="O89" s="192">
        <v>0</v>
      </c>
      <c r="P89" s="192">
        <v>0</v>
      </c>
      <c r="Q89" s="192">
        <v>0</v>
      </c>
      <c r="R89" s="192">
        <v>0</v>
      </c>
    </row>
    <row r="90" spans="1:18" x14ac:dyDescent="0.15">
      <c r="A90" s="546"/>
      <c r="B90" s="546"/>
      <c r="C90" s="412" t="s">
        <v>181</v>
      </c>
      <c r="D90" s="191">
        <f t="shared" si="1"/>
        <v>0</v>
      </c>
      <c r="E90" s="192">
        <v>0</v>
      </c>
      <c r="F90" s="192">
        <v>0</v>
      </c>
      <c r="G90" s="192">
        <v>0</v>
      </c>
      <c r="H90" s="192">
        <v>0</v>
      </c>
      <c r="I90" s="192">
        <v>0</v>
      </c>
      <c r="J90" s="192">
        <v>0</v>
      </c>
      <c r="K90" s="192">
        <v>0</v>
      </c>
      <c r="L90" s="192">
        <v>0</v>
      </c>
      <c r="M90" s="192">
        <v>0</v>
      </c>
      <c r="N90" s="192">
        <v>0</v>
      </c>
      <c r="O90" s="192">
        <v>0</v>
      </c>
      <c r="P90" s="192">
        <v>0</v>
      </c>
      <c r="Q90" s="192">
        <v>0</v>
      </c>
      <c r="R90" s="192">
        <v>0</v>
      </c>
    </row>
    <row r="91" spans="1:18" x14ac:dyDescent="0.15">
      <c r="A91" s="546"/>
      <c r="B91" s="546"/>
      <c r="C91" s="412" t="s">
        <v>180</v>
      </c>
      <c r="D91" s="191">
        <f t="shared" si="1"/>
        <v>0</v>
      </c>
      <c r="E91" s="192">
        <v>0</v>
      </c>
      <c r="F91" s="192">
        <v>0</v>
      </c>
      <c r="G91" s="192">
        <v>0</v>
      </c>
      <c r="H91" s="192">
        <v>0</v>
      </c>
      <c r="I91" s="192">
        <v>0</v>
      </c>
      <c r="J91" s="192">
        <v>0</v>
      </c>
      <c r="K91" s="192">
        <v>0</v>
      </c>
      <c r="L91" s="192">
        <v>0</v>
      </c>
      <c r="M91" s="192">
        <v>0</v>
      </c>
      <c r="N91" s="192">
        <v>0</v>
      </c>
      <c r="O91" s="192">
        <v>0</v>
      </c>
      <c r="P91" s="192">
        <v>0</v>
      </c>
      <c r="Q91" s="192">
        <v>0</v>
      </c>
      <c r="R91" s="192">
        <v>0</v>
      </c>
    </row>
    <row r="92" spans="1:18" x14ac:dyDescent="0.15">
      <c r="A92" s="546"/>
      <c r="B92" s="546"/>
      <c r="C92" s="412" t="s">
        <v>169</v>
      </c>
      <c r="D92" s="191">
        <f t="shared" si="1"/>
        <v>0</v>
      </c>
      <c r="E92" s="192">
        <v>0</v>
      </c>
      <c r="F92" s="192">
        <v>0</v>
      </c>
      <c r="G92" s="192">
        <v>0</v>
      </c>
      <c r="H92" s="192">
        <v>0</v>
      </c>
      <c r="I92" s="192">
        <v>0</v>
      </c>
      <c r="J92" s="192">
        <v>0</v>
      </c>
      <c r="K92" s="192">
        <v>0</v>
      </c>
      <c r="L92" s="192">
        <v>0</v>
      </c>
      <c r="M92" s="192">
        <v>0</v>
      </c>
      <c r="N92" s="192">
        <v>0</v>
      </c>
      <c r="O92" s="192">
        <v>0</v>
      </c>
      <c r="P92" s="192">
        <v>0</v>
      </c>
      <c r="Q92" s="192">
        <v>0</v>
      </c>
      <c r="R92" s="192">
        <v>0</v>
      </c>
    </row>
    <row r="93" spans="1:18" x14ac:dyDescent="0.15">
      <c r="A93" s="546"/>
      <c r="B93" s="546"/>
      <c r="C93" s="412" t="s">
        <v>173</v>
      </c>
      <c r="D93" s="191">
        <f t="shared" si="1"/>
        <v>0</v>
      </c>
      <c r="E93" s="192">
        <v>0</v>
      </c>
      <c r="F93" s="192">
        <v>0</v>
      </c>
      <c r="G93" s="192">
        <v>0</v>
      </c>
      <c r="H93" s="192">
        <v>0</v>
      </c>
      <c r="I93" s="192">
        <v>0</v>
      </c>
      <c r="J93" s="192">
        <v>0</v>
      </c>
      <c r="K93" s="192">
        <v>0</v>
      </c>
      <c r="L93" s="192">
        <v>0</v>
      </c>
      <c r="M93" s="192">
        <v>0</v>
      </c>
      <c r="N93" s="192">
        <v>0</v>
      </c>
      <c r="O93" s="192">
        <v>0</v>
      </c>
      <c r="P93" s="192">
        <v>0</v>
      </c>
      <c r="Q93" s="192">
        <v>0</v>
      </c>
      <c r="R93" s="192">
        <v>0</v>
      </c>
    </row>
    <row r="94" spans="1:18" x14ac:dyDescent="0.15">
      <c r="A94" s="546"/>
      <c r="B94" s="546"/>
      <c r="C94" s="412" t="s">
        <v>176</v>
      </c>
      <c r="D94" s="191">
        <f t="shared" si="1"/>
        <v>0</v>
      </c>
      <c r="E94" s="192">
        <v>0</v>
      </c>
      <c r="F94" s="192">
        <v>0</v>
      </c>
      <c r="G94" s="192">
        <v>0</v>
      </c>
      <c r="H94" s="192">
        <v>0</v>
      </c>
      <c r="I94" s="192">
        <v>0</v>
      </c>
      <c r="J94" s="192">
        <v>0</v>
      </c>
      <c r="K94" s="192">
        <v>0</v>
      </c>
      <c r="L94" s="192">
        <v>0</v>
      </c>
      <c r="M94" s="192">
        <v>0</v>
      </c>
      <c r="N94" s="192">
        <v>0</v>
      </c>
      <c r="O94" s="192">
        <v>0</v>
      </c>
      <c r="P94" s="192">
        <v>0</v>
      </c>
      <c r="Q94" s="192">
        <v>0</v>
      </c>
      <c r="R94" s="192">
        <v>0</v>
      </c>
    </row>
    <row r="95" spans="1:18" x14ac:dyDescent="0.15">
      <c r="A95" s="546"/>
      <c r="B95" s="546"/>
      <c r="C95" s="412" t="s">
        <v>167</v>
      </c>
      <c r="D95" s="191">
        <f t="shared" si="1"/>
        <v>0</v>
      </c>
      <c r="E95" s="192">
        <v>0</v>
      </c>
      <c r="F95" s="192">
        <v>0</v>
      </c>
      <c r="G95" s="192">
        <v>0</v>
      </c>
      <c r="H95" s="192">
        <v>0</v>
      </c>
      <c r="I95" s="192">
        <v>0</v>
      </c>
      <c r="J95" s="192">
        <v>0</v>
      </c>
      <c r="K95" s="192">
        <v>0</v>
      </c>
      <c r="L95" s="192">
        <v>0</v>
      </c>
      <c r="M95" s="192">
        <v>0</v>
      </c>
      <c r="N95" s="192">
        <v>0</v>
      </c>
      <c r="O95" s="192">
        <v>0</v>
      </c>
      <c r="P95" s="192">
        <v>0</v>
      </c>
      <c r="Q95" s="192">
        <v>0</v>
      </c>
      <c r="R95" s="192">
        <v>0</v>
      </c>
    </row>
    <row r="96" spans="1:18" x14ac:dyDescent="0.15">
      <c r="A96" s="546"/>
      <c r="B96" s="546"/>
      <c r="C96" s="412" t="s">
        <v>185</v>
      </c>
      <c r="D96" s="191">
        <f t="shared" si="1"/>
        <v>0</v>
      </c>
      <c r="E96" s="192">
        <v>0</v>
      </c>
      <c r="F96" s="192">
        <v>0</v>
      </c>
      <c r="G96" s="192">
        <v>0</v>
      </c>
      <c r="H96" s="192">
        <v>0</v>
      </c>
      <c r="I96" s="192">
        <v>0</v>
      </c>
      <c r="J96" s="192">
        <v>0</v>
      </c>
      <c r="K96" s="192">
        <v>0</v>
      </c>
      <c r="L96" s="192">
        <v>0</v>
      </c>
      <c r="M96" s="192">
        <v>0</v>
      </c>
      <c r="N96" s="192">
        <v>0</v>
      </c>
      <c r="O96" s="192">
        <v>0</v>
      </c>
      <c r="P96" s="192">
        <v>0</v>
      </c>
      <c r="Q96" s="192">
        <v>0</v>
      </c>
      <c r="R96" s="192">
        <v>0</v>
      </c>
    </row>
    <row r="97" spans="1:18" x14ac:dyDescent="0.15">
      <c r="A97" s="546"/>
      <c r="B97" s="546"/>
      <c r="C97" s="412" t="s">
        <v>172</v>
      </c>
      <c r="D97" s="191">
        <f t="shared" si="1"/>
        <v>0</v>
      </c>
      <c r="E97" s="192">
        <v>0</v>
      </c>
      <c r="F97" s="192">
        <v>0</v>
      </c>
      <c r="G97" s="192">
        <v>0</v>
      </c>
      <c r="H97" s="192">
        <v>0</v>
      </c>
      <c r="I97" s="192">
        <v>0</v>
      </c>
      <c r="J97" s="192">
        <v>0</v>
      </c>
      <c r="K97" s="192">
        <v>0</v>
      </c>
      <c r="L97" s="192">
        <v>0</v>
      </c>
      <c r="M97" s="192">
        <v>0</v>
      </c>
      <c r="N97" s="192">
        <v>0</v>
      </c>
      <c r="O97" s="192">
        <v>0</v>
      </c>
      <c r="P97" s="192">
        <v>0</v>
      </c>
      <c r="Q97" s="192">
        <v>0</v>
      </c>
      <c r="R97" s="192">
        <v>0</v>
      </c>
    </row>
    <row r="98" spans="1:18" x14ac:dyDescent="0.15">
      <c r="A98" s="546"/>
      <c r="B98" s="546"/>
      <c r="C98" s="412" t="s">
        <v>174</v>
      </c>
      <c r="D98" s="191">
        <f t="shared" si="1"/>
        <v>0</v>
      </c>
      <c r="E98" s="192">
        <v>0</v>
      </c>
      <c r="F98" s="192">
        <v>0</v>
      </c>
      <c r="G98" s="192">
        <v>0</v>
      </c>
      <c r="H98" s="192">
        <v>0</v>
      </c>
      <c r="I98" s="192">
        <v>0</v>
      </c>
      <c r="J98" s="192">
        <v>0</v>
      </c>
      <c r="K98" s="192">
        <v>0</v>
      </c>
      <c r="L98" s="192">
        <v>0</v>
      </c>
      <c r="M98" s="192">
        <v>0</v>
      </c>
      <c r="N98" s="192">
        <v>0</v>
      </c>
      <c r="O98" s="192">
        <v>0</v>
      </c>
      <c r="P98" s="192">
        <v>0</v>
      </c>
      <c r="Q98" s="192">
        <v>0</v>
      </c>
      <c r="R98" s="192">
        <v>0</v>
      </c>
    </row>
    <row r="99" spans="1:18" x14ac:dyDescent="0.15">
      <c r="A99" s="546"/>
      <c r="B99" s="546"/>
      <c r="C99" s="412" t="s">
        <v>168</v>
      </c>
      <c r="D99" s="191">
        <f t="shared" si="1"/>
        <v>0</v>
      </c>
      <c r="E99" s="192">
        <v>0</v>
      </c>
      <c r="F99" s="192">
        <v>0</v>
      </c>
      <c r="G99" s="192">
        <v>0</v>
      </c>
      <c r="H99" s="192">
        <v>0</v>
      </c>
      <c r="I99" s="192">
        <v>0</v>
      </c>
      <c r="J99" s="192">
        <v>0</v>
      </c>
      <c r="K99" s="192">
        <v>0</v>
      </c>
      <c r="L99" s="192">
        <v>0</v>
      </c>
      <c r="M99" s="192">
        <v>0</v>
      </c>
      <c r="N99" s="192">
        <v>0</v>
      </c>
      <c r="O99" s="192">
        <v>0</v>
      </c>
      <c r="P99" s="192">
        <v>0</v>
      </c>
      <c r="Q99" s="192">
        <v>0</v>
      </c>
      <c r="R99" s="192">
        <v>0</v>
      </c>
    </row>
    <row r="100" spans="1:18" x14ac:dyDescent="0.15">
      <c r="A100" s="546"/>
      <c r="B100" s="546"/>
      <c r="C100" s="412" t="s">
        <v>182</v>
      </c>
      <c r="D100" s="191">
        <f t="shared" si="1"/>
        <v>0</v>
      </c>
      <c r="E100" s="192">
        <v>0</v>
      </c>
      <c r="F100" s="192">
        <v>0</v>
      </c>
      <c r="G100" s="192">
        <v>0</v>
      </c>
      <c r="H100" s="192">
        <v>0</v>
      </c>
      <c r="I100" s="192">
        <v>0</v>
      </c>
      <c r="J100" s="192">
        <v>0</v>
      </c>
      <c r="K100" s="192">
        <v>0</v>
      </c>
      <c r="L100" s="192">
        <v>0</v>
      </c>
      <c r="M100" s="192">
        <v>0</v>
      </c>
      <c r="N100" s="192">
        <v>0</v>
      </c>
      <c r="O100" s="192">
        <v>0</v>
      </c>
      <c r="P100" s="192">
        <v>0</v>
      </c>
      <c r="Q100" s="192">
        <v>0</v>
      </c>
      <c r="R100" s="192">
        <v>0</v>
      </c>
    </row>
    <row r="101" spans="1:18" x14ac:dyDescent="0.15">
      <c r="A101" s="546"/>
      <c r="B101" s="546"/>
      <c r="C101" s="412" t="s">
        <v>170</v>
      </c>
      <c r="D101" s="191">
        <f t="shared" si="1"/>
        <v>0</v>
      </c>
      <c r="E101" s="192">
        <v>0</v>
      </c>
      <c r="F101" s="192">
        <v>0</v>
      </c>
      <c r="G101" s="192">
        <v>0</v>
      </c>
      <c r="H101" s="192">
        <v>0</v>
      </c>
      <c r="I101" s="192">
        <v>0</v>
      </c>
      <c r="J101" s="192">
        <v>0</v>
      </c>
      <c r="K101" s="192">
        <v>0</v>
      </c>
      <c r="L101" s="192">
        <v>0</v>
      </c>
      <c r="M101" s="192">
        <v>0</v>
      </c>
      <c r="N101" s="192">
        <v>0</v>
      </c>
      <c r="O101" s="192">
        <v>0</v>
      </c>
      <c r="P101" s="192">
        <v>0</v>
      </c>
      <c r="Q101" s="192">
        <v>0</v>
      </c>
      <c r="R101" s="192">
        <v>0</v>
      </c>
    </row>
    <row r="102" spans="1:18" x14ac:dyDescent="0.15">
      <c r="A102" s="546"/>
      <c r="B102" s="546"/>
      <c r="C102" s="412" t="s">
        <v>177</v>
      </c>
      <c r="D102" s="191">
        <f t="shared" si="1"/>
        <v>0</v>
      </c>
      <c r="E102" s="192">
        <v>0</v>
      </c>
      <c r="F102" s="192">
        <v>0</v>
      </c>
      <c r="G102" s="192">
        <v>0</v>
      </c>
      <c r="H102" s="192">
        <v>0</v>
      </c>
      <c r="I102" s="192">
        <v>0</v>
      </c>
      <c r="J102" s="192">
        <v>0</v>
      </c>
      <c r="K102" s="192">
        <v>0</v>
      </c>
      <c r="L102" s="192">
        <v>0</v>
      </c>
      <c r="M102" s="192">
        <v>0</v>
      </c>
      <c r="N102" s="192">
        <v>0</v>
      </c>
      <c r="O102" s="192">
        <v>0</v>
      </c>
      <c r="P102" s="192">
        <v>0</v>
      </c>
      <c r="Q102" s="192">
        <v>0</v>
      </c>
      <c r="R102" s="192">
        <v>0</v>
      </c>
    </row>
    <row r="103" spans="1:18" x14ac:dyDescent="0.15">
      <c r="A103" s="546"/>
      <c r="B103" s="546"/>
      <c r="C103" s="412" t="s">
        <v>166</v>
      </c>
      <c r="D103" s="191">
        <f t="shared" si="1"/>
        <v>0</v>
      </c>
      <c r="E103" s="192">
        <v>0</v>
      </c>
      <c r="F103" s="192">
        <v>0</v>
      </c>
      <c r="G103" s="192">
        <v>0</v>
      </c>
      <c r="H103" s="192">
        <v>0</v>
      </c>
      <c r="I103" s="192">
        <v>0</v>
      </c>
      <c r="J103" s="192">
        <v>0</v>
      </c>
      <c r="K103" s="192">
        <v>0</v>
      </c>
      <c r="L103" s="192">
        <v>0</v>
      </c>
      <c r="M103" s="192">
        <v>0</v>
      </c>
      <c r="N103" s="192">
        <v>0</v>
      </c>
      <c r="O103" s="192">
        <v>0</v>
      </c>
      <c r="P103" s="192">
        <v>0</v>
      </c>
      <c r="Q103" s="192">
        <v>0</v>
      </c>
      <c r="R103" s="192">
        <v>0</v>
      </c>
    </row>
    <row r="104" spans="1:18" x14ac:dyDescent="0.15">
      <c r="A104" s="546"/>
      <c r="B104" s="546"/>
      <c r="C104" s="412" t="s">
        <v>71</v>
      </c>
      <c r="D104" s="191">
        <f t="shared" si="1"/>
        <v>0</v>
      </c>
      <c r="E104" s="192">
        <v>0</v>
      </c>
      <c r="F104" s="192">
        <v>0</v>
      </c>
      <c r="G104" s="192">
        <v>0</v>
      </c>
      <c r="H104" s="192">
        <v>0</v>
      </c>
      <c r="I104" s="192">
        <v>0</v>
      </c>
      <c r="J104" s="192">
        <v>0</v>
      </c>
      <c r="K104" s="192">
        <v>0</v>
      </c>
      <c r="L104" s="192">
        <v>0</v>
      </c>
      <c r="M104" s="192">
        <v>0</v>
      </c>
      <c r="N104" s="192">
        <v>0</v>
      </c>
      <c r="O104" s="192">
        <v>0</v>
      </c>
      <c r="P104" s="192">
        <v>0</v>
      </c>
      <c r="Q104" s="192">
        <v>0</v>
      </c>
      <c r="R104" s="192">
        <v>0</v>
      </c>
    </row>
    <row r="105" spans="1:18" x14ac:dyDescent="0.15">
      <c r="A105" s="546"/>
      <c r="B105" s="546" t="s">
        <v>189</v>
      </c>
      <c r="C105" s="412" t="s">
        <v>281</v>
      </c>
      <c r="D105" s="191">
        <f t="shared" si="1"/>
        <v>14</v>
      </c>
      <c r="E105" s="192">
        <v>0</v>
      </c>
      <c r="F105" s="192">
        <v>1.0000000000000002</v>
      </c>
      <c r="G105" s="192">
        <v>0</v>
      </c>
      <c r="H105" s="192">
        <v>0</v>
      </c>
      <c r="I105" s="192">
        <v>0</v>
      </c>
      <c r="J105" s="192">
        <v>0</v>
      </c>
      <c r="K105" s="192">
        <v>0</v>
      </c>
      <c r="L105" s="192">
        <v>13</v>
      </c>
      <c r="M105" s="192">
        <v>0</v>
      </c>
      <c r="N105" s="192">
        <v>0</v>
      </c>
      <c r="O105" s="192">
        <v>0</v>
      </c>
      <c r="P105" s="192">
        <v>0</v>
      </c>
      <c r="Q105" s="192">
        <v>0</v>
      </c>
      <c r="R105" s="192">
        <v>0</v>
      </c>
    </row>
    <row r="106" spans="1:18" x14ac:dyDescent="0.15">
      <c r="A106" s="546"/>
      <c r="B106" s="546"/>
      <c r="C106" s="412" t="s">
        <v>105</v>
      </c>
      <c r="D106" s="191">
        <f t="shared" si="1"/>
        <v>1</v>
      </c>
      <c r="E106" s="192">
        <v>0</v>
      </c>
      <c r="F106" s="192">
        <v>1</v>
      </c>
      <c r="G106" s="192">
        <v>0</v>
      </c>
      <c r="H106" s="192">
        <v>0</v>
      </c>
      <c r="I106" s="192">
        <v>0</v>
      </c>
      <c r="J106" s="192">
        <v>0</v>
      </c>
      <c r="K106" s="192">
        <v>0</v>
      </c>
      <c r="L106" s="192">
        <v>0</v>
      </c>
      <c r="M106" s="192">
        <v>0</v>
      </c>
      <c r="N106" s="192">
        <v>0</v>
      </c>
      <c r="O106" s="192">
        <v>0</v>
      </c>
      <c r="P106" s="192">
        <v>0</v>
      </c>
      <c r="Q106" s="192">
        <v>0</v>
      </c>
      <c r="R106" s="192">
        <v>0</v>
      </c>
    </row>
    <row r="107" spans="1:18" x14ac:dyDescent="0.15">
      <c r="A107" s="546"/>
      <c r="B107" s="546"/>
      <c r="C107" s="412" t="s">
        <v>107</v>
      </c>
      <c r="D107" s="191">
        <f t="shared" si="1"/>
        <v>0</v>
      </c>
      <c r="E107" s="192">
        <v>0</v>
      </c>
      <c r="F107" s="192">
        <v>0</v>
      </c>
      <c r="G107" s="192">
        <v>0</v>
      </c>
      <c r="H107" s="192">
        <v>0</v>
      </c>
      <c r="I107" s="192">
        <v>0</v>
      </c>
      <c r="J107" s="192">
        <v>0</v>
      </c>
      <c r="K107" s="192">
        <v>0</v>
      </c>
      <c r="L107" s="192">
        <v>0</v>
      </c>
      <c r="M107" s="192">
        <v>0</v>
      </c>
      <c r="N107" s="192">
        <v>0</v>
      </c>
      <c r="O107" s="192">
        <v>0</v>
      </c>
      <c r="P107" s="192">
        <v>0</v>
      </c>
      <c r="Q107" s="192">
        <v>0</v>
      </c>
      <c r="R107" s="192">
        <v>0</v>
      </c>
    </row>
    <row r="108" spans="1:18" x14ac:dyDescent="0.15">
      <c r="A108" s="546"/>
      <c r="B108" s="546"/>
      <c r="C108" s="412" t="s">
        <v>108</v>
      </c>
      <c r="D108" s="191">
        <f t="shared" si="1"/>
        <v>0</v>
      </c>
      <c r="E108" s="192">
        <v>0</v>
      </c>
      <c r="F108" s="192">
        <v>0</v>
      </c>
      <c r="G108" s="192">
        <v>0</v>
      </c>
      <c r="H108" s="192">
        <v>0</v>
      </c>
      <c r="I108" s="192">
        <v>0</v>
      </c>
      <c r="J108" s="192">
        <v>0</v>
      </c>
      <c r="K108" s="192">
        <v>0</v>
      </c>
      <c r="L108" s="192">
        <v>0</v>
      </c>
      <c r="M108" s="192">
        <v>0</v>
      </c>
      <c r="N108" s="192">
        <v>0</v>
      </c>
      <c r="O108" s="192">
        <v>0</v>
      </c>
      <c r="P108" s="192">
        <v>0</v>
      </c>
      <c r="Q108" s="192">
        <v>0</v>
      </c>
      <c r="R108" s="192">
        <v>0</v>
      </c>
    </row>
    <row r="109" spans="1:18" x14ac:dyDescent="0.15">
      <c r="A109" s="546"/>
      <c r="B109" s="546"/>
      <c r="C109" s="412" t="s">
        <v>110</v>
      </c>
      <c r="D109" s="191">
        <f t="shared" si="1"/>
        <v>0</v>
      </c>
      <c r="E109" s="192">
        <v>0</v>
      </c>
      <c r="F109" s="192">
        <v>0</v>
      </c>
      <c r="G109" s="192">
        <v>0</v>
      </c>
      <c r="H109" s="192">
        <v>0</v>
      </c>
      <c r="I109" s="192">
        <v>0</v>
      </c>
      <c r="J109" s="192">
        <v>0</v>
      </c>
      <c r="K109" s="192">
        <v>0</v>
      </c>
      <c r="L109" s="192">
        <v>0</v>
      </c>
      <c r="M109" s="192">
        <v>0</v>
      </c>
      <c r="N109" s="192">
        <v>0</v>
      </c>
      <c r="O109" s="192">
        <v>0</v>
      </c>
      <c r="P109" s="192">
        <v>0</v>
      </c>
      <c r="Q109" s="192">
        <v>0</v>
      </c>
      <c r="R109" s="192">
        <v>0</v>
      </c>
    </row>
    <row r="110" spans="1:18" x14ac:dyDescent="0.15">
      <c r="A110" s="546"/>
      <c r="B110" s="546"/>
      <c r="C110" s="412" t="s">
        <v>115</v>
      </c>
      <c r="D110" s="191">
        <f t="shared" si="1"/>
        <v>0</v>
      </c>
      <c r="E110" s="192">
        <v>0</v>
      </c>
      <c r="F110" s="192">
        <v>0</v>
      </c>
      <c r="G110" s="192">
        <v>0</v>
      </c>
      <c r="H110" s="192">
        <v>0</v>
      </c>
      <c r="I110" s="192">
        <v>0</v>
      </c>
      <c r="J110" s="192">
        <v>0</v>
      </c>
      <c r="K110" s="192">
        <v>0</v>
      </c>
      <c r="L110" s="192">
        <v>0</v>
      </c>
      <c r="M110" s="192">
        <v>0</v>
      </c>
      <c r="N110" s="192">
        <v>0</v>
      </c>
      <c r="O110" s="192">
        <v>0</v>
      </c>
      <c r="P110" s="192">
        <v>0</v>
      </c>
      <c r="Q110" s="192">
        <v>0</v>
      </c>
      <c r="R110" s="192">
        <v>0</v>
      </c>
    </row>
    <row r="111" spans="1:18" x14ac:dyDescent="0.15">
      <c r="A111" s="546"/>
      <c r="B111" s="546"/>
      <c r="C111" s="412" t="s">
        <v>113</v>
      </c>
      <c r="D111" s="191">
        <f t="shared" si="1"/>
        <v>2</v>
      </c>
      <c r="E111" s="192">
        <v>0</v>
      </c>
      <c r="F111" s="192">
        <v>0</v>
      </c>
      <c r="G111" s="192">
        <v>0</v>
      </c>
      <c r="H111" s="192">
        <v>0</v>
      </c>
      <c r="I111" s="192">
        <v>0</v>
      </c>
      <c r="J111" s="192">
        <v>0</v>
      </c>
      <c r="K111" s="192">
        <v>0</v>
      </c>
      <c r="L111" s="192">
        <v>2</v>
      </c>
      <c r="M111" s="192">
        <v>0</v>
      </c>
      <c r="N111" s="192">
        <v>0</v>
      </c>
      <c r="O111" s="192">
        <v>0</v>
      </c>
      <c r="P111" s="192">
        <v>0</v>
      </c>
      <c r="Q111" s="192">
        <v>0</v>
      </c>
      <c r="R111" s="192">
        <v>0</v>
      </c>
    </row>
    <row r="112" spans="1:18" x14ac:dyDescent="0.15">
      <c r="A112" s="546"/>
      <c r="B112" s="546"/>
      <c r="C112" s="412" t="s">
        <v>114</v>
      </c>
      <c r="D112" s="191">
        <f t="shared" si="1"/>
        <v>2</v>
      </c>
      <c r="E112" s="192">
        <v>0</v>
      </c>
      <c r="F112" s="192">
        <v>0</v>
      </c>
      <c r="G112" s="192">
        <v>0</v>
      </c>
      <c r="H112" s="192">
        <v>0</v>
      </c>
      <c r="I112" s="192">
        <v>0</v>
      </c>
      <c r="J112" s="192">
        <v>0</v>
      </c>
      <c r="K112" s="192">
        <v>0</v>
      </c>
      <c r="L112" s="192">
        <v>2</v>
      </c>
      <c r="M112" s="192">
        <v>0</v>
      </c>
      <c r="N112" s="192">
        <v>0</v>
      </c>
      <c r="O112" s="192">
        <v>0</v>
      </c>
      <c r="P112" s="192">
        <v>0</v>
      </c>
      <c r="Q112" s="192">
        <v>0</v>
      </c>
      <c r="R112" s="192">
        <v>0</v>
      </c>
    </row>
    <row r="113" spans="1:18" x14ac:dyDescent="0.15">
      <c r="A113" s="546"/>
      <c r="B113" s="546"/>
      <c r="C113" s="412" t="s">
        <v>106</v>
      </c>
      <c r="D113" s="191">
        <f t="shared" si="1"/>
        <v>0</v>
      </c>
      <c r="E113" s="192">
        <v>0</v>
      </c>
      <c r="F113" s="192">
        <v>0</v>
      </c>
      <c r="G113" s="192">
        <v>0</v>
      </c>
      <c r="H113" s="192">
        <v>0</v>
      </c>
      <c r="I113" s="192">
        <v>0</v>
      </c>
      <c r="J113" s="192">
        <v>0</v>
      </c>
      <c r="K113" s="192">
        <v>0</v>
      </c>
      <c r="L113" s="192">
        <v>0</v>
      </c>
      <c r="M113" s="192">
        <v>0</v>
      </c>
      <c r="N113" s="192">
        <v>0</v>
      </c>
      <c r="O113" s="192">
        <v>0</v>
      </c>
      <c r="P113" s="192">
        <v>0</v>
      </c>
      <c r="Q113" s="192">
        <v>0</v>
      </c>
      <c r="R113" s="192">
        <v>0</v>
      </c>
    </row>
    <row r="114" spans="1:18" x14ac:dyDescent="0.15">
      <c r="A114" s="546"/>
      <c r="B114" s="546"/>
      <c r="C114" s="412" t="s">
        <v>112</v>
      </c>
      <c r="D114" s="191">
        <f t="shared" si="1"/>
        <v>1</v>
      </c>
      <c r="E114" s="192">
        <v>0</v>
      </c>
      <c r="F114" s="192">
        <v>0</v>
      </c>
      <c r="G114" s="192">
        <v>0</v>
      </c>
      <c r="H114" s="192">
        <v>0</v>
      </c>
      <c r="I114" s="192">
        <v>0</v>
      </c>
      <c r="J114" s="192">
        <v>0</v>
      </c>
      <c r="K114" s="192">
        <v>0</v>
      </c>
      <c r="L114" s="192">
        <v>1</v>
      </c>
      <c r="M114" s="192">
        <v>0</v>
      </c>
      <c r="N114" s="192">
        <v>0</v>
      </c>
      <c r="O114" s="192">
        <v>0</v>
      </c>
      <c r="P114" s="192">
        <v>0</v>
      </c>
      <c r="Q114" s="192">
        <v>0</v>
      </c>
      <c r="R114" s="192">
        <v>0</v>
      </c>
    </row>
    <row r="115" spans="1:18" x14ac:dyDescent="0.15">
      <c r="A115" s="546"/>
      <c r="B115" s="546"/>
      <c r="C115" s="412" t="s">
        <v>109</v>
      </c>
      <c r="D115" s="191">
        <f t="shared" si="1"/>
        <v>8</v>
      </c>
      <c r="E115" s="192">
        <v>0</v>
      </c>
      <c r="F115" s="192">
        <v>0</v>
      </c>
      <c r="G115" s="192">
        <v>0</v>
      </c>
      <c r="H115" s="192">
        <v>0</v>
      </c>
      <c r="I115" s="192">
        <v>0</v>
      </c>
      <c r="J115" s="192">
        <v>0</v>
      </c>
      <c r="K115" s="192">
        <v>0</v>
      </c>
      <c r="L115" s="192">
        <v>8</v>
      </c>
      <c r="M115" s="192">
        <v>0</v>
      </c>
      <c r="N115" s="192">
        <v>0</v>
      </c>
      <c r="O115" s="192">
        <v>0</v>
      </c>
      <c r="P115" s="192">
        <v>0</v>
      </c>
      <c r="Q115" s="192">
        <v>0</v>
      </c>
      <c r="R115" s="192">
        <v>0</v>
      </c>
    </row>
    <row r="116" spans="1:18" x14ac:dyDescent="0.15">
      <c r="A116" s="546"/>
      <c r="B116" s="546"/>
      <c r="C116" s="412" t="s">
        <v>111</v>
      </c>
      <c r="D116" s="191">
        <f t="shared" si="1"/>
        <v>0</v>
      </c>
      <c r="E116" s="192">
        <v>0</v>
      </c>
      <c r="F116" s="192">
        <v>0</v>
      </c>
      <c r="G116" s="192">
        <v>0</v>
      </c>
      <c r="H116" s="192">
        <v>0</v>
      </c>
      <c r="I116" s="192">
        <v>0</v>
      </c>
      <c r="J116" s="192">
        <v>0</v>
      </c>
      <c r="K116" s="192">
        <v>0</v>
      </c>
      <c r="L116" s="192">
        <v>0</v>
      </c>
      <c r="M116" s="192">
        <v>0</v>
      </c>
      <c r="N116" s="192">
        <v>0</v>
      </c>
      <c r="O116" s="192">
        <v>0</v>
      </c>
      <c r="P116" s="192">
        <v>0</v>
      </c>
      <c r="Q116" s="192">
        <v>0</v>
      </c>
      <c r="R116" s="192">
        <v>0</v>
      </c>
    </row>
    <row r="117" spans="1:18" x14ac:dyDescent="0.15">
      <c r="A117" s="546"/>
      <c r="B117" s="546" t="s">
        <v>187</v>
      </c>
      <c r="C117" s="412" t="s">
        <v>281</v>
      </c>
      <c r="D117" s="191">
        <f t="shared" si="1"/>
        <v>45</v>
      </c>
      <c r="E117" s="192">
        <v>0</v>
      </c>
      <c r="F117" s="192">
        <v>0</v>
      </c>
      <c r="G117" s="192">
        <v>0</v>
      </c>
      <c r="H117" s="192">
        <v>0</v>
      </c>
      <c r="I117" s="192">
        <v>0</v>
      </c>
      <c r="J117" s="192">
        <v>0</v>
      </c>
      <c r="K117" s="192">
        <v>0</v>
      </c>
      <c r="L117" s="192">
        <v>45</v>
      </c>
      <c r="M117" s="192">
        <v>0</v>
      </c>
      <c r="N117" s="192">
        <v>0</v>
      </c>
      <c r="O117" s="192">
        <v>0</v>
      </c>
      <c r="P117" s="192">
        <v>0</v>
      </c>
      <c r="Q117" s="192">
        <v>0</v>
      </c>
      <c r="R117" s="192">
        <v>0</v>
      </c>
    </row>
    <row r="118" spans="1:18" x14ac:dyDescent="0.15">
      <c r="A118" s="546"/>
      <c r="B118" s="546"/>
      <c r="C118" s="412" t="s">
        <v>85</v>
      </c>
      <c r="D118" s="191">
        <f t="shared" si="1"/>
        <v>2</v>
      </c>
      <c r="E118" s="192">
        <v>0</v>
      </c>
      <c r="F118" s="192">
        <v>0</v>
      </c>
      <c r="G118" s="192">
        <v>0</v>
      </c>
      <c r="H118" s="192">
        <v>0</v>
      </c>
      <c r="I118" s="192">
        <v>0</v>
      </c>
      <c r="J118" s="192">
        <v>0</v>
      </c>
      <c r="K118" s="192">
        <v>0</v>
      </c>
      <c r="L118" s="192">
        <v>2</v>
      </c>
      <c r="M118" s="192">
        <v>0</v>
      </c>
      <c r="N118" s="192">
        <v>0</v>
      </c>
      <c r="O118" s="192">
        <v>0</v>
      </c>
      <c r="P118" s="192">
        <v>0</v>
      </c>
      <c r="Q118" s="192">
        <v>0</v>
      </c>
      <c r="R118" s="192">
        <v>0</v>
      </c>
    </row>
    <row r="119" spans="1:18" x14ac:dyDescent="0.15">
      <c r="A119" s="546"/>
      <c r="B119" s="546"/>
      <c r="C119" s="412" t="s">
        <v>79</v>
      </c>
      <c r="D119" s="191">
        <f t="shared" si="1"/>
        <v>18</v>
      </c>
      <c r="E119" s="192">
        <v>0</v>
      </c>
      <c r="F119" s="192">
        <v>0</v>
      </c>
      <c r="G119" s="192">
        <v>0</v>
      </c>
      <c r="H119" s="192">
        <v>0</v>
      </c>
      <c r="I119" s="192">
        <v>0</v>
      </c>
      <c r="J119" s="192">
        <v>0</v>
      </c>
      <c r="K119" s="192">
        <v>0</v>
      </c>
      <c r="L119" s="192">
        <v>18</v>
      </c>
      <c r="M119" s="192">
        <v>0</v>
      </c>
      <c r="N119" s="192">
        <v>0</v>
      </c>
      <c r="O119" s="192">
        <v>0</v>
      </c>
      <c r="P119" s="192">
        <v>0</v>
      </c>
      <c r="Q119" s="192">
        <v>0</v>
      </c>
      <c r="R119" s="192">
        <v>0</v>
      </c>
    </row>
    <row r="120" spans="1:18" x14ac:dyDescent="0.15">
      <c r="A120" s="546"/>
      <c r="B120" s="546"/>
      <c r="C120" s="412" t="s">
        <v>81</v>
      </c>
      <c r="D120" s="191">
        <f t="shared" si="1"/>
        <v>1</v>
      </c>
      <c r="E120" s="192">
        <v>0</v>
      </c>
      <c r="F120" s="192">
        <v>0</v>
      </c>
      <c r="G120" s="192">
        <v>0</v>
      </c>
      <c r="H120" s="192">
        <v>0</v>
      </c>
      <c r="I120" s="192">
        <v>0</v>
      </c>
      <c r="J120" s="192">
        <v>0</v>
      </c>
      <c r="K120" s="192">
        <v>0</v>
      </c>
      <c r="L120" s="192">
        <v>1</v>
      </c>
      <c r="M120" s="192">
        <v>0</v>
      </c>
      <c r="N120" s="192">
        <v>0</v>
      </c>
      <c r="O120" s="192">
        <v>0</v>
      </c>
      <c r="P120" s="192">
        <v>0</v>
      </c>
      <c r="Q120" s="192">
        <v>0</v>
      </c>
      <c r="R120" s="192">
        <v>0</v>
      </c>
    </row>
    <row r="121" spans="1:18" x14ac:dyDescent="0.15">
      <c r="A121" s="546"/>
      <c r="B121" s="546"/>
      <c r="C121" s="412" t="s">
        <v>88</v>
      </c>
      <c r="D121" s="191">
        <f t="shared" si="1"/>
        <v>8</v>
      </c>
      <c r="E121" s="192">
        <v>0</v>
      </c>
      <c r="F121" s="192">
        <v>0</v>
      </c>
      <c r="G121" s="192">
        <v>0</v>
      </c>
      <c r="H121" s="192">
        <v>0</v>
      </c>
      <c r="I121" s="192">
        <v>0</v>
      </c>
      <c r="J121" s="192">
        <v>0</v>
      </c>
      <c r="K121" s="192">
        <v>0</v>
      </c>
      <c r="L121" s="192">
        <v>8</v>
      </c>
      <c r="M121" s="192">
        <v>0</v>
      </c>
      <c r="N121" s="192">
        <v>0</v>
      </c>
      <c r="O121" s="192">
        <v>0</v>
      </c>
      <c r="P121" s="192">
        <v>0</v>
      </c>
      <c r="Q121" s="192">
        <v>0</v>
      </c>
      <c r="R121" s="192">
        <v>0</v>
      </c>
    </row>
    <row r="122" spans="1:18" x14ac:dyDescent="0.15">
      <c r="A122" s="546"/>
      <c r="B122" s="546"/>
      <c r="C122" s="412" t="s">
        <v>86</v>
      </c>
      <c r="D122" s="191">
        <f t="shared" si="1"/>
        <v>8</v>
      </c>
      <c r="E122" s="192">
        <v>0</v>
      </c>
      <c r="F122" s="192">
        <v>0</v>
      </c>
      <c r="G122" s="192">
        <v>0</v>
      </c>
      <c r="H122" s="192">
        <v>0</v>
      </c>
      <c r="I122" s="192">
        <v>0</v>
      </c>
      <c r="J122" s="192">
        <v>0</v>
      </c>
      <c r="K122" s="192">
        <v>0</v>
      </c>
      <c r="L122" s="192">
        <v>8</v>
      </c>
      <c r="M122" s="192">
        <v>0</v>
      </c>
      <c r="N122" s="192">
        <v>0</v>
      </c>
      <c r="O122" s="192">
        <v>0</v>
      </c>
      <c r="P122" s="192">
        <v>0</v>
      </c>
      <c r="Q122" s="192">
        <v>0</v>
      </c>
      <c r="R122" s="192">
        <v>0</v>
      </c>
    </row>
    <row r="123" spans="1:18" x14ac:dyDescent="0.15">
      <c r="A123" s="546"/>
      <c r="B123" s="546"/>
      <c r="C123" s="412" t="s">
        <v>82</v>
      </c>
      <c r="D123" s="191">
        <f t="shared" si="1"/>
        <v>0</v>
      </c>
      <c r="E123" s="192">
        <v>0</v>
      </c>
      <c r="F123" s="192">
        <v>0</v>
      </c>
      <c r="G123" s="192">
        <v>0</v>
      </c>
      <c r="H123" s="192">
        <v>0</v>
      </c>
      <c r="I123" s="192">
        <v>0</v>
      </c>
      <c r="J123" s="192">
        <v>0</v>
      </c>
      <c r="K123" s="192">
        <v>0</v>
      </c>
      <c r="L123" s="192">
        <v>0</v>
      </c>
      <c r="M123" s="192">
        <v>0</v>
      </c>
      <c r="N123" s="192">
        <v>0</v>
      </c>
      <c r="O123" s="192">
        <v>0</v>
      </c>
      <c r="P123" s="192">
        <v>0</v>
      </c>
      <c r="Q123" s="192">
        <v>0</v>
      </c>
      <c r="R123" s="192">
        <v>0</v>
      </c>
    </row>
    <row r="124" spans="1:18" x14ac:dyDescent="0.15">
      <c r="A124" s="546"/>
      <c r="B124" s="546"/>
      <c r="C124" s="412" t="s">
        <v>83</v>
      </c>
      <c r="D124" s="191">
        <f t="shared" ref="D124:D136" si="2">SUM(E124:R124)</f>
        <v>2</v>
      </c>
      <c r="E124" s="192">
        <v>0</v>
      </c>
      <c r="F124" s="192">
        <v>0</v>
      </c>
      <c r="G124" s="192">
        <v>0</v>
      </c>
      <c r="H124" s="192">
        <v>0</v>
      </c>
      <c r="I124" s="192">
        <v>0</v>
      </c>
      <c r="J124" s="192">
        <v>0</v>
      </c>
      <c r="K124" s="192">
        <v>0</v>
      </c>
      <c r="L124" s="192">
        <v>2</v>
      </c>
      <c r="M124" s="192">
        <v>0</v>
      </c>
      <c r="N124" s="192">
        <v>0</v>
      </c>
      <c r="O124" s="192">
        <v>0</v>
      </c>
      <c r="P124" s="192">
        <v>0</v>
      </c>
      <c r="Q124" s="192">
        <v>0</v>
      </c>
      <c r="R124" s="192">
        <v>0</v>
      </c>
    </row>
    <row r="125" spans="1:18" x14ac:dyDescent="0.15">
      <c r="A125" s="546"/>
      <c r="B125" s="546"/>
      <c r="C125" s="412" t="s">
        <v>87</v>
      </c>
      <c r="D125" s="191">
        <f t="shared" si="2"/>
        <v>0</v>
      </c>
      <c r="E125" s="192">
        <v>0</v>
      </c>
      <c r="F125" s="192">
        <v>0</v>
      </c>
      <c r="G125" s="192">
        <v>0</v>
      </c>
      <c r="H125" s="192">
        <v>0</v>
      </c>
      <c r="I125" s="192">
        <v>0</v>
      </c>
      <c r="J125" s="192">
        <v>0</v>
      </c>
      <c r="K125" s="192">
        <v>0</v>
      </c>
      <c r="L125" s="192">
        <v>0</v>
      </c>
      <c r="M125" s="192">
        <v>0</v>
      </c>
      <c r="N125" s="192">
        <v>0</v>
      </c>
      <c r="O125" s="192">
        <v>0</v>
      </c>
      <c r="P125" s="192">
        <v>0</v>
      </c>
      <c r="Q125" s="192">
        <v>0</v>
      </c>
      <c r="R125" s="192">
        <v>0</v>
      </c>
    </row>
    <row r="126" spans="1:18" x14ac:dyDescent="0.15">
      <c r="A126" s="546"/>
      <c r="B126" s="546"/>
      <c r="C126" s="412" t="s">
        <v>80</v>
      </c>
      <c r="D126" s="191">
        <f t="shared" si="2"/>
        <v>4</v>
      </c>
      <c r="E126" s="192">
        <v>0</v>
      </c>
      <c r="F126" s="192">
        <v>0</v>
      </c>
      <c r="G126" s="192">
        <v>0</v>
      </c>
      <c r="H126" s="192">
        <v>0</v>
      </c>
      <c r="I126" s="192">
        <v>0</v>
      </c>
      <c r="J126" s="192">
        <v>0</v>
      </c>
      <c r="K126" s="192">
        <v>0</v>
      </c>
      <c r="L126" s="192">
        <v>4</v>
      </c>
      <c r="M126" s="192">
        <v>0</v>
      </c>
      <c r="N126" s="192">
        <v>0</v>
      </c>
      <c r="O126" s="192">
        <v>0</v>
      </c>
      <c r="P126" s="192">
        <v>0</v>
      </c>
      <c r="Q126" s="192">
        <v>0</v>
      </c>
      <c r="R126" s="192">
        <v>0</v>
      </c>
    </row>
    <row r="127" spans="1:18" x14ac:dyDescent="0.15">
      <c r="A127" s="546"/>
      <c r="B127" s="546"/>
      <c r="C127" s="412" t="s">
        <v>84</v>
      </c>
      <c r="D127" s="191">
        <f t="shared" si="2"/>
        <v>2</v>
      </c>
      <c r="E127" s="192">
        <v>0</v>
      </c>
      <c r="F127" s="192">
        <v>0</v>
      </c>
      <c r="G127" s="192">
        <v>0</v>
      </c>
      <c r="H127" s="192">
        <v>0</v>
      </c>
      <c r="I127" s="192">
        <v>0</v>
      </c>
      <c r="J127" s="192">
        <v>0</v>
      </c>
      <c r="K127" s="192">
        <v>0</v>
      </c>
      <c r="L127" s="192">
        <v>2</v>
      </c>
      <c r="M127" s="192">
        <v>0</v>
      </c>
      <c r="N127" s="192">
        <v>0</v>
      </c>
      <c r="O127" s="192">
        <v>0</v>
      </c>
      <c r="P127" s="192">
        <v>0</v>
      </c>
      <c r="Q127" s="192">
        <v>0</v>
      </c>
      <c r="R127" s="192">
        <v>0</v>
      </c>
    </row>
    <row r="128" spans="1:18" x14ac:dyDescent="0.15">
      <c r="A128" s="546"/>
      <c r="B128" s="546" t="s">
        <v>186</v>
      </c>
      <c r="C128" s="412" t="s">
        <v>281</v>
      </c>
      <c r="D128" s="191">
        <f t="shared" si="2"/>
        <v>9</v>
      </c>
      <c r="E128" s="192">
        <v>5</v>
      </c>
      <c r="F128" s="192">
        <v>4.0000000000000009</v>
      </c>
      <c r="G128" s="192">
        <v>0</v>
      </c>
      <c r="H128" s="192">
        <v>0</v>
      </c>
      <c r="I128" s="192">
        <v>0</v>
      </c>
      <c r="J128" s="192">
        <v>0</v>
      </c>
      <c r="K128" s="192">
        <v>0</v>
      </c>
      <c r="L128" s="192">
        <v>0</v>
      </c>
      <c r="M128" s="192">
        <v>0</v>
      </c>
      <c r="N128" s="192">
        <v>0</v>
      </c>
      <c r="O128" s="192">
        <v>0</v>
      </c>
      <c r="P128" s="192">
        <v>0</v>
      </c>
      <c r="Q128" s="192">
        <v>0</v>
      </c>
      <c r="R128" s="192">
        <v>0</v>
      </c>
    </row>
    <row r="129" spans="1:18" x14ac:dyDescent="0.15">
      <c r="A129" s="546"/>
      <c r="B129" s="546"/>
      <c r="C129" s="412" t="s">
        <v>74</v>
      </c>
      <c r="D129" s="191">
        <f t="shared" si="2"/>
        <v>0</v>
      </c>
      <c r="E129" s="192">
        <v>0</v>
      </c>
      <c r="F129" s="192">
        <v>0</v>
      </c>
      <c r="G129" s="192">
        <v>0</v>
      </c>
      <c r="H129" s="192">
        <v>0</v>
      </c>
      <c r="I129" s="192">
        <v>0</v>
      </c>
      <c r="J129" s="192">
        <v>0</v>
      </c>
      <c r="K129" s="192">
        <v>0</v>
      </c>
      <c r="L129" s="192">
        <v>0</v>
      </c>
      <c r="M129" s="192">
        <v>0</v>
      </c>
      <c r="N129" s="192">
        <v>0</v>
      </c>
      <c r="O129" s="192">
        <v>0</v>
      </c>
      <c r="P129" s="192">
        <v>0</v>
      </c>
      <c r="Q129" s="192">
        <v>0</v>
      </c>
      <c r="R129" s="192">
        <v>0</v>
      </c>
    </row>
    <row r="130" spans="1:18" x14ac:dyDescent="0.15">
      <c r="A130" s="546"/>
      <c r="B130" s="546"/>
      <c r="C130" s="412" t="s">
        <v>76</v>
      </c>
      <c r="D130" s="191">
        <f t="shared" si="2"/>
        <v>0</v>
      </c>
      <c r="E130" s="192">
        <v>0</v>
      </c>
      <c r="F130" s="192">
        <v>0</v>
      </c>
      <c r="G130" s="192">
        <v>0</v>
      </c>
      <c r="H130" s="192">
        <v>0</v>
      </c>
      <c r="I130" s="192">
        <v>0</v>
      </c>
      <c r="J130" s="192">
        <v>0</v>
      </c>
      <c r="K130" s="192">
        <v>0</v>
      </c>
      <c r="L130" s="192">
        <v>0</v>
      </c>
      <c r="M130" s="192">
        <v>0</v>
      </c>
      <c r="N130" s="192">
        <v>0</v>
      </c>
      <c r="O130" s="192">
        <v>0</v>
      </c>
      <c r="P130" s="192">
        <v>0</v>
      </c>
      <c r="Q130" s="192">
        <v>0</v>
      </c>
      <c r="R130" s="192">
        <v>0</v>
      </c>
    </row>
    <row r="131" spans="1:18" ht="31.5" x14ac:dyDescent="0.15">
      <c r="A131" s="546"/>
      <c r="B131" s="546"/>
      <c r="C131" s="412" t="s">
        <v>72</v>
      </c>
      <c r="D131" s="191">
        <f t="shared" si="2"/>
        <v>0</v>
      </c>
      <c r="E131" s="192">
        <v>0</v>
      </c>
      <c r="F131" s="192">
        <v>0</v>
      </c>
      <c r="G131" s="192">
        <v>0</v>
      </c>
      <c r="H131" s="192">
        <v>0</v>
      </c>
      <c r="I131" s="192">
        <v>0</v>
      </c>
      <c r="J131" s="192">
        <v>0</v>
      </c>
      <c r="K131" s="192">
        <v>0</v>
      </c>
      <c r="L131" s="192">
        <v>0</v>
      </c>
      <c r="M131" s="192">
        <v>0</v>
      </c>
      <c r="N131" s="192">
        <v>0</v>
      </c>
      <c r="O131" s="192">
        <v>0</v>
      </c>
      <c r="P131" s="192">
        <v>0</v>
      </c>
      <c r="Q131" s="192">
        <v>0</v>
      </c>
      <c r="R131" s="192">
        <v>0</v>
      </c>
    </row>
    <row r="132" spans="1:18" ht="31.5" x14ac:dyDescent="0.15">
      <c r="A132" s="546"/>
      <c r="B132" s="546"/>
      <c r="C132" s="412" t="s">
        <v>75</v>
      </c>
      <c r="D132" s="191">
        <f t="shared" si="2"/>
        <v>8</v>
      </c>
      <c r="E132" s="192">
        <v>4</v>
      </c>
      <c r="F132" s="192">
        <v>4</v>
      </c>
      <c r="G132" s="192">
        <v>0</v>
      </c>
      <c r="H132" s="192">
        <v>0</v>
      </c>
      <c r="I132" s="192">
        <v>0</v>
      </c>
      <c r="J132" s="192">
        <v>0</v>
      </c>
      <c r="K132" s="192">
        <v>0</v>
      </c>
      <c r="L132" s="192">
        <v>0</v>
      </c>
      <c r="M132" s="192">
        <v>0</v>
      </c>
      <c r="N132" s="192">
        <v>0</v>
      </c>
      <c r="O132" s="192">
        <v>0</v>
      </c>
      <c r="P132" s="192">
        <v>0</v>
      </c>
      <c r="Q132" s="192">
        <v>0</v>
      </c>
      <c r="R132" s="192">
        <v>0</v>
      </c>
    </row>
    <row r="133" spans="1:18" x14ac:dyDescent="0.15">
      <c r="A133" s="546"/>
      <c r="B133" s="546"/>
      <c r="C133" s="412" t="s">
        <v>73</v>
      </c>
      <c r="D133" s="191">
        <f t="shared" si="2"/>
        <v>1</v>
      </c>
      <c r="E133" s="192">
        <v>1</v>
      </c>
      <c r="F133" s="192">
        <v>0</v>
      </c>
      <c r="G133" s="192">
        <v>0</v>
      </c>
      <c r="H133" s="192">
        <v>0</v>
      </c>
      <c r="I133" s="192">
        <v>0</v>
      </c>
      <c r="J133" s="192">
        <v>0</v>
      </c>
      <c r="K133" s="192">
        <v>0</v>
      </c>
      <c r="L133" s="192">
        <v>0</v>
      </c>
      <c r="M133" s="192">
        <v>0</v>
      </c>
      <c r="N133" s="192">
        <v>0</v>
      </c>
      <c r="O133" s="192">
        <v>0</v>
      </c>
      <c r="P133" s="192">
        <v>0</v>
      </c>
      <c r="Q133" s="192">
        <v>0</v>
      </c>
      <c r="R133" s="192">
        <v>0</v>
      </c>
    </row>
    <row r="134" spans="1:18" x14ac:dyDescent="0.15">
      <c r="A134" s="546"/>
      <c r="B134" s="546"/>
      <c r="C134" s="412" t="s">
        <v>78</v>
      </c>
      <c r="D134" s="191">
        <f t="shared" si="2"/>
        <v>0</v>
      </c>
      <c r="E134" s="192">
        <v>0</v>
      </c>
      <c r="F134" s="192">
        <v>0</v>
      </c>
      <c r="G134" s="192">
        <v>0</v>
      </c>
      <c r="H134" s="192">
        <v>0</v>
      </c>
      <c r="I134" s="192">
        <v>0</v>
      </c>
      <c r="J134" s="192">
        <v>0</v>
      </c>
      <c r="K134" s="192">
        <v>0</v>
      </c>
      <c r="L134" s="192">
        <v>0</v>
      </c>
      <c r="M134" s="192">
        <v>0</v>
      </c>
      <c r="N134" s="192">
        <v>0</v>
      </c>
      <c r="O134" s="192">
        <v>0</v>
      </c>
      <c r="P134" s="192">
        <v>0</v>
      </c>
      <c r="Q134" s="192">
        <v>0</v>
      </c>
      <c r="R134" s="192">
        <v>0</v>
      </c>
    </row>
    <row r="135" spans="1:18" x14ac:dyDescent="0.15">
      <c r="A135" s="546"/>
      <c r="B135" s="546"/>
      <c r="C135" s="412" t="s">
        <v>64</v>
      </c>
      <c r="D135" s="191">
        <f t="shared" si="2"/>
        <v>0</v>
      </c>
      <c r="E135" s="192">
        <v>0</v>
      </c>
      <c r="F135" s="192">
        <v>0</v>
      </c>
      <c r="G135" s="192">
        <v>0</v>
      </c>
      <c r="H135" s="192">
        <v>0</v>
      </c>
      <c r="I135" s="192">
        <v>0</v>
      </c>
      <c r="J135" s="192">
        <v>0</v>
      </c>
      <c r="K135" s="192">
        <v>0</v>
      </c>
      <c r="L135" s="192">
        <v>0</v>
      </c>
      <c r="M135" s="192">
        <v>0</v>
      </c>
      <c r="N135" s="192">
        <v>0</v>
      </c>
      <c r="O135" s="192">
        <v>0</v>
      </c>
      <c r="P135" s="192">
        <v>0</v>
      </c>
      <c r="Q135" s="192">
        <v>0</v>
      </c>
      <c r="R135" s="192">
        <v>0</v>
      </c>
    </row>
    <row r="136" spans="1:18" x14ac:dyDescent="0.15">
      <c r="A136" s="547"/>
      <c r="B136" s="547"/>
      <c r="C136" s="413" t="s">
        <v>77</v>
      </c>
      <c r="D136" s="194">
        <f t="shared" si="2"/>
        <v>0</v>
      </c>
      <c r="E136" s="195">
        <v>0</v>
      </c>
      <c r="F136" s="195">
        <v>0</v>
      </c>
      <c r="G136" s="195">
        <v>0</v>
      </c>
      <c r="H136" s="195">
        <v>0</v>
      </c>
      <c r="I136" s="195">
        <v>0</v>
      </c>
      <c r="J136" s="195">
        <v>0</v>
      </c>
      <c r="K136" s="195">
        <v>0</v>
      </c>
      <c r="L136" s="195">
        <v>0</v>
      </c>
      <c r="M136" s="195">
        <v>0</v>
      </c>
      <c r="N136" s="195">
        <v>0</v>
      </c>
      <c r="O136" s="195">
        <v>0</v>
      </c>
      <c r="P136" s="195">
        <v>0</v>
      </c>
      <c r="Q136" s="195">
        <v>0</v>
      </c>
      <c r="R136" s="195">
        <v>0</v>
      </c>
    </row>
  </sheetData>
  <mergeCells count="13">
    <mergeCell ref="A4:C4"/>
    <mergeCell ref="A2:R2"/>
    <mergeCell ref="A5:C5"/>
    <mergeCell ref="A6:A136"/>
    <mergeCell ref="B7:B23"/>
    <mergeCell ref="B24:B41"/>
    <mergeCell ref="B42:B64"/>
    <mergeCell ref="B65:B81"/>
    <mergeCell ref="B82:B104"/>
    <mergeCell ref="B105:B116"/>
    <mergeCell ref="B117:B127"/>
    <mergeCell ref="B128:B136"/>
    <mergeCell ref="B6:C6"/>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6:D136 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35"/>
  <sheetViews>
    <sheetView zoomScale="90" zoomScaleNormal="90" workbookViewId="0">
      <selection activeCell="F15" sqref="F15"/>
    </sheetView>
  </sheetViews>
  <sheetFormatPr defaultColWidth="9.33203125" defaultRowHeight="15.75" x14ac:dyDescent="0.25"/>
  <cols>
    <col min="1" max="1" width="34.1640625" style="25" customWidth="1"/>
    <col min="2" max="3" width="20.6640625" style="25" customWidth="1"/>
    <col min="4" max="4" width="23.6640625" style="25" customWidth="1"/>
    <col min="5" max="5" width="23.5" style="25" customWidth="1"/>
    <col min="6" max="6" width="31.83203125" style="25" customWidth="1"/>
    <col min="7" max="16384" width="9.33203125" style="25"/>
  </cols>
  <sheetData>
    <row r="1" spans="1:6" ht="18.600000000000001" customHeight="1" x14ac:dyDescent="0.25">
      <c r="A1" s="550" t="s">
        <v>433</v>
      </c>
      <c r="B1" s="550"/>
      <c r="C1" s="550"/>
      <c r="D1" s="550"/>
      <c r="E1" s="550"/>
      <c r="F1" s="550"/>
    </row>
    <row r="2" spans="1:6" ht="18.600000000000001" customHeight="1" x14ac:dyDescent="0.25">
      <c r="D2" s="26"/>
      <c r="E2" s="26"/>
      <c r="F2" s="26"/>
    </row>
    <row r="3" spans="1:6" ht="36.6" customHeight="1" x14ac:dyDescent="0.25">
      <c r="A3" s="557"/>
      <c r="B3" s="557"/>
      <c r="C3" s="557"/>
      <c r="D3" s="49" t="s">
        <v>330</v>
      </c>
      <c r="E3" s="50" t="s">
        <v>331</v>
      </c>
      <c r="F3" s="51" t="s">
        <v>332</v>
      </c>
    </row>
    <row r="4" spans="1:6" x14ac:dyDescent="0.25">
      <c r="A4" s="539" t="s">
        <v>426</v>
      </c>
      <c r="B4" s="539"/>
      <c r="C4" s="539"/>
      <c r="D4" s="380">
        <v>23331116</v>
      </c>
      <c r="E4" s="381">
        <v>3451427.9999999977</v>
      </c>
      <c r="F4" s="382">
        <f>E4/D4%</f>
        <v>14.793240066184564</v>
      </c>
    </row>
    <row r="5" spans="1:6" x14ac:dyDescent="0.25">
      <c r="A5" s="540" t="s">
        <v>489</v>
      </c>
      <c r="B5" s="540" t="s">
        <v>57</v>
      </c>
      <c r="C5" s="540"/>
      <c r="D5" s="447">
        <v>459319.00000000017</v>
      </c>
      <c r="E5" s="448">
        <v>109500</v>
      </c>
      <c r="F5" s="449">
        <f t="shared" ref="F5:F60" si="0">E5/D5%</f>
        <v>23.839640859620431</v>
      </c>
    </row>
    <row r="6" spans="1:6" x14ac:dyDescent="0.25">
      <c r="A6" s="541"/>
      <c r="B6" s="541" t="s">
        <v>188</v>
      </c>
      <c r="C6" s="216" t="s">
        <v>57</v>
      </c>
      <c r="D6" s="383">
        <v>64940</v>
      </c>
      <c r="E6" s="384">
        <v>40312.999999999993</v>
      </c>
      <c r="F6" s="385">
        <f t="shared" si="0"/>
        <v>62.077302125038486</v>
      </c>
    </row>
    <row r="7" spans="1:6" x14ac:dyDescent="0.25">
      <c r="A7" s="541"/>
      <c r="B7" s="541"/>
      <c r="C7" s="216" t="s">
        <v>89</v>
      </c>
      <c r="D7" s="383">
        <v>343</v>
      </c>
      <c r="E7" s="384">
        <v>20</v>
      </c>
      <c r="F7" s="385">
        <f t="shared" si="0"/>
        <v>5.8309037900874632</v>
      </c>
    </row>
    <row r="8" spans="1:6" x14ac:dyDescent="0.25">
      <c r="A8" s="541"/>
      <c r="B8" s="541"/>
      <c r="C8" s="216" t="s">
        <v>90</v>
      </c>
      <c r="D8" s="383">
        <v>5628</v>
      </c>
      <c r="E8" s="384">
        <v>116</v>
      </c>
      <c r="F8" s="385">
        <f t="shared" si="0"/>
        <v>2.0611229566453448</v>
      </c>
    </row>
    <row r="9" spans="1:6" x14ac:dyDescent="0.25">
      <c r="A9" s="541"/>
      <c r="B9" s="541"/>
      <c r="C9" s="216" t="s">
        <v>93</v>
      </c>
      <c r="D9" s="383">
        <v>3716</v>
      </c>
      <c r="E9" s="384">
        <v>183</v>
      </c>
      <c r="F9" s="385">
        <f t="shared" si="0"/>
        <v>4.9246501614639397</v>
      </c>
    </row>
    <row r="10" spans="1:6" x14ac:dyDescent="0.25">
      <c r="A10" s="541"/>
      <c r="B10" s="541"/>
      <c r="C10" s="216" t="s">
        <v>94</v>
      </c>
      <c r="D10" s="383">
        <v>2324</v>
      </c>
      <c r="E10" s="384">
        <v>95</v>
      </c>
      <c r="F10" s="385">
        <f t="shared" si="0"/>
        <v>4.0877796901893291</v>
      </c>
    </row>
    <row r="11" spans="1:6" x14ac:dyDescent="0.25">
      <c r="A11" s="541"/>
      <c r="B11" s="541"/>
      <c r="C11" s="216" t="s">
        <v>100</v>
      </c>
      <c r="D11" s="383">
        <v>3324</v>
      </c>
      <c r="E11" s="384">
        <v>249</v>
      </c>
      <c r="F11" s="385">
        <f t="shared" si="0"/>
        <v>7.4909747292418771</v>
      </c>
    </row>
    <row r="12" spans="1:6" x14ac:dyDescent="0.25">
      <c r="A12" s="541"/>
      <c r="B12" s="541"/>
      <c r="C12" s="216" t="s">
        <v>98</v>
      </c>
      <c r="D12" s="383">
        <v>3018</v>
      </c>
      <c r="E12" s="384">
        <v>160</v>
      </c>
      <c r="F12" s="385">
        <f t="shared" si="0"/>
        <v>5.3015241882041089</v>
      </c>
    </row>
    <row r="13" spans="1:6" x14ac:dyDescent="0.25">
      <c r="A13" s="541"/>
      <c r="B13" s="541"/>
      <c r="C13" s="216" t="s">
        <v>104</v>
      </c>
      <c r="D13" s="383">
        <v>5666</v>
      </c>
      <c r="E13" s="384">
        <v>37691</v>
      </c>
      <c r="F13" s="385">
        <f t="shared" si="0"/>
        <v>665.21355453582783</v>
      </c>
    </row>
    <row r="14" spans="1:6" x14ac:dyDescent="0.25">
      <c r="A14" s="541"/>
      <c r="B14" s="541"/>
      <c r="C14" s="216" t="s">
        <v>92</v>
      </c>
      <c r="D14" s="383">
        <v>3756</v>
      </c>
      <c r="E14" s="384">
        <v>190</v>
      </c>
      <c r="F14" s="385">
        <f t="shared" si="0"/>
        <v>5.0585729499467513</v>
      </c>
    </row>
    <row r="15" spans="1:6" x14ac:dyDescent="0.25">
      <c r="A15" s="541"/>
      <c r="B15" s="541"/>
      <c r="C15" s="216" t="s">
        <v>103</v>
      </c>
      <c r="D15" s="383">
        <v>3380</v>
      </c>
      <c r="E15" s="384">
        <v>108</v>
      </c>
      <c r="F15" s="385">
        <f t="shared" si="0"/>
        <v>3.1952662721893494</v>
      </c>
    </row>
    <row r="16" spans="1:6" x14ac:dyDescent="0.25">
      <c r="A16" s="541"/>
      <c r="B16" s="541"/>
      <c r="C16" s="216" t="s">
        <v>95</v>
      </c>
      <c r="D16" s="383">
        <v>4220</v>
      </c>
      <c r="E16" s="384">
        <v>290</v>
      </c>
      <c r="F16" s="385">
        <f t="shared" si="0"/>
        <v>6.8720379146919424</v>
      </c>
    </row>
    <row r="17" spans="1:6" x14ac:dyDescent="0.25">
      <c r="A17" s="541"/>
      <c r="B17" s="541"/>
      <c r="C17" s="216" t="s">
        <v>102</v>
      </c>
      <c r="D17" s="383">
        <v>5448</v>
      </c>
      <c r="E17" s="384">
        <v>258</v>
      </c>
      <c r="F17" s="385">
        <f t="shared" si="0"/>
        <v>4.7356828193832605</v>
      </c>
    </row>
    <row r="18" spans="1:6" x14ac:dyDescent="0.25">
      <c r="A18" s="541"/>
      <c r="B18" s="541"/>
      <c r="C18" s="216" t="s">
        <v>96</v>
      </c>
      <c r="D18" s="383">
        <v>5897</v>
      </c>
      <c r="E18" s="384">
        <v>63</v>
      </c>
      <c r="F18" s="385">
        <f t="shared" si="0"/>
        <v>1.0683398338138037</v>
      </c>
    </row>
    <row r="19" spans="1:6" x14ac:dyDescent="0.25">
      <c r="A19" s="541"/>
      <c r="B19" s="541"/>
      <c r="C19" s="216" t="s">
        <v>91</v>
      </c>
      <c r="D19" s="383">
        <v>6139</v>
      </c>
      <c r="E19" s="384">
        <v>147</v>
      </c>
      <c r="F19" s="385">
        <f t="shared" si="0"/>
        <v>2.3945267958950969</v>
      </c>
    </row>
    <row r="20" spans="1:6" x14ac:dyDescent="0.25">
      <c r="A20" s="541"/>
      <c r="B20" s="541"/>
      <c r="C20" s="216" t="s">
        <v>101</v>
      </c>
      <c r="D20" s="383">
        <v>5126</v>
      </c>
      <c r="E20" s="384">
        <v>182</v>
      </c>
      <c r="F20" s="385">
        <f t="shared" si="0"/>
        <v>3.5505267264923916</v>
      </c>
    </row>
    <row r="21" spans="1:6" x14ac:dyDescent="0.25">
      <c r="A21" s="541"/>
      <c r="B21" s="541"/>
      <c r="C21" s="216" t="s">
        <v>97</v>
      </c>
      <c r="D21" s="383">
        <v>3112</v>
      </c>
      <c r="E21" s="384">
        <v>230</v>
      </c>
      <c r="F21" s="385">
        <f t="shared" si="0"/>
        <v>7.3907455012853465</v>
      </c>
    </row>
    <row r="22" spans="1:6" x14ac:dyDescent="0.25">
      <c r="A22" s="541"/>
      <c r="B22" s="541"/>
      <c r="C22" s="216" t="s">
        <v>99</v>
      </c>
      <c r="D22" s="383">
        <v>3843</v>
      </c>
      <c r="E22" s="384">
        <v>331</v>
      </c>
      <c r="F22" s="385">
        <f t="shared" si="0"/>
        <v>8.6130627114233675</v>
      </c>
    </row>
    <row r="23" spans="1:6" x14ac:dyDescent="0.25">
      <c r="A23" s="541"/>
      <c r="B23" s="541" t="s">
        <v>190</v>
      </c>
      <c r="C23" s="216" t="s">
        <v>57</v>
      </c>
      <c r="D23" s="383">
        <v>53664</v>
      </c>
      <c r="E23" s="384">
        <v>14446</v>
      </c>
      <c r="F23" s="385">
        <f t="shared" si="0"/>
        <v>26.919350029815146</v>
      </c>
    </row>
    <row r="24" spans="1:6" x14ac:dyDescent="0.25">
      <c r="A24" s="541"/>
      <c r="B24" s="541"/>
      <c r="C24" s="216" t="s">
        <v>116</v>
      </c>
      <c r="D24" s="383">
        <v>109</v>
      </c>
      <c r="E24" s="384">
        <v>30</v>
      </c>
      <c r="F24" s="385">
        <f t="shared" si="0"/>
        <v>27.52293577981651</v>
      </c>
    </row>
    <row r="25" spans="1:6" x14ac:dyDescent="0.25">
      <c r="A25" s="541"/>
      <c r="B25" s="541"/>
      <c r="C25" s="216" t="s">
        <v>128</v>
      </c>
      <c r="D25" s="383">
        <v>924</v>
      </c>
      <c r="E25" s="384">
        <v>0</v>
      </c>
      <c r="F25" s="385">
        <f t="shared" si="0"/>
        <v>0</v>
      </c>
    </row>
    <row r="26" spans="1:6" x14ac:dyDescent="0.25">
      <c r="A26" s="541"/>
      <c r="B26" s="541"/>
      <c r="C26" s="216" t="s">
        <v>126</v>
      </c>
      <c r="D26" s="383">
        <v>6026</v>
      </c>
      <c r="E26" s="384">
        <v>33</v>
      </c>
      <c r="F26" s="385">
        <f t="shared" si="0"/>
        <v>0.54762694988383676</v>
      </c>
    </row>
    <row r="27" spans="1:6" x14ac:dyDescent="0.25">
      <c r="A27" s="541"/>
      <c r="B27" s="541"/>
      <c r="C27" s="216" t="s">
        <v>121</v>
      </c>
      <c r="D27" s="383">
        <v>12700</v>
      </c>
      <c r="E27" s="384">
        <v>128</v>
      </c>
      <c r="F27" s="385">
        <f t="shared" si="0"/>
        <v>1.0078740157480315</v>
      </c>
    </row>
    <row r="28" spans="1:6" x14ac:dyDescent="0.25">
      <c r="A28" s="541"/>
      <c r="B28" s="541"/>
      <c r="C28" s="216" t="s">
        <v>130</v>
      </c>
      <c r="D28" s="383">
        <v>4889</v>
      </c>
      <c r="E28" s="384">
        <v>120</v>
      </c>
      <c r="F28" s="385">
        <f t="shared" si="0"/>
        <v>2.4544896706893025</v>
      </c>
    </row>
    <row r="29" spans="1:6" x14ac:dyDescent="0.25">
      <c r="A29" s="541"/>
      <c r="B29" s="541"/>
      <c r="C29" s="216" t="s">
        <v>127</v>
      </c>
      <c r="D29" s="383">
        <v>1279</v>
      </c>
      <c r="E29" s="384">
        <v>12607</v>
      </c>
      <c r="F29" s="385">
        <f t="shared" si="0"/>
        <v>985.6919468334637</v>
      </c>
    </row>
    <row r="30" spans="1:6" x14ac:dyDescent="0.25">
      <c r="A30" s="541"/>
      <c r="B30" s="541"/>
      <c r="C30" s="216" t="s">
        <v>123</v>
      </c>
      <c r="D30" s="383">
        <v>2578</v>
      </c>
      <c r="E30" s="384">
        <v>290</v>
      </c>
      <c r="F30" s="385">
        <f t="shared" si="0"/>
        <v>11.249030256012412</v>
      </c>
    </row>
    <row r="31" spans="1:6" x14ac:dyDescent="0.25">
      <c r="A31" s="541"/>
      <c r="B31" s="541"/>
      <c r="C31" s="216" t="s">
        <v>129</v>
      </c>
      <c r="D31" s="383">
        <v>3258</v>
      </c>
      <c r="E31" s="384">
        <v>87</v>
      </c>
      <c r="F31" s="385">
        <f t="shared" si="0"/>
        <v>2.6703499079189688</v>
      </c>
    </row>
    <row r="32" spans="1:6" x14ac:dyDescent="0.25">
      <c r="A32" s="541"/>
      <c r="B32" s="541"/>
      <c r="C32" s="216" t="s">
        <v>125</v>
      </c>
      <c r="D32" s="383">
        <v>4586</v>
      </c>
      <c r="E32" s="384">
        <v>90</v>
      </c>
      <c r="F32" s="385">
        <f t="shared" si="0"/>
        <v>1.9624945486262539</v>
      </c>
    </row>
    <row r="33" spans="1:6" x14ac:dyDescent="0.25">
      <c r="A33" s="541"/>
      <c r="B33" s="541"/>
      <c r="C33" s="216" t="s">
        <v>117</v>
      </c>
      <c r="D33" s="383">
        <v>2074</v>
      </c>
      <c r="E33" s="384">
        <v>100</v>
      </c>
      <c r="F33" s="385">
        <f t="shared" si="0"/>
        <v>4.821600771456124</v>
      </c>
    </row>
    <row r="34" spans="1:6" x14ac:dyDescent="0.25">
      <c r="A34" s="541"/>
      <c r="B34" s="541"/>
      <c r="C34" s="216" t="s">
        <v>124</v>
      </c>
      <c r="D34" s="383">
        <v>762</v>
      </c>
      <c r="E34" s="384">
        <v>131</v>
      </c>
      <c r="F34" s="385">
        <f t="shared" si="0"/>
        <v>17.191601049868765</v>
      </c>
    </row>
    <row r="35" spans="1:6" x14ac:dyDescent="0.25">
      <c r="A35" s="541"/>
      <c r="B35" s="541"/>
      <c r="C35" s="216" t="s">
        <v>131</v>
      </c>
      <c r="D35" s="383">
        <v>3263</v>
      </c>
      <c r="E35" s="384">
        <v>112</v>
      </c>
      <c r="F35" s="385">
        <f t="shared" si="0"/>
        <v>3.4324241495556236</v>
      </c>
    </row>
    <row r="36" spans="1:6" x14ac:dyDescent="0.25">
      <c r="A36" s="541"/>
      <c r="B36" s="541"/>
      <c r="C36" s="216" t="s">
        <v>119</v>
      </c>
      <c r="D36" s="383">
        <v>2707</v>
      </c>
      <c r="E36" s="384">
        <v>106</v>
      </c>
      <c r="F36" s="385">
        <f t="shared" si="0"/>
        <v>3.9157739194680459</v>
      </c>
    </row>
    <row r="37" spans="1:6" x14ac:dyDescent="0.25">
      <c r="A37" s="541"/>
      <c r="B37" s="541"/>
      <c r="C37" s="216" t="s">
        <v>68</v>
      </c>
      <c r="D37" s="383">
        <v>1374</v>
      </c>
      <c r="E37" s="384">
        <v>94</v>
      </c>
      <c r="F37" s="385">
        <f t="shared" si="0"/>
        <v>6.8413391557496359</v>
      </c>
    </row>
    <row r="38" spans="1:6" x14ac:dyDescent="0.25">
      <c r="A38" s="541"/>
      <c r="B38" s="541"/>
      <c r="C38" s="216" t="s">
        <v>122</v>
      </c>
      <c r="D38" s="383">
        <v>1272</v>
      </c>
      <c r="E38" s="384">
        <v>192</v>
      </c>
      <c r="F38" s="385">
        <f t="shared" si="0"/>
        <v>15.094339622641508</v>
      </c>
    </row>
    <row r="39" spans="1:6" x14ac:dyDescent="0.25">
      <c r="A39" s="541"/>
      <c r="B39" s="541"/>
      <c r="C39" s="216" t="s">
        <v>118</v>
      </c>
      <c r="D39" s="383">
        <v>2037</v>
      </c>
      <c r="E39" s="384">
        <v>190</v>
      </c>
      <c r="F39" s="385">
        <f t="shared" si="0"/>
        <v>9.3274423171330376</v>
      </c>
    </row>
    <row r="40" spans="1:6" x14ac:dyDescent="0.25">
      <c r="A40" s="541"/>
      <c r="B40" s="541"/>
      <c r="C40" s="216" t="s">
        <v>120</v>
      </c>
      <c r="D40" s="383">
        <v>3826</v>
      </c>
      <c r="E40" s="384">
        <v>136</v>
      </c>
      <c r="F40" s="385">
        <f t="shared" si="0"/>
        <v>3.5546262415054888</v>
      </c>
    </row>
    <row r="41" spans="1:6" x14ac:dyDescent="0.25">
      <c r="A41" s="541"/>
      <c r="B41" s="541" t="s">
        <v>191</v>
      </c>
      <c r="C41" s="216" t="s">
        <v>57</v>
      </c>
      <c r="D41" s="383">
        <v>85284</v>
      </c>
      <c r="E41" s="384">
        <v>16737</v>
      </c>
      <c r="F41" s="385">
        <f t="shared" si="0"/>
        <v>19.625017588293233</v>
      </c>
    </row>
    <row r="42" spans="1:6" x14ac:dyDescent="0.25">
      <c r="A42" s="541"/>
      <c r="B42" s="541"/>
      <c r="C42" s="216" t="s">
        <v>132</v>
      </c>
      <c r="D42" s="383">
        <v>2068</v>
      </c>
      <c r="E42" s="384">
        <v>74</v>
      </c>
      <c r="F42" s="385">
        <f t="shared" si="0"/>
        <v>3.5783365570599615</v>
      </c>
    </row>
    <row r="43" spans="1:6" x14ac:dyDescent="0.25">
      <c r="A43" s="541"/>
      <c r="B43" s="541"/>
      <c r="C43" s="216" t="s">
        <v>135</v>
      </c>
      <c r="D43" s="383">
        <v>6354</v>
      </c>
      <c r="E43" s="384">
        <v>43</v>
      </c>
      <c r="F43" s="385">
        <f t="shared" si="0"/>
        <v>0.67673906200818379</v>
      </c>
    </row>
    <row r="44" spans="1:6" x14ac:dyDescent="0.25">
      <c r="A44" s="541"/>
      <c r="B44" s="541"/>
      <c r="C44" s="216" t="s">
        <v>145</v>
      </c>
      <c r="D44" s="383">
        <v>2684</v>
      </c>
      <c r="E44" s="384">
        <v>98</v>
      </c>
      <c r="F44" s="385">
        <f t="shared" si="0"/>
        <v>3.6512667660208642</v>
      </c>
    </row>
    <row r="45" spans="1:6" x14ac:dyDescent="0.25">
      <c r="A45" s="541"/>
      <c r="B45" s="541"/>
      <c r="C45" s="216" t="s">
        <v>137</v>
      </c>
      <c r="D45" s="383">
        <v>4866</v>
      </c>
      <c r="E45" s="384">
        <v>245</v>
      </c>
      <c r="F45" s="385">
        <f t="shared" si="0"/>
        <v>5.0349362926428283</v>
      </c>
    </row>
    <row r="46" spans="1:6" x14ac:dyDescent="0.25">
      <c r="A46" s="541"/>
      <c r="B46" s="541"/>
      <c r="C46" s="216" t="s">
        <v>149</v>
      </c>
      <c r="D46" s="383">
        <v>6255</v>
      </c>
      <c r="E46" s="384">
        <v>227</v>
      </c>
      <c r="F46" s="385">
        <f t="shared" si="0"/>
        <v>3.6290967226219029</v>
      </c>
    </row>
    <row r="47" spans="1:6" x14ac:dyDescent="0.25">
      <c r="A47" s="541"/>
      <c r="B47" s="541"/>
      <c r="C47" s="216" t="s">
        <v>146</v>
      </c>
      <c r="D47" s="383">
        <v>3029</v>
      </c>
      <c r="E47" s="384">
        <v>2273</v>
      </c>
      <c r="F47" s="385">
        <f t="shared" si="0"/>
        <v>75.041267745130412</v>
      </c>
    </row>
    <row r="48" spans="1:6" x14ac:dyDescent="0.25">
      <c r="A48" s="541"/>
      <c r="B48" s="541"/>
      <c r="C48" s="216" t="s">
        <v>69</v>
      </c>
      <c r="D48" s="383">
        <v>3483</v>
      </c>
      <c r="E48" s="384">
        <v>241</v>
      </c>
      <c r="F48" s="385">
        <f t="shared" si="0"/>
        <v>6.919322423198393</v>
      </c>
    </row>
    <row r="49" spans="1:6" x14ac:dyDescent="0.25">
      <c r="A49" s="541"/>
      <c r="B49" s="541"/>
      <c r="C49" s="216" t="s">
        <v>143</v>
      </c>
      <c r="D49" s="383">
        <v>1981</v>
      </c>
      <c r="E49" s="384">
        <v>191</v>
      </c>
      <c r="F49" s="385">
        <f t="shared" si="0"/>
        <v>9.6415951539626459</v>
      </c>
    </row>
    <row r="50" spans="1:6" x14ac:dyDescent="0.25">
      <c r="A50" s="541"/>
      <c r="B50" s="541"/>
      <c r="C50" s="216" t="s">
        <v>144</v>
      </c>
      <c r="D50" s="383">
        <v>5443</v>
      </c>
      <c r="E50" s="384">
        <v>11295</v>
      </c>
      <c r="F50" s="385">
        <f t="shared" si="0"/>
        <v>207.51423847143118</v>
      </c>
    </row>
    <row r="51" spans="1:6" x14ac:dyDescent="0.25">
      <c r="A51" s="541"/>
      <c r="B51" s="541"/>
      <c r="C51" s="216" t="s">
        <v>134</v>
      </c>
      <c r="D51" s="383">
        <v>3062</v>
      </c>
      <c r="E51" s="384">
        <v>390</v>
      </c>
      <c r="F51" s="385">
        <f t="shared" si="0"/>
        <v>12.736773350751143</v>
      </c>
    </row>
    <row r="52" spans="1:6" x14ac:dyDescent="0.25">
      <c r="A52" s="541"/>
      <c r="B52" s="541"/>
      <c r="C52" s="216" t="s">
        <v>147</v>
      </c>
      <c r="D52" s="383">
        <v>3843</v>
      </c>
      <c r="E52" s="384">
        <v>158</v>
      </c>
      <c r="F52" s="385">
        <f t="shared" si="0"/>
        <v>4.111371324486079</v>
      </c>
    </row>
    <row r="53" spans="1:6" x14ac:dyDescent="0.25">
      <c r="A53" s="541"/>
      <c r="B53" s="541"/>
      <c r="C53" s="216" t="s">
        <v>141</v>
      </c>
      <c r="D53" s="383">
        <v>3817</v>
      </c>
      <c r="E53" s="384">
        <v>96</v>
      </c>
      <c r="F53" s="385">
        <f t="shared" si="0"/>
        <v>2.5150641865339272</v>
      </c>
    </row>
    <row r="54" spans="1:6" x14ac:dyDescent="0.25">
      <c r="A54" s="541"/>
      <c r="B54" s="541"/>
      <c r="C54" s="216" t="s">
        <v>148</v>
      </c>
      <c r="D54" s="383">
        <v>2315</v>
      </c>
      <c r="E54" s="384">
        <v>85</v>
      </c>
      <c r="F54" s="385">
        <f t="shared" si="0"/>
        <v>3.6717062634989204</v>
      </c>
    </row>
    <row r="55" spans="1:6" x14ac:dyDescent="0.25">
      <c r="A55" s="541"/>
      <c r="B55" s="541"/>
      <c r="C55" s="216" t="s">
        <v>140</v>
      </c>
      <c r="D55" s="383">
        <v>3579</v>
      </c>
      <c r="E55" s="384">
        <v>250</v>
      </c>
      <c r="F55" s="385">
        <f t="shared" si="0"/>
        <v>6.9851913942442021</v>
      </c>
    </row>
    <row r="56" spans="1:6" x14ac:dyDescent="0.25">
      <c r="A56" s="541"/>
      <c r="B56" s="541"/>
      <c r="C56" s="216" t="s">
        <v>136</v>
      </c>
      <c r="D56" s="383">
        <v>3874</v>
      </c>
      <c r="E56" s="384">
        <v>92</v>
      </c>
      <c r="F56" s="385">
        <f t="shared" si="0"/>
        <v>2.3748064016520392</v>
      </c>
    </row>
    <row r="57" spans="1:6" x14ac:dyDescent="0.25">
      <c r="A57" s="541"/>
      <c r="B57" s="541"/>
      <c r="C57" s="216" t="s">
        <v>142</v>
      </c>
      <c r="D57" s="383">
        <v>2390</v>
      </c>
      <c r="E57" s="384">
        <v>116</v>
      </c>
      <c r="F57" s="385">
        <f t="shared" si="0"/>
        <v>4.8535564853556492</v>
      </c>
    </row>
    <row r="58" spans="1:6" x14ac:dyDescent="0.25">
      <c r="A58" s="541"/>
      <c r="B58" s="541"/>
      <c r="C58" s="216" t="s">
        <v>66</v>
      </c>
      <c r="D58" s="383">
        <v>3036</v>
      </c>
      <c r="E58" s="384">
        <v>120</v>
      </c>
      <c r="F58" s="385">
        <f t="shared" si="0"/>
        <v>3.9525691699604746</v>
      </c>
    </row>
    <row r="59" spans="1:6" x14ac:dyDescent="0.25">
      <c r="A59" s="541"/>
      <c r="B59" s="541"/>
      <c r="C59" s="216" t="s">
        <v>133</v>
      </c>
      <c r="D59" s="383">
        <v>8042</v>
      </c>
      <c r="E59" s="384">
        <v>130</v>
      </c>
      <c r="F59" s="385">
        <f t="shared" si="0"/>
        <v>1.6165133051479732</v>
      </c>
    </row>
    <row r="60" spans="1:6" x14ac:dyDescent="0.25">
      <c r="A60" s="541"/>
      <c r="B60" s="541"/>
      <c r="C60" s="216" t="s">
        <v>65</v>
      </c>
      <c r="D60" s="383">
        <v>3447</v>
      </c>
      <c r="E60" s="384">
        <v>94</v>
      </c>
      <c r="F60" s="385">
        <f t="shared" si="0"/>
        <v>2.7270089933275314</v>
      </c>
    </row>
    <row r="61" spans="1:6" x14ac:dyDescent="0.25">
      <c r="A61" s="541"/>
      <c r="B61" s="541"/>
      <c r="C61" s="216" t="s">
        <v>150</v>
      </c>
      <c r="D61" s="383">
        <v>2802</v>
      </c>
      <c r="E61" s="384">
        <v>261</v>
      </c>
      <c r="F61" s="385">
        <f t="shared" ref="F61:F124" si="1">E61/D61%</f>
        <v>9.3147751605995719</v>
      </c>
    </row>
    <row r="62" spans="1:6" x14ac:dyDescent="0.25">
      <c r="A62" s="541"/>
      <c r="B62" s="541"/>
      <c r="C62" s="216" t="s">
        <v>138</v>
      </c>
      <c r="D62" s="383">
        <v>4976</v>
      </c>
      <c r="E62" s="384">
        <v>168</v>
      </c>
      <c r="F62" s="385">
        <f t="shared" si="1"/>
        <v>3.3762057877813505</v>
      </c>
    </row>
    <row r="63" spans="1:6" x14ac:dyDescent="0.25">
      <c r="A63" s="541"/>
      <c r="B63" s="541"/>
      <c r="C63" s="216" t="s">
        <v>139</v>
      </c>
      <c r="D63" s="383">
        <v>3938</v>
      </c>
      <c r="E63" s="384">
        <v>90</v>
      </c>
      <c r="F63" s="385">
        <f t="shared" si="1"/>
        <v>2.2854240731335702</v>
      </c>
    </row>
    <row r="64" spans="1:6" x14ac:dyDescent="0.25">
      <c r="A64" s="541"/>
      <c r="B64" s="541" t="s">
        <v>192</v>
      </c>
      <c r="C64" s="216" t="s">
        <v>57</v>
      </c>
      <c r="D64" s="383">
        <v>56887</v>
      </c>
      <c r="E64" s="384">
        <v>28569.999999999996</v>
      </c>
      <c r="F64" s="385">
        <f t="shared" si="1"/>
        <v>50.222370664650967</v>
      </c>
    </row>
    <row r="65" spans="1:6" x14ac:dyDescent="0.25">
      <c r="A65" s="541"/>
      <c r="B65" s="541"/>
      <c r="C65" s="216" t="s">
        <v>151</v>
      </c>
      <c r="D65" s="383">
        <v>157</v>
      </c>
      <c r="E65" s="384">
        <v>3</v>
      </c>
      <c r="F65" s="385">
        <f t="shared" si="1"/>
        <v>1.910828025477707</v>
      </c>
    </row>
    <row r="66" spans="1:6" x14ac:dyDescent="0.25">
      <c r="A66" s="541"/>
      <c r="B66" s="541"/>
      <c r="C66" s="216" t="s">
        <v>162</v>
      </c>
      <c r="D66" s="383">
        <v>2697</v>
      </c>
      <c r="E66" s="384">
        <v>350</v>
      </c>
      <c r="F66" s="385">
        <f t="shared" si="1"/>
        <v>12.977382276603635</v>
      </c>
    </row>
    <row r="67" spans="1:6" x14ac:dyDescent="0.25">
      <c r="A67" s="541"/>
      <c r="B67" s="541"/>
      <c r="C67" s="216" t="s">
        <v>156</v>
      </c>
      <c r="D67" s="383">
        <v>5764</v>
      </c>
      <c r="E67" s="384">
        <v>169</v>
      </c>
      <c r="F67" s="385">
        <f t="shared" si="1"/>
        <v>2.9319916724496875</v>
      </c>
    </row>
    <row r="68" spans="1:6" x14ac:dyDescent="0.25">
      <c r="A68" s="541"/>
      <c r="B68" s="541"/>
      <c r="C68" s="216" t="s">
        <v>155</v>
      </c>
      <c r="D68" s="383">
        <v>3946</v>
      </c>
      <c r="E68" s="384">
        <v>16766</v>
      </c>
      <c r="F68" s="385">
        <f t="shared" si="1"/>
        <v>424.88596046629499</v>
      </c>
    </row>
    <row r="69" spans="1:6" x14ac:dyDescent="0.25">
      <c r="A69" s="541"/>
      <c r="B69" s="541"/>
      <c r="C69" s="216" t="s">
        <v>154</v>
      </c>
      <c r="D69" s="383">
        <v>4200</v>
      </c>
      <c r="E69" s="384">
        <v>157</v>
      </c>
      <c r="F69" s="385">
        <f t="shared" si="1"/>
        <v>3.7380952380952381</v>
      </c>
    </row>
    <row r="70" spans="1:6" x14ac:dyDescent="0.25">
      <c r="A70" s="541"/>
      <c r="B70" s="541"/>
      <c r="C70" s="216" t="s">
        <v>161</v>
      </c>
      <c r="D70" s="383">
        <v>4177</v>
      </c>
      <c r="E70" s="384">
        <v>451</v>
      </c>
      <c r="F70" s="385">
        <f t="shared" si="1"/>
        <v>10.797222887239645</v>
      </c>
    </row>
    <row r="71" spans="1:6" x14ac:dyDescent="0.25">
      <c r="A71" s="541"/>
      <c r="B71" s="541"/>
      <c r="C71" s="216" t="s">
        <v>157</v>
      </c>
      <c r="D71" s="383">
        <v>5553</v>
      </c>
      <c r="E71" s="384">
        <v>274</v>
      </c>
      <c r="F71" s="385">
        <f t="shared" si="1"/>
        <v>4.9342697640914821</v>
      </c>
    </row>
    <row r="72" spans="1:6" x14ac:dyDescent="0.25">
      <c r="A72" s="541"/>
      <c r="B72" s="541"/>
      <c r="C72" s="216" t="s">
        <v>159</v>
      </c>
      <c r="D72" s="383">
        <v>2248</v>
      </c>
      <c r="E72" s="384">
        <v>90</v>
      </c>
      <c r="F72" s="385">
        <f t="shared" si="1"/>
        <v>4.0035587188612096</v>
      </c>
    </row>
    <row r="73" spans="1:6" x14ac:dyDescent="0.25">
      <c r="A73" s="541"/>
      <c r="B73" s="541"/>
      <c r="C73" s="216" t="s">
        <v>164</v>
      </c>
      <c r="D73" s="383">
        <v>3767</v>
      </c>
      <c r="E73" s="384">
        <v>137</v>
      </c>
      <c r="F73" s="385">
        <f t="shared" si="1"/>
        <v>3.6368462967878945</v>
      </c>
    </row>
    <row r="74" spans="1:6" x14ac:dyDescent="0.25">
      <c r="A74" s="541"/>
      <c r="B74" s="541"/>
      <c r="C74" s="216" t="s">
        <v>152</v>
      </c>
      <c r="D74" s="383">
        <v>6184</v>
      </c>
      <c r="E74" s="384">
        <v>19</v>
      </c>
      <c r="F74" s="385">
        <f t="shared" si="1"/>
        <v>0.30724450194049158</v>
      </c>
    </row>
    <row r="75" spans="1:6" x14ac:dyDescent="0.25">
      <c r="A75" s="541"/>
      <c r="B75" s="541"/>
      <c r="C75" s="216" t="s">
        <v>67</v>
      </c>
      <c r="D75" s="383">
        <v>2528</v>
      </c>
      <c r="E75" s="384">
        <v>130</v>
      </c>
      <c r="F75" s="385">
        <f t="shared" si="1"/>
        <v>5.1424050632911387</v>
      </c>
    </row>
    <row r="76" spans="1:6" x14ac:dyDescent="0.25">
      <c r="A76" s="541"/>
      <c r="B76" s="541"/>
      <c r="C76" s="216" t="s">
        <v>70</v>
      </c>
      <c r="D76" s="383">
        <v>3982</v>
      </c>
      <c r="E76" s="384">
        <v>160</v>
      </c>
      <c r="F76" s="385">
        <f t="shared" si="1"/>
        <v>4.0180813661476646</v>
      </c>
    </row>
    <row r="77" spans="1:6" x14ac:dyDescent="0.25">
      <c r="A77" s="541"/>
      <c r="B77" s="541"/>
      <c r="C77" s="216" t="s">
        <v>153</v>
      </c>
      <c r="D77" s="383">
        <v>2905</v>
      </c>
      <c r="E77" s="384">
        <v>158</v>
      </c>
      <c r="F77" s="385">
        <f t="shared" si="1"/>
        <v>5.4388984509466436</v>
      </c>
    </row>
    <row r="78" spans="1:6" x14ac:dyDescent="0.25">
      <c r="A78" s="541"/>
      <c r="B78" s="541"/>
      <c r="C78" s="216" t="s">
        <v>158</v>
      </c>
      <c r="D78" s="383">
        <v>4454</v>
      </c>
      <c r="E78" s="384">
        <v>9463</v>
      </c>
      <c r="F78" s="385">
        <f t="shared" si="1"/>
        <v>212.46070947462954</v>
      </c>
    </row>
    <row r="79" spans="1:6" x14ac:dyDescent="0.25">
      <c r="A79" s="541"/>
      <c r="B79" s="541"/>
      <c r="C79" s="216" t="s">
        <v>163</v>
      </c>
      <c r="D79" s="383">
        <v>1744</v>
      </c>
      <c r="E79" s="384">
        <v>106</v>
      </c>
      <c r="F79" s="385">
        <f t="shared" si="1"/>
        <v>6.0779816513761462</v>
      </c>
    </row>
    <row r="80" spans="1:6" x14ac:dyDescent="0.25">
      <c r="A80" s="541"/>
      <c r="B80" s="541"/>
      <c r="C80" s="216" t="s">
        <v>160</v>
      </c>
      <c r="D80" s="383">
        <v>2581</v>
      </c>
      <c r="E80" s="384">
        <v>137</v>
      </c>
      <c r="F80" s="385">
        <f t="shared" si="1"/>
        <v>5.3080201472297563</v>
      </c>
    </row>
    <row r="81" spans="1:6" x14ac:dyDescent="0.25">
      <c r="A81" s="541"/>
      <c r="B81" s="541" t="s">
        <v>193</v>
      </c>
      <c r="C81" s="216" t="s">
        <v>57</v>
      </c>
      <c r="D81" s="383">
        <v>81262.999999999985</v>
      </c>
      <c r="E81" s="384">
        <v>5561.9999999999982</v>
      </c>
      <c r="F81" s="385">
        <f t="shared" si="1"/>
        <v>6.8444433506023641</v>
      </c>
    </row>
    <row r="82" spans="1:6" x14ac:dyDescent="0.25">
      <c r="A82" s="541"/>
      <c r="B82" s="541"/>
      <c r="C82" s="216" t="s">
        <v>165</v>
      </c>
      <c r="D82" s="383">
        <v>318</v>
      </c>
      <c r="E82" s="384">
        <v>19</v>
      </c>
      <c r="F82" s="385">
        <f t="shared" si="1"/>
        <v>5.9748427672955975</v>
      </c>
    </row>
    <row r="83" spans="1:6" x14ac:dyDescent="0.25">
      <c r="A83" s="541"/>
      <c r="B83" s="541"/>
      <c r="C83" s="216" t="s">
        <v>175</v>
      </c>
      <c r="D83" s="383">
        <v>2048</v>
      </c>
      <c r="E83" s="384">
        <v>65</v>
      </c>
      <c r="F83" s="385">
        <f t="shared" si="1"/>
        <v>3.173828125</v>
      </c>
    </row>
    <row r="84" spans="1:6" x14ac:dyDescent="0.25">
      <c r="A84" s="541"/>
      <c r="B84" s="541"/>
      <c r="C84" s="216" t="s">
        <v>178</v>
      </c>
      <c r="D84" s="383">
        <v>6186</v>
      </c>
      <c r="E84" s="384">
        <v>136</v>
      </c>
      <c r="F84" s="385">
        <f t="shared" si="1"/>
        <v>2.1985127707727128</v>
      </c>
    </row>
    <row r="85" spans="1:6" x14ac:dyDescent="0.25">
      <c r="A85" s="541"/>
      <c r="B85" s="541"/>
      <c r="C85" s="216" t="s">
        <v>179</v>
      </c>
      <c r="D85" s="383">
        <v>5838</v>
      </c>
      <c r="E85" s="384">
        <v>3419</v>
      </c>
      <c r="F85" s="385">
        <f t="shared" si="1"/>
        <v>58.564576909900651</v>
      </c>
    </row>
    <row r="86" spans="1:6" x14ac:dyDescent="0.25">
      <c r="A86" s="541"/>
      <c r="B86" s="541"/>
      <c r="C86" s="216" t="s">
        <v>171</v>
      </c>
      <c r="D86" s="383">
        <v>1613</v>
      </c>
      <c r="E86" s="384">
        <v>82</v>
      </c>
      <c r="F86" s="385">
        <f t="shared" si="1"/>
        <v>5.0836949783013026</v>
      </c>
    </row>
    <row r="87" spans="1:6" x14ac:dyDescent="0.25">
      <c r="A87" s="541"/>
      <c r="B87" s="541"/>
      <c r="C87" s="216" t="s">
        <v>184</v>
      </c>
      <c r="D87" s="383">
        <v>7683</v>
      </c>
      <c r="E87" s="384">
        <v>98</v>
      </c>
      <c r="F87" s="385">
        <f t="shared" si="1"/>
        <v>1.2755434075231029</v>
      </c>
    </row>
    <row r="88" spans="1:6" x14ac:dyDescent="0.25">
      <c r="A88" s="541"/>
      <c r="B88" s="541"/>
      <c r="C88" s="216" t="s">
        <v>183</v>
      </c>
      <c r="D88" s="383">
        <v>3465</v>
      </c>
      <c r="E88" s="384">
        <v>138</v>
      </c>
      <c r="F88" s="385">
        <f t="shared" si="1"/>
        <v>3.9826839826839828</v>
      </c>
    </row>
    <row r="89" spans="1:6" x14ac:dyDescent="0.25">
      <c r="A89" s="541"/>
      <c r="B89" s="541"/>
      <c r="C89" s="216" t="s">
        <v>181</v>
      </c>
      <c r="D89" s="383">
        <v>2141</v>
      </c>
      <c r="E89" s="384">
        <v>98</v>
      </c>
      <c r="F89" s="385">
        <f t="shared" si="1"/>
        <v>4.5773003269500236</v>
      </c>
    </row>
    <row r="90" spans="1:6" x14ac:dyDescent="0.25">
      <c r="A90" s="541"/>
      <c r="B90" s="541"/>
      <c r="C90" s="216" t="s">
        <v>180</v>
      </c>
      <c r="D90" s="383">
        <v>2254</v>
      </c>
      <c r="E90" s="384">
        <v>105</v>
      </c>
      <c r="F90" s="385">
        <f t="shared" si="1"/>
        <v>4.658385093167702</v>
      </c>
    </row>
    <row r="91" spans="1:6" x14ac:dyDescent="0.25">
      <c r="A91" s="541"/>
      <c r="B91" s="541"/>
      <c r="C91" s="216" t="s">
        <v>169</v>
      </c>
      <c r="D91" s="383">
        <v>7492</v>
      </c>
      <c r="E91" s="384">
        <v>140</v>
      </c>
      <c r="F91" s="385">
        <f t="shared" si="1"/>
        <v>1.8686599038974907</v>
      </c>
    </row>
    <row r="92" spans="1:6" x14ac:dyDescent="0.25">
      <c r="A92" s="541"/>
      <c r="B92" s="541"/>
      <c r="C92" s="216" t="s">
        <v>173</v>
      </c>
      <c r="D92" s="383">
        <v>5520</v>
      </c>
      <c r="E92" s="384">
        <v>185</v>
      </c>
      <c r="F92" s="385">
        <f t="shared" si="1"/>
        <v>3.3514492753623188</v>
      </c>
    </row>
    <row r="93" spans="1:6" x14ac:dyDescent="0.25">
      <c r="A93" s="541"/>
      <c r="B93" s="541"/>
      <c r="C93" s="216" t="s">
        <v>176</v>
      </c>
      <c r="D93" s="383">
        <v>2137</v>
      </c>
      <c r="E93" s="384">
        <v>117</v>
      </c>
      <c r="F93" s="385">
        <f t="shared" si="1"/>
        <v>5.4749649040711272</v>
      </c>
    </row>
    <row r="94" spans="1:6" x14ac:dyDescent="0.25">
      <c r="A94" s="541"/>
      <c r="B94" s="541"/>
      <c r="C94" s="216" t="s">
        <v>167</v>
      </c>
      <c r="D94" s="383">
        <v>3279</v>
      </c>
      <c r="E94" s="384">
        <v>86</v>
      </c>
      <c r="F94" s="385">
        <f t="shared" si="1"/>
        <v>2.6227508386703264</v>
      </c>
    </row>
    <row r="95" spans="1:6" x14ac:dyDescent="0.25">
      <c r="A95" s="541"/>
      <c r="B95" s="541"/>
      <c r="C95" s="216" t="s">
        <v>185</v>
      </c>
      <c r="D95" s="383">
        <v>4179</v>
      </c>
      <c r="E95" s="384">
        <v>55</v>
      </c>
      <c r="F95" s="385">
        <f t="shared" si="1"/>
        <v>1.316104331179708</v>
      </c>
    </row>
    <row r="96" spans="1:6" x14ac:dyDescent="0.25">
      <c r="A96" s="541"/>
      <c r="B96" s="541"/>
      <c r="C96" s="216" t="s">
        <v>172</v>
      </c>
      <c r="D96" s="383">
        <v>1413</v>
      </c>
      <c r="E96" s="384">
        <v>115</v>
      </c>
      <c r="F96" s="385">
        <f t="shared" si="1"/>
        <v>8.1387119603680116</v>
      </c>
    </row>
    <row r="97" spans="1:6" x14ac:dyDescent="0.25">
      <c r="A97" s="541"/>
      <c r="B97" s="541"/>
      <c r="C97" s="216" t="s">
        <v>174</v>
      </c>
      <c r="D97" s="383">
        <v>1637</v>
      </c>
      <c r="E97" s="384">
        <v>95</v>
      </c>
      <c r="F97" s="385">
        <f t="shared" si="1"/>
        <v>5.8032987171655463</v>
      </c>
    </row>
    <row r="98" spans="1:6" x14ac:dyDescent="0.25">
      <c r="A98" s="541"/>
      <c r="B98" s="541"/>
      <c r="C98" s="216" t="s">
        <v>168</v>
      </c>
      <c r="D98" s="383">
        <v>3643</v>
      </c>
      <c r="E98" s="384">
        <v>140</v>
      </c>
      <c r="F98" s="385">
        <f t="shared" si="1"/>
        <v>3.8429865495470765</v>
      </c>
    </row>
    <row r="99" spans="1:6" x14ac:dyDescent="0.25">
      <c r="A99" s="541"/>
      <c r="B99" s="541"/>
      <c r="C99" s="216" t="s">
        <v>182</v>
      </c>
      <c r="D99" s="383">
        <v>4414</v>
      </c>
      <c r="E99" s="384">
        <v>92</v>
      </c>
      <c r="F99" s="385">
        <f t="shared" si="1"/>
        <v>2.0842772995015859</v>
      </c>
    </row>
    <row r="100" spans="1:6" x14ac:dyDescent="0.25">
      <c r="A100" s="541"/>
      <c r="B100" s="541"/>
      <c r="C100" s="216" t="s">
        <v>170</v>
      </c>
      <c r="D100" s="383">
        <v>1284</v>
      </c>
      <c r="E100" s="384">
        <v>87</v>
      </c>
      <c r="F100" s="385">
        <f t="shared" si="1"/>
        <v>6.7757009345794392</v>
      </c>
    </row>
    <row r="101" spans="1:6" x14ac:dyDescent="0.25">
      <c r="A101" s="541"/>
      <c r="B101" s="541"/>
      <c r="C101" s="216" t="s">
        <v>177</v>
      </c>
      <c r="D101" s="383">
        <v>3515</v>
      </c>
      <c r="E101" s="384">
        <v>74</v>
      </c>
      <c r="F101" s="385">
        <f t="shared" si="1"/>
        <v>2.1052631578947367</v>
      </c>
    </row>
    <row r="102" spans="1:6" x14ac:dyDescent="0.25">
      <c r="A102" s="541"/>
      <c r="B102" s="541"/>
      <c r="C102" s="216" t="s">
        <v>166</v>
      </c>
      <c r="D102" s="383">
        <v>7818</v>
      </c>
      <c r="E102" s="384">
        <v>80</v>
      </c>
      <c r="F102" s="385">
        <f t="shared" si="1"/>
        <v>1.0232796111537477</v>
      </c>
    </row>
    <row r="103" spans="1:6" x14ac:dyDescent="0.25">
      <c r="A103" s="541"/>
      <c r="B103" s="541"/>
      <c r="C103" s="216" t="s">
        <v>71</v>
      </c>
      <c r="D103" s="383">
        <v>3386</v>
      </c>
      <c r="E103" s="384">
        <v>136</v>
      </c>
      <c r="F103" s="385">
        <f t="shared" si="1"/>
        <v>4.0165386887182519</v>
      </c>
    </row>
    <row r="104" spans="1:6" x14ac:dyDescent="0.25">
      <c r="A104" s="541"/>
      <c r="B104" s="541" t="s">
        <v>189</v>
      </c>
      <c r="C104" s="216" t="s">
        <v>57</v>
      </c>
      <c r="D104" s="383">
        <v>59066</v>
      </c>
      <c r="E104" s="384">
        <v>1917</v>
      </c>
      <c r="F104" s="385">
        <f t="shared" si="1"/>
        <v>3.2455219584871164</v>
      </c>
    </row>
    <row r="105" spans="1:6" x14ac:dyDescent="0.25">
      <c r="A105" s="541"/>
      <c r="B105" s="541"/>
      <c r="C105" s="216" t="s">
        <v>105</v>
      </c>
      <c r="D105" s="383">
        <v>5830</v>
      </c>
      <c r="E105" s="384">
        <v>112</v>
      </c>
      <c r="F105" s="385">
        <f t="shared" si="1"/>
        <v>1.9210977701543741</v>
      </c>
    </row>
    <row r="106" spans="1:6" x14ac:dyDescent="0.25">
      <c r="A106" s="541"/>
      <c r="B106" s="541"/>
      <c r="C106" s="216" t="s">
        <v>107</v>
      </c>
      <c r="D106" s="383">
        <v>6385</v>
      </c>
      <c r="E106" s="384">
        <v>174</v>
      </c>
      <c r="F106" s="385">
        <f t="shared" si="1"/>
        <v>2.7251370399373531</v>
      </c>
    </row>
    <row r="107" spans="1:6" x14ac:dyDescent="0.25">
      <c r="A107" s="541"/>
      <c r="B107" s="541"/>
      <c r="C107" s="216" t="s">
        <v>108</v>
      </c>
      <c r="D107" s="383">
        <v>6153</v>
      </c>
      <c r="E107" s="384">
        <v>270</v>
      </c>
      <c r="F107" s="385">
        <f t="shared" si="1"/>
        <v>4.3881033642125793</v>
      </c>
    </row>
    <row r="108" spans="1:6" x14ac:dyDescent="0.25">
      <c r="A108" s="541"/>
      <c r="B108" s="541"/>
      <c r="C108" s="216" t="s">
        <v>110</v>
      </c>
      <c r="D108" s="383">
        <v>2668</v>
      </c>
      <c r="E108" s="384">
        <v>370</v>
      </c>
      <c r="F108" s="385">
        <f t="shared" si="1"/>
        <v>13.868065967016491</v>
      </c>
    </row>
    <row r="109" spans="1:6" x14ac:dyDescent="0.25">
      <c r="A109" s="541"/>
      <c r="B109" s="541"/>
      <c r="C109" s="216" t="s">
        <v>115</v>
      </c>
      <c r="D109" s="383">
        <v>2206</v>
      </c>
      <c r="E109" s="384">
        <v>59</v>
      </c>
      <c r="F109" s="385">
        <f t="shared" si="1"/>
        <v>2.6745240253853129</v>
      </c>
    </row>
    <row r="110" spans="1:6" x14ac:dyDescent="0.25">
      <c r="A110" s="541"/>
      <c r="B110" s="541"/>
      <c r="C110" s="216" t="s">
        <v>113</v>
      </c>
      <c r="D110" s="383">
        <v>2640</v>
      </c>
      <c r="E110" s="384">
        <v>131</v>
      </c>
      <c r="F110" s="385">
        <f t="shared" si="1"/>
        <v>4.9621212121212128</v>
      </c>
    </row>
    <row r="111" spans="1:6" x14ac:dyDescent="0.25">
      <c r="A111" s="541"/>
      <c r="B111" s="541"/>
      <c r="C111" s="216" t="s">
        <v>114</v>
      </c>
      <c r="D111" s="383">
        <v>4972</v>
      </c>
      <c r="E111" s="384">
        <v>163</v>
      </c>
      <c r="F111" s="385">
        <f t="shared" si="1"/>
        <v>3.2783588093322606</v>
      </c>
    </row>
    <row r="112" spans="1:6" x14ac:dyDescent="0.25">
      <c r="A112" s="541"/>
      <c r="B112" s="541"/>
      <c r="C112" s="216" t="s">
        <v>106</v>
      </c>
      <c r="D112" s="383">
        <v>6292</v>
      </c>
      <c r="E112" s="384">
        <v>176</v>
      </c>
      <c r="F112" s="385">
        <f t="shared" si="1"/>
        <v>2.7972027972027971</v>
      </c>
    </row>
    <row r="113" spans="1:6" x14ac:dyDescent="0.25">
      <c r="A113" s="541"/>
      <c r="B113" s="541"/>
      <c r="C113" s="216" t="s">
        <v>112</v>
      </c>
      <c r="D113" s="383">
        <v>14486</v>
      </c>
      <c r="E113" s="384">
        <v>217</v>
      </c>
      <c r="F113" s="385">
        <f t="shared" si="1"/>
        <v>1.4979980670992681</v>
      </c>
    </row>
    <row r="114" spans="1:6" x14ac:dyDescent="0.25">
      <c r="A114" s="541"/>
      <c r="B114" s="541"/>
      <c r="C114" s="216" t="s">
        <v>109</v>
      </c>
      <c r="D114" s="383">
        <v>3755</v>
      </c>
      <c r="E114" s="384">
        <v>87</v>
      </c>
      <c r="F114" s="385">
        <f t="shared" si="1"/>
        <v>2.3169107856191746</v>
      </c>
    </row>
    <row r="115" spans="1:6" x14ac:dyDescent="0.25">
      <c r="A115" s="541"/>
      <c r="B115" s="541"/>
      <c r="C115" s="216" t="s">
        <v>111</v>
      </c>
      <c r="D115" s="383">
        <v>3679</v>
      </c>
      <c r="E115" s="384">
        <v>158</v>
      </c>
      <c r="F115" s="385">
        <f t="shared" si="1"/>
        <v>4.2946452840445772</v>
      </c>
    </row>
    <row r="116" spans="1:6" x14ac:dyDescent="0.25">
      <c r="A116" s="541"/>
      <c r="B116" s="541" t="s">
        <v>187</v>
      </c>
      <c r="C116" s="216" t="s">
        <v>57</v>
      </c>
      <c r="D116" s="383">
        <v>46067</v>
      </c>
      <c r="E116" s="384">
        <v>1470</v>
      </c>
      <c r="F116" s="385">
        <f t="shared" si="1"/>
        <v>3.1910044066251326</v>
      </c>
    </row>
    <row r="117" spans="1:6" x14ac:dyDescent="0.25">
      <c r="A117" s="541"/>
      <c r="B117" s="541"/>
      <c r="C117" s="216" t="s">
        <v>85</v>
      </c>
      <c r="D117" s="383">
        <v>3205</v>
      </c>
      <c r="E117" s="384">
        <v>61</v>
      </c>
      <c r="F117" s="385">
        <f t="shared" si="1"/>
        <v>1.903276131045242</v>
      </c>
    </row>
    <row r="118" spans="1:6" x14ac:dyDescent="0.25">
      <c r="A118" s="541"/>
      <c r="B118" s="541"/>
      <c r="C118" s="216" t="s">
        <v>79</v>
      </c>
      <c r="D118" s="383">
        <v>8355</v>
      </c>
      <c r="E118" s="384">
        <v>215</v>
      </c>
      <c r="F118" s="385">
        <f t="shared" si="1"/>
        <v>2.5733093955715143</v>
      </c>
    </row>
    <row r="119" spans="1:6" x14ac:dyDescent="0.25">
      <c r="A119" s="541"/>
      <c r="B119" s="541"/>
      <c r="C119" s="216" t="s">
        <v>81</v>
      </c>
      <c r="D119" s="383">
        <v>5126</v>
      </c>
      <c r="E119" s="384">
        <v>185</v>
      </c>
      <c r="F119" s="385">
        <f t="shared" si="1"/>
        <v>3.6090518923136949</v>
      </c>
    </row>
    <row r="120" spans="1:6" x14ac:dyDescent="0.25">
      <c r="A120" s="541"/>
      <c r="B120" s="541"/>
      <c r="C120" s="216" t="s">
        <v>88</v>
      </c>
      <c r="D120" s="383">
        <v>3997</v>
      </c>
      <c r="E120" s="384">
        <v>175</v>
      </c>
      <c r="F120" s="385">
        <f t="shared" si="1"/>
        <v>4.3782837127845884</v>
      </c>
    </row>
    <row r="121" spans="1:6" x14ac:dyDescent="0.25">
      <c r="A121" s="541"/>
      <c r="B121" s="541"/>
      <c r="C121" s="216" t="s">
        <v>86</v>
      </c>
      <c r="D121" s="383">
        <v>3820</v>
      </c>
      <c r="E121" s="384">
        <v>148</v>
      </c>
      <c r="F121" s="385">
        <f t="shared" si="1"/>
        <v>3.8743455497382198</v>
      </c>
    </row>
    <row r="122" spans="1:6" x14ac:dyDescent="0.25">
      <c r="A122" s="541"/>
      <c r="B122" s="541"/>
      <c r="C122" s="216" t="s">
        <v>82</v>
      </c>
      <c r="D122" s="383">
        <v>5196</v>
      </c>
      <c r="E122" s="384">
        <v>0</v>
      </c>
      <c r="F122" s="385">
        <f t="shared" si="1"/>
        <v>0</v>
      </c>
    </row>
    <row r="123" spans="1:6" x14ac:dyDescent="0.25">
      <c r="A123" s="541"/>
      <c r="B123" s="541"/>
      <c r="C123" s="216" t="s">
        <v>83</v>
      </c>
      <c r="D123" s="383">
        <v>2631</v>
      </c>
      <c r="E123" s="384">
        <v>180</v>
      </c>
      <c r="F123" s="385">
        <f t="shared" si="1"/>
        <v>6.8415051311288488</v>
      </c>
    </row>
    <row r="124" spans="1:6" x14ac:dyDescent="0.25">
      <c r="A124" s="541"/>
      <c r="B124" s="541"/>
      <c r="C124" s="216" t="s">
        <v>87</v>
      </c>
      <c r="D124" s="383">
        <v>5555</v>
      </c>
      <c r="E124" s="384">
        <v>230</v>
      </c>
      <c r="F124" s="385">
        <f t="shared" si="1"/>
        <v>4.1404140414041404</v>
      </c>
    </row>
    <row r="125" spans="1:6" x14ac:dyDescent="0.25">
      <c r="A125" s="541"/>
      <c r="B125" s="541"/>
      <c r="C125" s="216" t="s">
        <v>80</v>
      </c>
      <c r="D125" s="383">
        <v>4330</v>
      </c>
      <c r="E125" s="384">
        <v>103</v>
      </c>
      <c r="F125" s="385">
        <f t="shared" ref="F125:F135" si="2">E125/D125%</f>
        <v>2.3787528868360277</v>
      </c>
    </row>
    <row r="126" spans="1:6" x14ac:dyDescent="0.25">
      <c r="A126" s="541"/>
      <c r="B126" s="541"/>
      <c r="C126" s="216" t="s">
        <v>84</v>
      </c>
      <c r="D126" s="383">
        <v>3852</v>
      </c>
      <c r="E126" s="384">
        <v>173</v>
      </c>
      <c r="F126" s="385">
        <f t="shared" si="2"/>
        <v>4.4911734164070607</v>
      </c>
    </row>
    <row r="127" spans="1:6" x14ac:dyDescent="0.25">
      <c r="A127" s="541"/>
      <c r="B127" s="541" t="s">
        <v>186</v>
      </c>
      <c r="C127" s="216" t="s">
        <v>57</v>
      </c>
      <c r="D127" s="383">
        <v>12148</v>
      </c>
      <c r="E127" s="384">
        <v>485</v>
      </c>
      <c r="F127" s="385">
        <f t="shared" si="2"/>
        <v>3.9924267369114257</v>
      </c>
    </row>
    <row r="128" spans="1:6" x14ac:dyDescent="0.25">
      <c r="A128" s="541"/>
      <c r="B128" s="541"/>
      <c r="C128" s="216" t="s">
        <v>74</v>
      </c>
      <c r="D128" s="383">
        <v>424</v>
      </c>
      <c r="E128" s="384">
        <v>20</v>
      </c>
      <c r="F128" s="385">
        <f t="shared" si="2"/>
        <v>4.7169811320754711</v>
      </c>
    </row>
    <row r="129" spans="1:6" ht="31.5" x14ac:dyDescent="0.25">
      <c r="A129" s="541"/>
      <c r="B129" s="541"/>
      <c r="C129" s="216" t="s">
        <v>76</v>
      </c>
      <c r="D129" s="383">
        <v>2480</v>
      </c>
      <c r="E129" s="384">
        <v>118</v>
      </c>
      <c r="F129" s="385">
        <f t="shared" si="2"/>
        <v>4.758064516129032</v>
      </c>
    </row>
    <row r="130" spans="1:6" ht="31.5" x14ac:dyDescent="0.25">
      <c r="A130" s="541"/>
      <c r="B130" s="541"/>
      <c r="C130" s="216" t="s">
        <v>72</v>
      </c>
      <c r="D130" s="383">
        <v>36</v>
      </c>
      <c r="E130" s="384">
        <v>1</v>
      </c>
      <c r="F130" s="385">
        <f t="shared" si="2"/>
        <v>2.7777777777777777</v>
      </c>
    </row>
    <row r="131" spans="1:6" ht="31.5" x14ac:dyDescent="0.25">
      <c r="A131" s="541"/>
      <c r="B131" s="541"/>
      <c r="C131" s="216" t="s">
        <v>75</v>
      </c>
      <c r="D131" s="383">
        <v>219</v>
      </c>
      <c r="E131" s="384">
        <v>0</v>
      </c>
      <c r="F131" s="385">
        <f t="shared" si="2"/>
        <v>0</v>
      </c>
    </row>
    <row r="132" spans="1:6" x14ac:dyDescent="0.25">
      <c r="A132" s="541"/>
      <c r="B132" s="541"/>
      <c r="C132" s="216" t="s">
        <v>73</v>
      </c>
      <c r="D132" s="383">
        <v>233</v>
      </c>
      <c r="E132" s="384">
        <v>14</v>
      </c>
      <c r="F132" s="385">
        <f t="shared" si="2"/>
        <v>6.0085836909871242</v>
      </c>
    </row>
    <row r="133" spans="1:6" x14ac:dyDescent="0.25">
      <c r="A133" s="541"/>
      <c r="B133" s="541"/>
      <c r="C133" s="216" t="s">
        <v>78</v>
      </c>
      <c r="D133" s="383">
        <v>4318</v>
      </c>
      <c r="E133" s="384">
        <v>18</v>
      </c>
      <c r="F133" s="385">
        <f t="shared" si="2"/>
        <v>0.41685965724872626</v>
      </c>
    </row>
    <row r="134" spans="1:6" x14ac:dyDescent="0.25">
      <c r="A134" s="541"/>
      <c r="B134" s="541"/>
      <c r="C134" s="216" t="s">
        <v>64</v>
      </c>
      <c r="D134" s="383">
        <v>2433</v>
      </c>
      <c r="E134" s="384">
        <v>160</v>
      </c>
      <c r="F134" s="385">
        <f t="shared" si="2"/>
        <v>6.5762433210028775</v>
      </c>
    </row>
    <row r="135" spans="1:6" x14ac:dyDescent="0.25">
      <c r="A135" s="542"/>
      <c r="B135" s="542"/>
      <c r="C135" s="429" t="s">
        <v>77</v>
      </c>
      <c r="D135" s="386">
        <v>2005</v>
      </c>
      <c r="E135" s="450">
        <v>154</v>
      </c>
      <c r="F135" s="387">
        <f t="shared" si="2"/>
        <v>7.6807980049875306</v>
      </c>
    </row>
  </sheetData>
  <mergeCells count="13">
    <mergeCell ref="A1:F1"/>
    <mergeCell ref="A3:C3"/>
    <mergeCell ref="A4:C4"/>
    <mergeCell ref="A5:A135"/>
    <mergeCell ref="B5:C5"/>
    <mergeCell ref="B6:B22"/>
    <mergeCell ref="B23:B40"/>
    <mergeCell ref="B41:B63"/>
    <mergeCell ref="B64:B80"/>
    <mergeCell ref="B81:B103"/>
    <mergeCell ref="B104:B115"/>
    <mergeCell ref="B116:B126"/>
    <mergeCell ref="B127:B13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36"/>
  <sheetViews>
    <sheetView topLeftCell="A108" zoomScale="90" zoomScaleNormal="90" workbookViewId="0">
      <selection activeCell="A137" sqref="A137"/>
    </sheetView>
  </sheetViews>
  <sheetFormatPr defaultColWidth="9.33203125" defaultRowHeight="15.75" x14ac:dyDescent="0.25"/>
  <cols>
    <col min="1" max="1" width="29.33203125" style="52" bestFit="1" customWidth="1"/>
    <col min="2" max="2" width="26" style="52" customWidth="1"/>
    <col min="3" max="3" width="30" style="52" customWidth="1"/>
    <col min="4" max="4" width="18" style="52" bestFit="1" customWidth="1"/>
    <col min="5" max="5" width="10.33203125" style="52" customWidth="1"/>
    <col min="6" max="6" width="11.83203125" style="52" customWidth="1"/>
    <col min="7" max="8" width="15.6640625" style="52" bestFit="1" customWidth="1"/>
    <col min="9" max="9" width="11.1640625" style="52" customWidth="1"/>
    <col min="10" max="14" width="15.6640625" style="52" bestFit="1" customWidth="1"/>
    <col min="15" max="15" width="7" style="52" customWidth="1"/>
    <col min="16" max="16" width="10.6640625" style="52" customWidth="1"/>
    <col min="17" max="17" width="14.33203125" style="52" bestFit="1" customWidth="1"/>
    <col min="18" max="18" width="8.5" style="52" customWidth="1"/>
    <col min="19" max="19" width="10.5" style="52" customWidth="1"/>
    <col min="20" max="21" width="14.33203125" style="52" bestFit="1" customWidth="1"/>
    <col min="22" max="22" width="9.1640625" style="52" customWidth="1"/>
    <col min="23" max="24" width="8.6640625" style="52" customWidth="1"/>
    <col min="25" max="28" width="14.33203125" style="52" bestFit="1" customWidth="1"/>
    <col min="29" max="29" width="10" style="52" customWidth="1"/>
    <col min="30" max="30" width="10.5" style="52" customWidth="1"/>
    <col min="31" max="31" width="9.6640625" style="52" customWidth="1"/>
    <col min="32" max="32" width="9.83203125" style="52" customWidth="1"/>
    <col min="33" max="33" width="14.33203125" style="52" bestFit="1" customWidth="1"/>
    <col min="34" max="34" width="7.5" style="52" customWidth="1"/>
    <col min="35" max="35" width="10.1640625" style="52" customWidth="1"/>
    <col min="36" max="36" width="12.6640625" style="52" bestFit="1" customWidth="1"/>
    <col min="37" max="37" width="7.83203125" style="52" customWidth="1"/>
    <col min="38" max="38" width="8.33203125" style="52" customWidth="1"/>
    <col min="39" max="39" width="8.1640625" style="52" customWidth="1"/>
    <col min="40" max="40" width="8" style="52" customWidth="1"/>
    <col min="41" max="41" width="8.1640625" style="52" customWidth="1"/>
    <col min="42" max="42" width="8.5" style="52" customWidth="1"/>
    <col min="43" max="43" width="8.1640625" style="52" customWidth="1"/>
    <col min="44" max="44" width="7.6640625" style="52" customWidth="1"/>
    <col min="45" max="45" width="12.6640625" style="52" bestFit="1" customWidth="1"/>
    <col min="46" max="46" width="7.83203125" style="52" customWidth="1"/>
    <col min="47" max="47" width="7" style="52" customWidth="1"/>
    <col min="48" max="48" width="7.5" style="52" customWidth="1"/>
    <col min="49" max="49" width="7.83203125" style="52" customWidth="1"/>
    <col min="50" max="50" width="8.1640625" style="52" customWidth="1"/>
    <col min="51" max="51" width="8.33203125" style="52" customWidth="1"/>
    <col min="52" max="52" width="8.1640625" style="52" customWidth="1"/>
    <col min="53" max="54" width="7.33203125" style="52" customWidth="1"/>
    <col min="55" max="55" width="8.1640625" style="52" customWidth="1"/>
    <col min="56" max="56" width="8.6640625" style="52" customWidth="1"/>
    <col min="57" max="57" width="8.33203125" style="52" customWidth="1"/>
    <col min="58" max="58" width="12.5" style="52" bestFit="1" customWidth="1"/>
    <col min="59" max="16384" width="9.33203125" style="52"/>
  </cols>
  <sheetData>
    <row r="1" spans="1:58" ht="9" customHeight="1" x14ac:dyDescent="0.25"/>
    <row r="2" spans="1:58" ht="18.75" customHeight="1" x14ac:dyDescent="0.25">
      <c r="A2" s="558" t="s">
        <v>434</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row>
    <row r="3" spans="1:58" ht="18.75" customHeight="1" x14ac:dyDescent="0.25">
      <c r="A3" s="560"/>
      <c r="B3" s="560"/>
      <c r="C3" s="560"/>
      <c r="D3" s="53"/>
      <c r="E3" s="53"/>
      <c r="F3" s="53"/>
      <c r="G3" s="53"/>
      <c r="H3" s="53"/>
      <c r="I3" s="53"/>
      <c r="J3" s="53"/>
      <c r="K3" s="53"/>
      <c r="L3" s="53"/>
      <c r="M3" s="53"/>
      <c r="N3" s="53"/>
      <c r="O3" s="53"/>
      <c r="P3" s="53"/>
      <c r="Q3" s="53"/>
      <c r="R3" s="53"/>
      <c r="S3" s="53"/>
      <c r="T3" s="53"/>
      <c r="U3" s="53"/>
      <c r="V3" s="53"/>
      <c r="BF3" s="54" t="s">
        <v>301</v>
      </c>
    </row>
    <row r="4" spans="1:58" s="57" customFormat="1" ht="31.5" x14ac:dyDescent="0.25">
      <c r="A4" s="559"/>
      <c r="B4" s="559"/>
      <c r="C4" s="559"/>
      <c r="D4" s="55" t="s">
        <v>9</v>
      </c>
      <c r="E4" s="56" t="s">
        <v>282</v>
      </c>
      <c r="F4" s="56" t="s">
        <v>60</v>
      </c>
      <c r="G4" s="56" t="s">
        <v>195</v>
      </c>
      <c r="H4" s="56" t="s">
        <v>283</v>
      </c>
      <c r="I4" s="56" t="s">
        <v>284</v>
      </c>
      <c r="J4" s="56" t="s">
        <v>196</v>
      </c>
      <c r="K4" s="56" t="s">
        <v>197</v>
      </c>
      <c r="L4" s="56" t="s">
        <v>285</v>
      </c>
      <c r="M4" s="56" t="s">
        <v>198</v>
      </c>
      <c r="N4" s="56" t="s">
        <v>199</v>
      </c>
      <c r="O4" s="56" t="s">
        <v>231</v>
      </c>
      <c r="P4" s="56" t="s">
        <v>200</v>
      </c>
      <c r="Q4" s="56" t="s">
        <v>201</v>
      </c>
      <c r="R4" s="56" t="s">
        <v>205</v>
      </c>
      <c r="S4" s="56" t="s">
        <v>202</v>
      </c>
      <c r="T4" s="56" t="s">
        <v>204</v>
      </c>
      <c r="U4" s="56" t="s">
        <v>203</v>
      </c>
      <c r="V4" s="56" t="s">
        <v>206</v>
      </c>
      <c r="W4" s="56" t="s">
        <v>207</v>
      </c>
      <c r="X4" s="56" t="s">
        <v>208</v>
      </c>
      <c r="Y4" s="56" t="s">
        <v>286</v>
      </c>
      <c r="Z4" s="56" t="s">
        <v>210</v>
      </c>
      <c r="AA4" s="56" t="s">
        <v>212</v>
      </c>
      <c r="AB4" s="56" t="s">
        <v>209</v>
      </c>
      <c r="AC4" s="56" t="s">
        <v>214</v>
      </c>
      <c r="AD4" s="56" t="s">
        <v>213</v>
      </c>
      <c r="AE4" s="56" t="s">
        <v>217</v>
      </c>
      <c r="AF4" s="56" t="s">
        <v>216</v>
      </c>
      <c r="AG4" s="56" t="s">
        <v>211</v>
      </c>
      <c r="AH4" s="56" t="s">
        <v>218</v>
      </c>
      <c r="AI4" s="56" t="s">
        <v>215</v>
      </c>
      <c r="AJ4" s="56" t="s">
        <v>219</v>
      </c>
      <c r="AK4" s="56" t="s">
        <v>225</v>
      </c>
      <c r="AL4" s="56" t="s">
        <v>220</v>
      </c>
      <c r="AM4" s="56" t="s">
        <v>221</v>
      </c>
      <c r="AN4" s="56" t="s">
        <v>222</v>
      </c>
      <c r="AO4" s="56" t="s">
        <v>223</v>
      </c>
      <c r="AP4" s="56" t="s">
        <v>224</v>
      </c>
      <c r="AQ4" s="56" t="s">
        <v>228</v>
      </c>
      <c r="AR4" s="56" t="s">
        <v>226</v>
      </c>
      <c r="AS4" s="56" t="s">
        <v>227</v>
      </c>
      <c r="AT4" s="56" t="s">
        <v>230</v>
      </c>
      <c r="AU4" s="56" t="s">
        <v>233</v>
      </c>
      <c r="AV4" s="56" t="s">
        <v>232</v>
      </c>
      <c r="AW4" s="56" t="s">
        <v>234</v>
      </c>
      <c r="AX4" s="56" t="s">
        <v>229</v>
      </c>
      <c r="AY4" s="56" t="s">
        <v>235</v>
      </c>
      <c r="AZ4" s="56" t="s">
        <v>237</v>
      </c>
      <c r="BA4" s="56" t="s">
        <v>236</v>
      </c>
      <c r="BB4" s="56" t="s">
        <v>238</v>
      </c>
      <c r="BC4" s="56" t="s">
        <v>239</v>
      </c>
      <c r="BD4" s="56" t="s">
        <v>241</v>
      </c>
      <c r="BE4" s="56" t="s">
        <v>242</v>
      </c>
      <c r="BF4" s="56" t="s">
        <v>240</v>
      </c>
    </row>
    <row r="5" spans="1:58" s="58" customFormat="1" x14ac:dyDescent="0.25">
      <c r="A5" s="561" t="s">
        <v>426</v>
      </c>
      <c r="B5" s="561"/>
      <c r="C5" s="561"/>
      <c r="D5" s="360">
        <v>3350755.9999999958</v>
      </c>
      <c r="E5" s="360">
        <v>18528.999999999993</v>
      </c>
      <c r="F5" s="360">
        <v>481888.99999999919</v>
      </c>
      <c r="G5" s="360">
        <v>412225.00000000093</v>
      </c>
      <c r="H5" s="360">
        <v>186100.00000000015</v>
      </c>
      <c r="I5" s="360">
        <v>302664</v>
      </c>
      <c r="J5" s="360">
        <v>369452.99999999936</v>
      </c>
      <c r="K5" s="360">
        <v>276055.99999999948</v>
      </c>
      <c r="L5" s="360">
        <v>262720.99999999983</v>
      </c>
      <c r="M5" s="360">
        <v>206061.00000000058</v>
      </c>
      <c r="N5" s="360">
        <v>107043.99999999994</v>
      </c>
      <c r="O5" s="360">
        <v>528.00000000000057</v>
      </c>
      <c r="P5" s="360">
        <v>82870.000000000029</v>
      </c>
      <c r="Q5" s="360">
        <v>60877</v>
      </c>
      <c r="R5" s="360">
        <v>50809.00000000008</v>
      </c>
      <c r="S5" s="360">
        <v>51844.999999999847</v>
      </c>
      <c r="T5" s="360">
        <v>44853.00000000008</v>
      </c>
      <c r="U5" s="360">
        <v>42478.000000000102</v>
      </c>
      <c r="V5" s="360">
        <v>53047.000000000095</v>
      </c>
      <c r="W5" s="360">
        <v>41062.000000000007</v>
      </c>
      <c r="X5" s="360">
        <v>30000.999999999985</v>
      </c>
      <c r="Y5" s="360">
        <v>36014.000000000051</v>
      </c>
      <c r="Z5" s="360">
        <v>24613.999999999996</v>
      </c>
      <c r="AA5" s="360">
        <v>20790.000000000065</v>
      </c>
      <c r="AB5" s="360">
        <v>21445.000000000029</v>
      </c>
      <c r="AC5" s="360">
        <v>18842.999999999964</v>
      </c>
      <c r="AD5" s="360">
        <v>18169.999999999938</v>
      </c>
      <c r="AE5" s="360">
        <v>16927.000000000004</v>
      </c>
      <c r="AF5" s="360">
        <v>15875.000000000025</v>
      </c>
      <c r="AG5" s="360">
        <v>20684.999999999967</v>
      </c>
      <c r="AH5" s="360">
        <v>9787.0000000000091</v>
      </c>
      <c r="AI5" s="360">
        <v>13012.999999999987</v>
      </c>
      <c r="AJ5" s="360">
        <v>8012.9999999999973</v>
      </c>
      <c r="AK5" s="360">
        <v>3519.0000000000073</v>
      </c>
      <c r="AL5" s="360">
        <v>6246.0000000000064</v>
      </c>
      <c r="AM5" s="360">
        <v>5403.9999999999945</v>
      </c>
      <c r="AN5" s="360">
        <v>4610.9999999999982</v>
      </c>
      <c r="AO5" s="360">
        <v>3906.9999999999882</v>
      </c>
      <c r="AP5" s="360">
        <v>3480.9999999999909</v>
      </c>
      <c r="AQ5" s="360">
        <v>2329.0000000000064</v>
      </c>
      <c r="AR5" s="360">
        <v>2748.999999999985</v>
      </c>
      <c r="AS5" s="360">
        <v>2753.9999999999991</v>
      </c>
      <c r="AT5" s="360">
        <v>1397.0000000000048</v>
      </c>
      <c r="AU5" s="360">
        <v>917.99999999999829</v>
      </c>
      <c r="AV5" s="360">
        <v>1943.0000000000005</v>
      </c>
      <c r="AW5" s="360">
        <v>872.00000000000045</v>
      </c>
      <c r="AX5" s="360">
        <v>2134.0000000000059</v>
      </c>
      <c r="AY5" s="360">
        <v>908.00000000000068</v>
      </c>
      <c r="AZ5" s="360">
        <v>635.00000000000352</v>
      </c>
      <c r="BA5" s="360">
        <v>771.00000000000296</v>
      </c>
      <c r="BB5" s="360">
        <v>223.99999999999969</v>
      </c>
      <c r="BC5" s="360">
        <v>265.00000000000045</v>
      </c>
      <c r="BD5" s="360">
        <v>164.99999999999989</v>
      </c>
      <c r="BE5" s="360">
        <v>103.99999999999993</v>
      </c>
      <c r="BF5" s="360">
        <v>131.99999999999997</v>
      </c>
    </row>
    <row r="6" spans="1:58" s="59" customFormat="1" x14ac:dyDescent="0.25">
      <c r="A6" s="545" t="s">
        <v>489</v>
      </c>
      <c r="B6" s="562" t="s">
        <v>281</v>
      </c>
      <c r="C6" s="562"/>
      <c r="D6" s="451">
        <v>73310</v>
      </c>
      <c r="E6" s="451">
        <v>381</v>
      </c>
      <c r="F6" s="451">
        <v>46857</v>
      </c>
      <c r="G6" s="451">
        <v>10</v>
      </c>
      <c r="H6" s="451">
        <v>337</v>
      </c>
      <c r="I6" s="451">
        <v>2</v>
      </c>
      <c r="J6" s="451">
        <v>73</v>
      </c>
      <c r="K6" s="451">
        <v>8284</v>
      </c>
      <c r="L6" s="451">
        <v>4330</v>
      </c>
      <c r="M6" s="451">
        <v>12662</v>
      </c>
      <c r="N6" s="451">
        <v>0</v>
      </c>
      <c r="O6" s="451">
        <v>6</v>
      </c>
      <c r="P6" s="451">
        <v>0</v>
      </c>
      <c r="Q6" s="451">
        <v>0</v>
      </c>
      <c r="R6" s="451">
        <v>0</v>
      </c>
      <c r="S6" s="451">
        <v>343</v>
      </c>
      <c r="T6" s="451">
        <v>0</v>
      </c>
      <c r="U6" s="451">
        <v>0</v>
      </c>
      <c r="V6" s="451">
        <v>23</v>
      </c>
      <c r="W6" s="451">
        <v>0</v>
      </c>
      <c r="X6" s="451">
        <v>1</v>
      </c>
      <c r="Y6" s="451">
        <v>0</v>
      </c>
      <c r="Z6" s="451">
        <v>0</v>
      </c>
      <c r="AA6" s="451">
        <v>0</v>
      </c>
      <c r="AB6" s="451">
        <v>1</v>
      </c>
      <c r="AC6" s="451">
        <v>0</v>
      </c>
      <c r="AD6" s="451">
        <v>0</v>
      </c>
      <c r="AE6" s="451">
        <v>0</v>
      </c>
      <c r="AF6" s="451">
        <v>0</v>
      </c>
      <c r="AG6" s="451">
        <v>0</v>
      </c>
      <c r="AH6" s="451">
        <v>0</v>
      </c>
      <c r="AI6" s="451">
        <v>0</v>
      </c>
      <c r="AJ6" s="451">
        <v>0</v>
      </c>
      <c r="AK6" s="451">
        <v>0</v>
      </c>
      <c r="AL6" s="451">
        <v>0</v>
      </c>
      <c r="AM6" s="451">
        <v>0</v>
      </c>
      <c r="AN6" s="451">
        <v>0</v>
      </c>
      <c r="AO6" s="451">
        <v>0</v>
      </c>
      <c r="AP6" s="451">
        <v>0</v>
      </c>
      <c r="AQ6" s="451">
        <v>0</v>
      </c>
      <c r="AR6" s="451">
        <v>0</v>
      </c>
      <c r="AS6" s="451">
        <v>0</v>
      </c>
      <c r="AT6" s="451">
        <v>0</v>
      </c>
      <c r="AU6" s="451">
        <v>0</v>
      </c>
      <c r="AV6" s="451">
        <v>0</v>
      </c>
      <c r="AW6" s="451">
        <v>0</v>
      </c>
      <c r="AX6" s="451">
        <v>0</v>
      </c>
      <c r="AY6" s="451">
        <v>0</v>
      </c>
      <c r="AZ6" s="451">
        <v>0</v>
      </c>
      <c r="BA6" s="451">
        <v>0</v>
      </c>
      <c r="BB6" s="451">
        <v>0</v>
      </c>
      <c r="BC6" s="451">
        <v>0</v>
      </c>
      <c r="BD6" s="451">
        <v>0</v>
      </c>
      <c r="BE6" s="451">
        <v>0</v>
      </c>
      <c r="BF6" s="451">
        <v>0</v>
      </c>
    </row>
    <row r="7" spans="1:58" s="60" customFormat="1" x14ac:dyDescent="0.25">
      <c r="A7" s="546"/>
      <c r="B7" s="546" t="s">
        <v>188</v>
      </c>
      <c r="C7" s="408" t="s">
        <v>281</v>
      </c>
      <c r="D7" s="378">
        <v>11358</v>
      </c>
      <c r="E7" s="378">
        <v>0</v>
      </c>
      <c r="F7" s="378">
        <v>7360</v>
      </c>
      <c r="G7" s="378">
        <v>0</v>
      </c>
      <c r="H7" s="378">
        <v>1</v>
      </c>
      <c r="I7" s="378">
        <v>0</v>
      </c>
      <c r="J7" s="378">
        <v>8</v>
      </c>
      <c r="K7" s="378">
        <v>580</v>
      </c>
      <c r="L7" s="378">
        <v>724</v>
      </c>
      <c r="M7" s="378">
        <v>2679</v>
      </c>
      <c r="N7" s="378">
        <v>0</v>
      </c>
      <c r="O7" s="378">
        <v>0</v>
      </c>
      <c r="P7" s="378">
        <v>0</v>
      </c>
      <c r="Q7" s="378">
        <v>0</v>
      </c>
      <c r="R7" s="378">
        <v>0</v>
      </c>
      <c r="S7" s="378">
        <v>3</v>
      </c>
      <c r="T7" s="378">
        <v>0</v>
      </c>
      <c r="U7" s="378">
        <v>0</v>
      </c>
      <c r="V7" s="378">
        <v>3</v>
      </c>
      <c r="W7" s="378">
        <v>0</v>
      </c>
      <c r="X7" s="378">
        <v>0</v>
      </c>
      <c r="Y7" s="378">
        <v>0</v>
      </c>
      <c r="Z7" s="378">
        <v>0</v>
      </c>
      <c r="AA7" s="378">
        <v>0</v>
      </c>
      <c r="AB7" s="378">
        <v>0</v>
      </c>
      <c r="AC7" s="378">
        <v>0</v>
      </c>
      <c r="AD7" s="378">
        <v>0</v>
      </c>
      <c r="AE7" s="378">
        <v>0</v>
      </c>
      <c r="AF7" s="378">
        <v>0</v>
      </c>
      <c r="AG7" s="378">
        <v>0</v>
      </c>
      <c r="AH7" s="378">
        <v>0</v>
      </c>
      <c r="AI7" s="378">
        <v>0</v>
      </c>
      <c r="AJ7" s="378">
        <v>0</v>
      </c>
      <c r="AK7" s="378">
        <v>0</v>
      </c>
      <c r="AL7" s="378">
        <v>0</v>
      </c>
      <c r="AM7" s="378">
        <v>0</v>
      </c>
      <c r="AN7" s="378">
        <v>0</v>
      </c>
      <c r="AO7" s="378">
        <v>0</v>
      </c>
      <c r="AP7" s="378">
        <v>0</v>
      </c>
      <c r="AQ7" s="378">
        <v>0</v>
      </c>
      <c r="AR7" s="378">
        <v>0</v>
      </c>
      <c r="AS7" s="378">
        <v>0</v>
      </c>
      <c r="AT7" s="378">
        <v>0</v>
      </c>
      <c r="AU7" s="378">
        <v>0</v>
      </c>
      <c r="AV7" s="378">
        <v>0</v>
      </c>
      <c r="AW7" s="378">
        <v>0</v>
      </c>
      <c r="AX7" s="378">
        <v>0</v>
      </c>
      <c r="AY7" s="378">
        <v>0</v>
      </c>
      <c r="AZ7" s="378">
        <v>0</v>
      </c>
      <c r="BA7" s="378">
        <v>0</v>
      </c>
      <c r="BB7" s="378">
        <v>0</v>
      </c>
      <c r="BC7" s="378">
        <v>0</v>
      </c>
      <c r="BD7" s="378">
        <v>0</v>
      </c>
      <c r="BE7" s="378">
        <v>0</v>
      </c>
      <c r="BF7" s="378">
        <v>0</v>
      </c>
    </row>
    <row r="8" spans="1:58" s="60" customFormat="1" x14ac:dyDescent="0.25">
      <c r="A8" s="546"/>
      <c r="B8" s="546"/>
      <c r="C8" s="408" t="s">
        <v>89</v>
      </c>
      <c r="D8" s="378">
        <v>861</v>
      </c>
      <c r="E8" s="378">
        <v>0</v>
      </c>
      <c r="F8" s="378">
        <v>778</v>
      </c>
      <c r="G8" s="378">
        <v>0</v>
      </c>
      <c r="H8" s="378">
        <v>1</v>
      </c>
      <c r="I8" s="378">
        <v>0</v>
      </c>
      <c r="J8" s="378">
        <v>6</v>
      </c>
      <c r="K8" s="378">
        <v>43</v>
      </c>
      <c r="L8" s="378">
        <v>1</v>
      </c>
      <c r="M8" s="378">
        <v>30</v>
      </c>
      <c r="N8" s="378">
        <v>0</v>
      </c>
      <c r="O8" s="378">
        <v>0</v>
      </c>
      <c r="P8" s="378">
        <v>0</v>
      </c>
      <c r="Q8" s="378">
        <v>0</v>
      </c>
      <c r="R8" s="378">
        <v>0</v>
      </c>
      <c r="S8" s="378">
        <v>0</v>
      </c>
      <c r="T8" s="378">
        <v>0</v>
      </c>
      <c r="U8" s="378">
        <v>0</v>
      </c>
      <c r="V8" s="378">
        <v>2</v>
      </c>
      <c r="W8" s="378">
        <v>0</v>
      </c>
      <c r="X8" s="378">
        <v>0</v>
      </c>
      <c r="Y8" s="378">
        <v>0</v>
      </c>
      <c r="Z8" s="378">
        <v>0</v>
      </c>
      <c r="AA8" s="378">
        <v>0</v>
      </c>
      <c r="AB8" s="378">
        <v>0</v>
      </c>
      <c r="AC8" s="378">
        <v>0</v>
      </c>
      <c r="AD8" s="378">
        <v>0</v>
      </c>
      <c r="AE8" s="378">
        <v>0</v>
      </c>
      <c r="AF8" s="378">
        <v>0</v>
      </c>
      <c r="AG8" s="378">
        <v>0</v>
      </c>
      <c r="AH8" s="378">
        <v>0</v>
      </c>
      <c r="AI8" s="378">
        <v>0</v>
      </c>
      <c r="AJ8" s="378">
        <v>0</v>
      </c>
      <c r="AK8" s="378">
        <v>0</v>
      </c>
      <c r="AL8" s="378">
        <v>0</v>
      </c>
      <c r="AM8" s="378">
        <v>0</v>
      </c>
      <c r="AN8" s="378">
        <v>0</v>
      </c>
      <c r="AO8" s="378">
        <v>0</v>
      </c>
      <c r="AP8" s="378">
        <v>0</v>
      </c>
      <c r="AQ8" s="378">
        <v>0</v>
      </c>
      <c r="AR8" s="378">
        <v>0</v>
      </c>
      <c r="AS8" s="378">
        <v>0</v>
      </c>
      <c r="AT8" s="378">
        <v>0</v>
      </c>
      <c r="AU8" s="378">
        <v>0</v>
      </c>
      <c r="AV8" s="378">
        <v>0</v>
      </c>
      <c r="AW8" s="378">
        <v>0</v>
      </c>
      <c r="AX8" s="378">
        <v>0</v>
      </c>
      <c r="AY8" s="378">
        <v>0</v>
      </c>
      <c r="AZ8" s="378">
        <v>0</v>
      </c>
      <c r="BA8" s="378">
        <v>0</v>
      </c>
      <c r="BB8" s="378">
        <v>0</v>
      </c>
      <c r="BC8" s="378">
        <v>0</v>
      </c>
      <c r="BD8" s="378">
        <v>0</v>
      </c>
      <c r="BE8" s="378">
        <v>0</v>
      </c>
      <c r="BF8" s="378">
        <v>0</v>
      </c>
    </row>
    <row r="9" spans="1:58" s="60" customFormat="1" x14ac:dyDescent="0.25">
      <c r="A9" s="546"/>
      <c r="B9" s="546"/>
      <c r="C9" s="408" t="s">
        <v>90</v>
      </c>
      <c r="D9" s="378">
        <v>685</v>
      </c>
      <c r="E9" s="378">
        <v>0</v>
      </c>
      <c r="F9" s="378">
        <v>302</v>
      </c>
      <c r="G9" s="378">
        <v>0</v>
      </c>
      <c r="H9" s="378">
        <v>0</v>
      </c>
      <c r="I9" s="378">
        <v>0</v>
      </c>
      <c r="J9" s="378">
        <v>0</v>
      </c>
      <c r="K9" s="378">
        <v>68</v>
      </c>
      <c r="L9" s="378">
        <v>21</v>
      </c>
      <c r="M9" s="378">
        <v>294</v>
      </c>
      <c r="N9" s="378">
        <v>0</v>
      </c>
      <c r="O9" s="378">
        <v>0</v>
      </c>
      <c r="P9" s="378">
        <v>0</v>
      </c>
      <c r="Q9" s="378">
        <v>0</v>
      </c>
      <c r="R9" s="378">
        <v>0</v>
      </c>
      <c r="S9" s="378">
        <v>0</v>
      </c>
      <c r="T9" s="378">
        <v>0</v>
      </c>
      <c r="U9" s="378">
        <v>0</v>
      </c>
      <c r="V9" s="378">
        <v>0</v>
      </c>
      <c r="W9" s="378">
        <v>0</v>
      </c>
      <c r="X9" s="378">
        <v>0</v>
      </c>
      <c r="Y9" s="378">
        <v>0</v>
      </c>
      <c r="Z9" s="378">
        <v>0</v>
      </c>
      <c r="AA9" s="378">
        <v>0</v>
      </c>
      <c r="AB9" s="378">
        <v>0</v>
      </c>
      <c r="AC9" s="378">
        <v>0</v>
      </c>
      <c r="AD9" s="378">
        <v>0</v>
      </c>
      <c r="AE9" s="378">
        <v>0</v>
      </c>
      <c r="AF9" s="378">
        <v>0</v>
      </c>
      <c r="AG9" s="378">
        <v>0</v>
      </c>
      <c r="AH9" s="378">
        <v>0</v>
      </c>
      <c r="AI9" s="378">
        <v>0</v>
      </c>
      <c r="AJ9" s="378">
        <v>0</v>
      </c>
      <c r="AK9" s="378">
        <v>0</v>
      </c>
      <c r="AL9" s="378">
        <v>0</v>
      </c>
      <c r="AM9" s="378">
        <v>0</v>
      </c>
      <c r="AN9" s="378">
        <v>0</v>
      </c>
      <c r="AO9" s="378">
        <v>0</v>
      </c>
      <c r="AP9" s="378">
        <v>0</v>
      </c>
      <c r="AQ9" s="378">
        <v>0</v>
      </c>
      <c r="AR9" s="378">
        <v>0</v>
      </c>
      <c r="AS9" s="378">
        <v>0</v>
      </c>
      <c r="AT9" s="378">
        <v>0</v>
      </c>
      <c r="AU9" s="378">
        <v>0</v>
      </c>
      <c r="AV9" s="378">
        <v>0</v>
      </c>
      <c r="AW9" s="378">
        <v>0</v>
      </c>
      <c r="AX9" s="378">
        <v>0</v>
      </c>
      <c r="AY9" s="378">
        <v>0</v>
      </c>
      <c r="AZ9" s="378">
        <v>0</v>
      </c>
      <c r="BA9" s="378">
        <v>0</v>
      </c>
      <c r="BB9" s="378">
        <v>0</v>
      </c>
      <c r="BC9" s="378">
        <v>0</v>
      </c>
      <c r="BD9" s="378">
        <v>0</v>
      </c>
      <c r="BE9" s="378">
        <v>0</v>
      </c>
      <c r="BF9" s="378">
        <v>0</v>
      </c>
    </row>
    <row r="10" spans="1:58" s="60" customFormat="1" x14ac:dyDescent="0.25">
      <c r="A10" s="546"/>
      <c r="B10" s="546"/>
      <c r="C10" s="408" t="s">
        <v>93</v>
      </c>
      <c r="D10" s="378">
        <v>795</v>
      </c>
      <c r="E10" s="378">
        <v>0</v>
      </c>
      <c r="F10" s="378">
        <v>281</v>
      </c>
      <c r="G10" s="378">
        <v>0</v>
      </c>
      <c r="H10" s="378">
        <v>0</v>
      </c>
      <c r="I10" s="378">
        <v>0</v>
      </c>
      <c r="J10" s="378">
        <v>0</v>
      </c>
      <c r="K10" s="378">
        <v>0</v>
      </c>
      <c r="L10" s="378">
        <v>253</v>
      </c>
      <c r="M10" s="378">
        <v>261</v>
      </c>
      <c r="N10" s="378">
        <v>0</v>
      </c>
      <c r="O10" s="378">
        <v>0</v>
      </c>
      <c r="P10" s="378">
        <v>0</v>
      </c>
      <c r="Q10" s="378">
        <v>0</v>
      </c>
      <c r="R10" s="378">
        <v>0</v>
      </c>
      <c r="S10" s="378">
        <v>0</v>
      </c>
      <c r="T10" s="378">
        <v>0</v>
      </c>
      <c r="U10" s="378">
        <v>0</v>
      </c>
      <c r="V10" s="378">
        <v>0</v>
      </c>
      <c r="W10" s="378">
        <v>0</v>
      </c>
      <c r="X10" s="378">
        <v>0</v>
      </c>
      <c r="Y10" s="378">
        <v>0</v>
      </c>
      <c r="Z10" s="378">
        <v>0</v>
      </c>
      <c r="AA10" s="378">
        <v>0</v>
      </c>
      <c r="AB10" s="378">
        <v>0</v>
      </c>
      <c r="AC10" s="378">
        <v>0</v>
      </c>
      <c r="AD10" s="378">
        <v>0</v>
      </c>
      <c r="AE10" s="378">
        <v>0</v>
      </c>
      <c r="AF10" s="378">
        <v>0</v>
      </c>
      <c r="AG10" s="378">
        <v>0</v>
      </c>
      <c r="AH10" s="378">
        <v>0</v>
      </c>
      <c r="AI10" s="378">
        <v>0</v>
      </c>
      <c r="AJ10" s="378">
        <v>0</v>
      </c>
      <c r="AK10" s="378">
        <v>0</v>
      </c>
      <c r="AL10" s="378">
        <v>0</v>
      </c>
      <c r="AM10" s="378">
        <v>0</v>
      </c>
      <c r="AN10" s="378">
        <v>0</v>
      </c>
      <c r="AO10" s="378">
        <v>0</v>
      </c>
      <c r="AP10" s="378">
        <v>0</v>
      </c>
      <c r="AQ10" s="378">
        <v>0</v>
      </c>
      <c r="AR10" s="378">
        <v>0</v>
      </c>
      <c r="AS10" s="378">
        <v>0</v>
      </c>
      <c r="AT10" s="378">
        <v>0</v>
      </c>
      <c r="AU10" s="378">
        <v>0</v>
      </c>
      <c r="AV10" s="378">
        <v>0</v>
      </c>
      <c r="AW10" s="378">
        <v>0</v>
      </c>
      <c r="AX10" s="378">
        <v>0</v>
      </c>
      <c r="AY10" s="378">
        <v>0</v>
      </c>
      <c r="AZ10" s="378">
        <v>0</v>
      </c>
      <c r="BA10" s="378">
        <v>0</v>
      </c>
      <c r="BB10" s="378">
        <v>0</v>
      </c>
      <c r="BC10" s="378">
        <v>0</v>
      </c>
      <c r="BD10" s="378">
        <v>0</v>
      </c>
      <c r="BE10" s="378">
        <v>0</v>
      </c>
      <c r="BF10" s="378">
        <v>0</v>
      </c>
    </row>
    <row r="11" spans="1:58" s="60" customFormat="1" x14ac:dyDescent="0.25">
      <c r="A11" s="546"/>
      <c r="B11" s="546"/>
      <c r="C11" s="408" t="s">
        <v>94</v>
      </c>
      <c r="D11" s="378">
        <v>481</v>
      </c>
      <c r="E11" s="378">
        <v>0</v>
      </c>
      <c r="F11" s="378">
        <v>269</v>
      </c>
      <c r="G11" s="378">
        <v>0</v>
      </c>
      <c r="H11" s="378">
        <v>0</v>
      </c>
      <c r="I11" s="378">
        <v>0</v>
      </c>
      <c r="J11" s="378">
        <v>0</v>
      </c>
      <c r="K11" s="378">
        <v>201</v>
      </c>
      <c r="L11" s="378">
        <v>0</v>
      </c>
      <c r="M11" s="378">
        <v>11</v>
      </c>
      <c r="N11" s="378">
        <v>0</v>
      </c>
      <c r="O11" s="378">
        <v>0</v>
      </c>
      <c r="P11" s="378">
        <v>0</v>
      </c>
      <c r="Q11" s="378">
        <v>0</v>
      </c>
      <c r="R11" s="378">
        <v>0</v>
      </c>
      <c r="S11" s="378">
        <v>0</v>
      </c>
      <c r="T11" s="378">
        <v>0</v>
      </c>
      <c r="U11" s="378">
        <v>0</v>
      </c>
      <c r="V11" s="378">
        <v>0</v>
      </c>
      <c r="W11" s="378">
        <v>0</v>
      </c>
      <c r="X11" s="378">
        <v>0</v>
      </c>
      <c r="Y11" s="378">
        <v>0</v>
      </c>
      <c r="Z11" s="378">
        <v>0</v>
      </c>
      <c r="AA11" s="378">
        <v>0</v>
      </c>
      <c r="AB11" s="378">
        <v>0</v>
      </c>
      <c r="AC11" s="378">
        <v>0</v>
      </c>
      <c r="AD11" s="378">
        <v>0</v>
      </c>
      <c r="AE11" s="378">
        <v>0</v>
      </c>
      <c r="AF11" s="378">
        <v>0</v>
      </c>
      <c r="AG11" s="378">
        <v>0</v>
      </c>
      <c r="AH11" s="378">
        <v>0</v>
      </c>
      <c r="AI11" s="378">
        <v>0</v>
      </c>
      <c r="AJ11" s="378">
        <v>0</v>
      </c>
      <c r="AK11" s="378">
        <v>0</v>
      </c>
      <c r="AL11" s="378">
        <v>0</v>
      </c>
      <c r="AM11" s="378">
        <v>0</v>
      </c>
      <c r="AN11" s="378">
        <v>0</v>
      </c>
      <c r="AO11" s="378">
        <v>0</v>
      </c>
      <c r="AP11" s="378">
        <v>0</v>
      </c>
      <c r="AQ11" s="378">
        <v>0</v>
      </c>
      <c r="AR11" s="378">
        <v>0</v>
      </c>
      <c r="AS11" s="378">
        <v>0</v>
      </c>
      <c r="AT11" s="378">
        <v>0</v>
      </c>
      <c r="AU11" s="378">
        <v>0</v>
      </c>
      <c r="AV11" s="378">
        <v>0</v>
      </c>
      <c r="AW11" s="378">
        <v>0</v>
      </c>
      <c r="AX11" s="378">
        <v>0</v>
      </c>
      <c r="AY11" s="378">
        <v>0</v>
      </c>
      <c r="AZ11" s="378">
        <v>0</v>
      </c>
      <c r="BA11" s="378">
        <v>0</v>
      </c>
      <c r="BB11" s="378">
        <v>0</v>
      </c>
      <c r="BC11" s="378">
        <v>0</v>
      </c>
      <c r="BD11" s="378">
        <v>0</v>
      </c>
      <c r="BE11" s="378">
        <v>0</v>
      </c>
      <c r="BF11" s="378">
        <v>0</v>
      </c>
    </row>
    <row r="12" spans="1:58" s="60" customFormat="1" x14ac:dyDescent="0.25">
      <c r="A12" s="546"/>
      <c r="B12" s="546"/>
      <c r="C12" s="408" t="s">
        <v>100</v>
      </c>
      <c r="D12" s="378">
        <v>732</v>
      </c>
      <c r="E12" s="378">
        <v>0</v>
      </c>
      <c r="F12" s="378">
        <v>570</v>
      </c>
      <c r="G12" s="378">
        <v>0</v>
      </c>
      <c r="H12" s="378">
        <v>0</v>
      </c>
      <c r="I12" s="378">
        <v>0</v>
      </c>
      <c r="J12" s="378">
        <v>0</v>
      </c>
      <c r="K12" s="378">
        <v>2</v>
      </c>
      <c r="L12" s="378">
        <v>0</v>
      </c>
      <c r="M12" s="378">
        <v>160</v>
      </c>
      <c r="N12" s="378">
        <v>0</v>
      </c>
      <c r="O12" s="378">
        <v>0</v>
      </c>
      <c r="P12" s="378">
        <v>0</v>
      </c>
      <c r="Q12" s="378">
        <v>0</v>
      </c>
      <c r="R12" s="378">
        <v>0</v>
      </c>
      <c r="S12" s="378">
        <v>0</v>
      </c>
      <c r="T12" s="378">
        <v>0</v>
      </c>
      <c r="U12" s="378">
        <v>0</v>
      </c>
      <c r="V12" s="378">
        <v>0</v>
      </c>
      <c r="W12" s="378">
        <v>0</v>
      </c>
      <c r="X12" s="378">
        <v>0</v>
      </c>
      <c r="Y12" s="378">
        <v>0</v>
      </c>
      <c r="Z12" s="378">
        <v>0</v>
      </c>
      <c r="AA12" s="378">
        <v>0</v>
      </c>
      <c r="AB12" s="378">
        <v>0</v>
      </c>
      <c r="AC12" s="378">
        <v>0</v>
      </c>
      <c r="AD12" s="378">
        <v>0</v>
      </c>
      <c r="AE12" s="378">
        <v>0</v>
      </c>
      <c r="AF12" s="378">
        <v>0</v>
      </c>
      <c r="AG12" s="378">
        <v>0</v>
      </c>
      <c r="AH12" s="378">
        <v>0</v>
      </c>
      <c r="AI12" s="378">
        <v>0</v>
      </c>
      <c r="AJ12" s="378">
        <v>0</v>
      </c>
      <c r="AK12" s="378">
        <v>0</v>
      </c>
      <c r="AL12" s="378">
        <v>0</v>
      </c>
      <c r="AM12" s="378">
        <v>0</v>
      </c>
      <c r="AN12" s="378">
        <v>0</v>
      </c>
      <c r="AO12" s="378">
        <v>0</v>
      </c>
      <c r="AP12" s="378">
        <v>0</v>
      </c>
      <c r="AQ12" s="378">
        <v>0</v>
      </c>
      <c r="AR12" s="378">
        <v>0</v>
      </c>
      <c r="AS12" s="378">
        <v>0</v>
      </c>
      <c r="AT12" s="378">
        <v>0</v>
      </c>
      <c r="AU12" s="378">
        <v>0</v>
      </c>
      <c r="AV12" s="378">
        <v>0</v>
      </c>
      <c r="AW12" s="378">
        <v>0</v>
      </c>
      <c r="AX12" s="378">
        <v>0</v>
      </c>
      <c r="AY12" s="378">
        <v>0</v>
      </c>
      <c r="AZ12" s="378">
        <v>0</v>
      </c>
      <c r="BA12" s="378">
        <v>0</v>
      </c>
      <c r="BB12" s="378">
        <v>0</v>
      </c>
      <c r="BC12" s="378">
        <v>0</v>
      </c>
      <c r="BD12" s="378">
        <v>0</v>
      </c>
      <c r="BE12" s="378">
        <v>0</v>
      </c>
      <c r="BF12" s="378">
        <v>0</v>
      </c>
    </row>
    <row r="13" spans="1:58" s="60" customFormat="1" x14ac:dyDescent="0.25">
      <c r="A13" s="546"/>
      <c r="B13" s="546"/>
      <c r="C13" s="408" t="s">
        <v>98</v>
      </c>
      <c r="D13" s="378">
        <v>766</v>
      </c>
      <c r="E13" s="378">
        <v>0</v>
      </c>
      <c r="F13" s="378">
        <v>652</v>
      </c>
      <c r="G13" s="378">
        <v>0</v>
      </c>
      <c r="H13" s="378">
        <v>0</v>
      </c>
      <c r="I13" s="378">
        <v>0</v>
      </c>
      <c r="J13" s="378">
        <v>0</v>
      </c>
      <c r="K13" s="378">
        <v>15</v>
      </c>
      <c r="L13" s="378">
        <v>0</v>
      </c>
      <c r="M13" s="378">
        <v>96</v>
      </c>
      <c r="N13" s="378">
        <v>0</v>
      </c>
      <c r="O13" s="378">
        <v>0</v>
      </c>
      <c r="P13" s="378">
        <v>0</v>
      </c>
      <c r="Q13" s="378">
        <v>0</v>
      </c>
      <c r="R13" s="378">
        <v>0</v>
      </c>
      <c r="S13" s="378">
        <v>3</v>
      </c>
      <c r="T13" s="378">
        <v>0</v>
      </c>
      <c r="U13" s="378">
        <v>0</v>
      </c>
      <c r="V13" s="378">
        <v>0</v>
      </c>
      <c r="W13" s="378">
        <v>0</v>
      </c>
      <c r="X13" s="378">
        <v>0</v>
      </c>
      <c r="Y13" s="378">
        <v>0</v>
      </c>
      <c r="Z13" s="378">
        <v>0</v>
      </c>
      <c r="AA13" s="378">
        <v>0</v>
      </c>
      <c r="AB13" s="378">
        <v>0</v>
      </c>
      <c r="AC13" s="378">
        <v>0</v>
      </c>
      <c r="AD13" s="378">
        <v>0</v>
      </c>
      <c r="AE13" s="378">
        <v>0</v>
      </c>
      <c r="AF13" s="378">
        <v>0</v>
      </c>
      <c r="AG13" s="378">
        <v>0</v>
      </c>
      <c r="AH13" s="378">
        <v>0</v>
      </c>
      <c r="AI13" s="378">
        <v>0</v>
      </c>
      <c r="AJ13" s="378">
        <v>0</v>
      </c>
      <c r="AK13" s="378">
        <v>0</v>
      </c>
      <c r="AL13" s="378">
        <v>0</v>
      </c>
      <c r="AM13" s="378">
        <v>0</v>
      </c>
      <c r="AN13" s="378">
        <v>0</v>
      </c>
      <c r="AO13" s="378">
        <v>0</v>
      </c>
      <c r="AP13" s="378">
        <v>0</v>
      </c>
      <c r="AQ13" s="378">
        <v>0</v>
      </c>
      <c r="AR13" s="378">
        <v>0</v>
      </c>
      <c r="AS13" s="378">
        <v>0</v>
      </c>
      <c r="AT13" s="378">
        <v>0</v>
      </c>
      <c r="AU13" s="378">
        <v>0</v>
      </c>
      <c r="AV13" s="378">
        <v>0</v>
      </c>
      <c r="AW13" s="378">
        <v>0</v>
      </c>
      <c r="AX13" s="378">
        <v>0</v>
      </c>
      <c r="AY13" s="378">
        <v>0</v>
      </c>
      <c r="AZ13" s="378">
        <v>0</v>
      </c>
      <c r="BA13" s="378">
        <v>0</v>
      </c>
      <c r="BB13" s="378">
        <v>0</v>
      </c>
      <c r="BC13" s="378">
        <v>0</v>
      </c>
      <c r="BD13" s="378">
        <v>0</v>
      </c>
      <c r="BE13" s="378">
        <v>0</v>
      </c>
      <c r="BF13" s="378">
        <v>0</v>
      </c>
    </row>
    <row r="14" spans="1:58" s="60" customFormat="1" x14ac:dyDescent="0.25">
      <c r="A14" s="546"/>
      <c r="B14" s="546"/>
      <c r="C14" s="408" t="s">
        <v>104</v>
      </c>
      <c r="D14" s="378">
        <v>677</v>
      </c>
      <c r="E14" s="378">
        <v>0</v>
      </c>
      <c r="F14" s="378">
        <v>494</v>
      </c>
      <c r="G14" s="378">
        <v>0</v>
      </c>
      <c r="H14" s="378">
        <v>0</v>
      </c>
      <c r="I14" s="378">
        <v>0</v>
      </c>
      <c r="J14" s="378">
        <v>0</v>
      </c>
      <c r="K14" s="378">
        <v>0</v>
      </c>
      <c r="L14" s="378">
        <v>22</v>
      </c>
      <c r="M14" s="378">
        <v>161</v>
      </c>
      <c r="N14" s="378">
        <v>0</v>
      </c>
      <c r="O14" s="378">
        <v>0</v>
      </c>
      <c r="P14" s="378">
        <v>0</v>
      </c>
      <c r="Q14" s="378">
        <v>0</v>
      </c>
      <c r="R14" s="378">
        <v>0</v>
      </c>
      <c r="S14" s="378">
        <v>0</v>
      </c>
      <c r="T14" s="378">
        <v>0</v>
      </c>
      <c r="U14" s="378">
        <v>0</v>
      </c>
      <c r="V14" s="378">
        <v>0</v>
      </c>
      <c r="W14" s="378">
        <v>0</v>
      </c>
      <c r="X14" s="378">
        <v>0</v>
      </c>
      <c r="Y14" s="378">
        <v>0</v>
      </c>
      <c r="Z14" s="378">
        <v>0</v>
      </c>
      <c r="AA14" s="378">
        <v>0</v>
      </c>
      <c r="AB14" s="378">
        <v>0</v>
      </c>
      <c r="AC14" s="378">
        <v>0</v>
      </c>
      <c r="AD14" s="378">
        <v>0</v>
      </c>
      <c r="AE14" s="378">
        <v>0</v>
      </c>
      <c r="AF14" s="378">
        <v>0</v>
      </c>
      <c r="AG14" s="378">
        <v>0</v>
      </c>
      <c r="AH14" s="378">
        <v>0</v>
      </c>
      <c r="AI14" s="378">
        <v>0</v>
      </c>
      <c r="AJ14" s="378">
        <v>0</v>
      </c>
      <c r="AK14" s="378">
        <v>0</v>
      </c>
      <c r="AL14" s="378">
        <v>0</v>
      </c>
      <c r="AM14" s="378">
        <v>0</v>
      </c>
      <c r="AN14" s="378">
        <v>0</v>
      </c>
      <c r="AO14" s="378">
        <v>0</v>
      </c>
      <c r="AP14" s="378">
        <v>0</v>
      </c>
      <c r="AQ14" s="378">
        <v>0</v>
      </c>
      <c r="AR14" s="378">
        <v>0</v>
      </c>
      <c r="AS14" s="378">
        <v>0</v>
      </c>
      <c r="AT14" s="378">
        <v>0</v>
      </c>
      <c r="AU14" s="378">
        <v>0</v>
      </c>
      <c r="AV14" s="378">
        <v>0</v>
      </c>
      <c r="AW14" s="378">
        <v>0</v>
      </c>
      <c r="AX14" s="378">
        <v>0</v>
      </c>
      <c r="AY14" s="378">
        <v>0</v>
      </c>
      <c r="AZ14" s="378">
        <v>0</v>
      </c>
      <c r="BA14" s="378">
        <v>0</v>
      </c>
      <c r="BB14" s="378">
        <v>0</v>
      </c>
      <c r="BC14" s="378">
        <v>0</v>
      </c>
      <c r="BD14" s="378">
        <v>0</v>
      </c>
      <c r="BE14" s="378">
        <v>0</v>
      </c>
      <c r="BF14" s="378">
        <v>0</v>
      </c>
    </row>
    <row r="15" spans="1:58" s="60" customFormat="1" x14ac:dyDescent="0.25">
      <c r="A15" s="546"/>
      <c r="B15" s="546"/>
      <c r="C15" s="408" t="s">
        <v>92</v>
      </c>
      <c r="D15" s="378">
        <v>645</v>
      </c>
      <c r="E15" s="378">
        <v>0</v>
      </c>
      <c r="F15" s="378">
        <v>409</v>
      </c>
      <c r="G15" s="378">
        <v>0</v>
      </c>
      <c r="H15" s="378">
        <v>0</v>
      </c>
      <c r="I15" s="378">
        <v>0</v>
      </c>
      <c r="J15" s="378">
        <v>0</v>
      </c>
      <c r="K15" s="378">
        <v>0</v>
      </c>
      <c r="L15" s="378">
        <v>6</v>
      </c>
      <c r="M15" s="378">
        <v>230</v>
      </c>
      <c r="N15" s="378">
        <v>0</v>
      </c>
      <c r="O15" s="378">
        <v>0</v>
      </c>
      <c r="P15" s="378">
        <v>0</v>
      </c>
      <c r="Q15" s="378">
        <v>0</v>
      </c>
      <c r="R15" s="378">
        <v>0</v>
      </c>
      <c r="S15" s="378">
        <v>0</v>
      </c>
      <c r="T15" s="378">
        <v>0</v>
      </c>
      <c r="U15" s="378">
        <v>0</v>
      </c>
      <c r="V15" s="378">
        <v>0</v>
      </c>
      <c r="W15" s="378">
        <v>0</v>
      </c>
      <c r="X15" s="378">
        <v>0</v>
      </c>
      <c r="Y15" s="378">
        <v>0</v>
      </c>
      <c r="Z15" s="378">
        <v>0</v>
      </c>
      <c r="AA15" s="378">
        <v>0</v>
      </c>
      <c r="AB15" s="378">
        <v>0</v>
      </c>
      <c r="AC15" s="378">
        <v>0</v>
      </c>
      <c r="AD15" s="378">
        <v>0</v>
      </c>
      <c r="AE15" s="378">
        <v>0</v>
      </c>
      <c r="AF15" s="378">
        <v>0</v>
      </c>
      <c r="AG15" s="378">
        <v>0</v>
      </c>
      <c r="AH15" s="378">
        <v>0</v>
      </c>
      <c r="AI15" s="378">
        <v>0</v>
      </c>
      <c r="AJ15" s="378">
        <v>0</v>
      </c>
      <c r="AK15" s="378">
        <v>0</v>
      </c>
      <c r="AL15" s="378">
        <v>0</v>
      </c>
      <c r="AM15" s="378">
        <v>0</v>
      </c>
      <c r="AN15" s="378">
        <v>0</v>
      </c>
      <c r="AO15" s="378">
        <v>0</v>
      </c>
      <c r="AP15" s="378">
        <v>0</v>
      </c>
      <c r="AQ15" s="378">
        <v>0</v>
      </c>
      <c r="AR15" s="378">
        <v>0</v>
      </c>
      <c r="AS15" s="378">
        <v>0</v>
      </c>
      <c r="AT15" s="378">
        <v>0</v>
      </c>
      <c r="AU15" s="378">
        <v>0</v>
      </c>
      <c r="AV15" s="378">
        <v>0</v>
      </c>
      <c r="AW15" s="378">
        <v>0</v>
      </c>
      <c r="AX15" s="378">
        <v>0</v>
      </c>
      <c r="AY15" s="378">
        <v>0</v>
      </c>
      <c r="AZ15" s="378">
        <v>0</v>
      </c>
      <c r="BA15" s="378">
        <v>0</v>
      </c>
      <c r="BB15" s="378">
        <v>0</v>
      </c>
      <c r="BC15" s="378">
        <v>0</v>
      </c>
      <c r="BD15" s="378">
        <v>0</v>
      </c>
      <c r="BE15" s="378">
        <v>0</v>
      </c>
      <c r="BF15" s="378">
        <v>0</v>
      </c>
    </row>
    <row r="16" spans="1:58" s="60" customFormat="1" x14ac:dyDescent="0.25">
      <c r="A16" s="546"/>
      <c r="B16" s="546"/>
      <c r="C16" s="408" t="s">
        <v>103</v>
      </c>
      <c r="D16" s="378">
        <v>319</v>
      </c>
      <c r="E16" s="378">
        <v>0</v>
      </c>
      <c r="F16" s="378">
        <v>219</v>
      </c>
      <c r="G16" s="378">
        <v>0</v>
      </c>
      <c r="H16" s="378">
        <v>0</v>
      </c>
      <c r="I16" s="378">
        <v>0</v>
      </c>
      <c r="J16" s="378">
        <v>0</v>
      </c>
      <c r="K16" s="378">
        <v>0</v>
      </c>
      <c r="L16" s="378">
        <v>0</v>
      </c>
      <c r="M16" s="378">
        <v>100</v>
      </c>
      <c r="N16" s="378">
        <v>0</v>
      </c>
      <c r="O16" s="378">
        <v>0</v>
      </c>
      <c r="P16" s="378">
        <v>0</v>
      </c>
      <c r="Q16" s="378">
        <v>0</v>
      </c>
      <c r="R16" s="378">
        <v>0</v>
      </c>
      <c r="S16" s="378">
        <v>0</v>
      </c>
      <c r="T16" s="378">
        <v>0</v>
      </c>
      <c r="U16" s="378">
        <v>0</v>
      </c>
      <c r="V16" s="378">
        <v>0</v>
      </c>
      <c r="W16" s="378">
        <v>0</v>
      </c>
      <c r="X16" s="378">
        <v>0</v>
      </c>
      <c r="Y16" s="378">
        <v>0</v>
      </c>
      <c r="Z16" s="378">
        <v>0</v>
      </c>
      <c r="AA16" s="378">
        <v>0</v>
      </c>
      <c r="AB16" s="378">
        <v>0</v>
      </c>
      <c r="AC16" s="378">
        <v>0</v>
      </c>
      <c r="AD16" s="378">
        <v>0</v>
      </c>
      <c r="AE16" s="378">
        <v>0</v>
      </c>
      <c r="AF16" s="378">
        <v>0</v>
      </c>
      <c r="AG16" s="378">
        <v>0</v>
      </c>
      <c r="AH16" s="378">
        <v>0</v>
      </c>
      <c r="AI16" s="378">
        <v>0</v>
      </c>
      <c r="AJ16" s="378">
        <v>0</v>
      </c>
      <c r="AK16" s="378">
        <v>0</v>
      </c>
      <c r="AL16" s="378">
        <v>0</v>
      </c>
      <c r="AM16" s="378">
        <v>0</v>
      </c>
      <c r="AN16" s="378">
        <v>0</v>
      </c>
      <c r="AO16" s="378">
        <v>0</v>
      </c>
      <c r="AP16" s="378">
        <v>0</v>
      </c>
      <c r="AQ16" s="378">
        <v>0</v>
      </c>
      <c r="AR16" s="378">
        <v>0</v>
      </c>
      <c r="AS16" s="378">
        <v>0</v>
      </c>
      <c r="AT16" s="378">
        <v>0</v>
      </c>
      <c r="AU16" s="378">
        <v>0</v>
      </c>
      <c r="AV16" s="378">
        <v>0</v>
      </c>
      <c r="AW16" s="378">
        <v>0</v>
      </c>
      <c r="AX16" s="378">
        <v>0</v>
      </c>
      <c r="AY16" s="378">
        <v>0</v>
      </c>
      <c r="AZ16" s="378">
        <v>0</v>
      </c>
      <c r="BA16" s="378">
        <v>0</v>
      </c>
      <c r="BB16" s="378">
        <v>0</v>
      </c>
      <c r="BC16" s="378">
        <v>0</v>
      </c>
      <c r="BD16" s="378">
        <v>0</v>
      </c>
      <c r="BE16" s="378">
        <v>0</v>
      </c>
      <c r="BF16" s="378">
        <v>0</v>
      </c>
    </row>
    <row r="17" spans="1:58" s="60" customFormat="1" x14ac:dyDescent="0.25">
      <c r="A17" s="546"/>
      <c r="B17" s="546"/>
      <c r="C17" s="408" t="s">
        <v>95</v>
      </c>
      <c r="D17" s="378">
        <v>956</v>
      </c>
      <c r="E17" s="378">
        <v>0</v>
      </c>
      <c r="F17" s="378">
        <v>592</v>
      </c>
      <c r="G17" s="378">
        <v>0</v>
      </c>
      <c r="H17" s="378">
        <v>0</v>
      </c>
      <c r="I17" s="378">
        <v>0</v>
      </c>
      <c r="J17" s="378">
        <v>0</v>
      </c>
      <c r="K17" s="378">
        <v>36</v>
      </c>
      <c r="L17" s="378">
        <v>48</v>
      </c>
      <c r="M17" s="378">
        <v>280</v>
      </c>
      <c r="N17" s="378">
        <v>0</v>
      </c>
      <c r="O17" s="378">
        <v>0</v>
      </c>
      <c r="P17" s="378">
        <v>0</v>
      </c>
      <c r="Q17" s="378">
        <v>0</v>
      </c>
      <c r="R17" s="378">
        <v>0</v>
      </c>
      <c r="S17" s="378">
        <v>0</v>
      </c>
      <c r="T17" s="378">
        <v>0</v>
      </c>
      <c r="U17" s="378">
        <v>0</v>
      </c>
      <c r="V17" s="378">
        <v>0</v>
      </c>
      <c r="W17" s="378">
        <v>0</v>
      </c>
      <c r="X17" s="378">
        <v>0</v>
      </c>
      <c r="Y17" s="378">
        <v>0</v>
      </c>
      <c r="Z17" s="378">
        <v>0</v>
      </c>
      <c r="AA17" s="378">
        <v>0</v>
      </c>
      <c r="AB17" s="378">
        <v>0</v>
      </c>
      <c r="AC17" s="378">
        <v>0</v>
      </c>
      <c r="AD17" s="378">
        <v>0</v>
      </c>
      <c r="AE17" s="378">
        <v>0</v>
      </c>
      <c r="AF17" s="378">
        <v>0</v>
      </c>
      <c r="AG17" s="378">
        <v>0</v>
      </c>
      <c r="AH17" s="378">
        <v>0</v>
      </c>
      <c r="AI17" s="378">
        <v>0</v>
      </c>
      <c r="AJ17" s="378">
        <v>0</v>
      </c>
      <c r="AK17" s="378">
        <v>0</v>
      </c>
      <c r="AL17" s="378">
        <v>0</v>
      </c>
      <c r="AM17" s="378">
        <v>0</v>
      </c>
      <c r="AN17" s="378">
        <v>0</v>
      </c>
      <c r="AO17" s="378">
        <v>0</v>
      </c>
      <c r="AP17" s="378">
        <v>0</v>
      </c>
      <c r="AQ17" s="378">
        <v>0</v>
      </c>
      <c r="AR17" s="378">
        <v>0</v>
      </c>
      <c r="AS17" s="378">
        <v>0</v>
      </c>
      <c r="AT17" s="378">
        <v>0</v>
      </c>
      <c r="AU17" s="378">
        <v>0</v>
      </c>
      <c r="AV17" s="378">
        <v>0</v>
      </c>
      <c r="AW17" s="378">
        <v>0</v>
      </c>
      <c r="AX17" s="378">
        <v>0</v>
      </c>
      <c r="AY17" s="378">
        <v>0</v>
      </c>
      <c r="AZ17" s="378">
        <v>0</v>
      </c>
      <c r="BA17" s="378">
        <v>0</v>
      </c>
      <c r="BB17" s="378">
        <v>0</v>
      </c>
      <c r="BC17" s="378">
        <v>0</v>
      </c>
      <c r="BD17" s="378">
        <v>0</v>
      </c>
      <c r="BE17" s="378">
        <v>0</v>
      </c>
      <c r="BF17" s="378">
        <v>0</v>
      </c>
    </row>
    <row r="18" spans="1:58" s="60" customFormat="1" x14ac:dyDescent="0.25">
      <c r="A18" s="546"/>
      <c r="B18" s="546"/>
      <c r="C18" s="408" t="s">
        <v>102</v>
      </c>
      <c r="D18" s="378">
        <v>923</v>
      </c>
      <c r="E18" s="378">
        <v>0</v>
      </c>
      <c r="F18" s="378">
        <v>794</v>
      </c>
      <c r="G18" s="378">
        <v>0</v>
      </c>
      <c r="H18" s="378">
        <v>0</v>
      </c>
      <c r="I18" s="378">
        <v>0</v>
      </c>
      <c r="J18" s="378">
        <v>0</v>
      </c>
      <c r="K18" s="378">
        <v>1</v>
      </c>
      <c r="L18" s="378">
        <v>32</v>
      </c>
      <c r="M18" s="378">
        <v>96</v>
      </c>
      <c r="N18" s="378">
        <v>0</v>
      </c>
      <c r="O18" s="378">
        <v>0</v>
      </c>
      <c r="P18" s="378">
        <v>0</v>
      </c>
      <c r="Q18" s="378">
        <v>0</v>
      </c>
      <c r="R18" s="378">
        <v>0</v>
      </c>
      <c r="S18" s="378">
        <v>0</v>
      </c>
      <c r="T18" s="378">
        <v>0</v>
      </c>
      <c r="U18" s="378">
        <v>0</v>
      </c>
      <c r="V18" s="378">
        <v>0</v>
      </c>
      <c r="W18" s="378">
        <v>0</v>
      </c>
      <c r="X18" s="378">
        <v>0</v>
      </c>
      <c r="Y18" s="378">
        <v>0</v>
      </c>
      <c r="Z18" s="378">
        <v>0</v>
      </c>
      <c r="AA18" s="378">
        <v>0</v>
      </c>
      <c r="AB18" s="378">
        <v>0</v>
      </c>
      <c r="AC18" s="378">
        <v>0</v>
      </c>
      <c r="AD18" s="378">
        <v>0</v>
      </c>
      <c r="AE18" s="378">
        <v>0</v>
      </c>
      <c r="AF18" s="378">
        <v>0</v>
      </c>
      <c r="AG18" s="378">
        <v>0</v>
      </c>
      <c r="AH18" s="378">
        <v>0</v>
      </c>
      <c r="AI18" s="378">
        <v>0</v>
      </c>
      <c r="AJ18" s="378">
        <v>0</v>
      </c>
      <c r="AK18" s="378">
        <v>0</v>
      </c>
      <c r="AL18" s="378">
        <v>0</v>
      </c>
      <c r="AM18" s="378">
        <v>0</v>
      </c>
      <c r="AN18" s="378">
        <v>0</v>
      </c>
      <c r="AO18" s="378">
        <v>0</v>
      </c>
      <c r="AP18" s="378">
        <v>0</v>
      </c>
      <c r="AQ18" s="378">
        <v>0</v>
      </c>
      <c r="AR18" s="378">
        <v>0</v>
      </c>
      <c r="AS18" s="378">
        <v>0</v>
      </c>
      <c r="AT18" s="378">
        <v>0</v>
      </c>
      <c r="AU18" s="378">
        <v>0</v>
      </c>
      <c r="AV18" s="378">
        <v>0</v>
      </c>
      <c r="AW18" s="378">
        <v>0</v>
      </c>
      <c r="AX18" s="378">
        <v>0</v>
      </c>
      <c r="AY18" s="378">
        <v>0</v>
      </c>
      <c r="AZ18" s="378">
        <v>0</v>
      </c>
      <c r="BA18" s="378">
        <v>0</v>
      </c>
      <c r="BB18" s="378">
        <v>0</v>
      </c>
      <c r="BC18" s="378">
        <v>0</v>
      </c>
      <c r="BD18" s="378">
        <v>0</v>
      </c>
      <c r="BE18" s="378">
        <v>0</v>
      </c>
      <c r="BF18" s="378">
        <v>0</v>
      </c>
    </row>
    <row r="19" spans="1:58" s="60" customFormat="1" x14ac:dyDescent="0.25">
      <c r="A19" s="546"/>
      <c r="B19" s="546"/>
      <c r="C19" s="408" t="s">
        <v>96</v>
      </c>
      <c r="D19" s="378">
        <v>508</v>
      </c>
      <c r="E19" s="378">
        <v>0</v>
      </c>
      <c r="F19" s="378">
        <v>281</v>
      </c>
      <c r="G19" s="378">
        <v>0</v>
      </c>
      <c r="H19" s="378">
        <v>0</v>
      </c>
      <c r="I19" s="378">
        <v>0</v>
      </c>
      <c r="J19" s="378">
        <v>0</v>
      </c>
      <c r="K19" s="378">
        <v>0</v>
      </c>
      <c r="L19" s="378">
        <v>207</v>
      </c>
      <c r="M19" s="378">
        <v>20</v>
      </c>
      <c r="N19" s="378">
        <v>0</v>
      </c>
      <c r="O19" s="378">
        <v>0</v>
      </c>
      <c r="P19" s="378">
        <v>0</v>
      </c>
      <c r="Q19" s="378">
        <v>0</v>
      </c>
      <c r="R19" s="378">
        <v>0</v>
      </c>
      <c r="S19" s="378">
        <v>0</v>
      </c>
      <c r="T19" s="378">
        <v>0</v>
      </c>
      <c r="U19" s="378">
        <v>0</v>
      </c>
      <c r="V19" s="378">
        <v>0</v>
      </c>
      <c r="W19" s="378">
        <v>0</v>
      </c>
      <c r="X19" s="378">
        <v>0</v>
      </c>
      <c r="Y19" s="378">
        <v>0</v>
      </c>
      <c r="Z19" s="378">
        <v>0</v>
      </c>
      <c r="AA19" s="378">
        <v>0</v>
      </c>
      <c r="AB19" s="378">
        <v>0</v>
      </c>
      <c r="AC19" s="378">
        <v>0</v>
      </c>
      <c r="AD19" s="378">
        <v>0</v>
      </c>
      <c r="AE19" s="378">
        <v>0</v>
      </c>
      <c r="AF19" s="378">
        <v>0</v>
      </c>
      <c r="AG19" s="378">
        <v>0</v>
      </c>
      <c r="AH19" s="378">
        <v>0</v>
      </c>
      <c r="AI19" s="378">
        <v>0</v>
      </c>
      <c r="AJ19" s="378">
        <v>0</v>
      </c>
      <c r="AK19" s="378">
        <v>0</v>
      </c>
      <c r="AL19" s="378">
        <v>0</v>
      </c>
      <c r="AM19" s="378">
        <v>0</v>
      </c>
      <c r="AN19" s="378">
        <v>0</v>
      </c>
      <c r="AO19" s="378">
        <v>0</v>
      </c>
      <c r="AP19" s="378">
        <v>0</v>
      </c>
      <c r="AQ19" s="378">
        <v>0</v>
      </c>
      <c r="AR19" s="378">
        <v>0</v>
      </c>
      <c r="AS19" s="378">
        <v>0</v>
      </c>
      <c r="AT19" s="378">
        <v>0</v>
      </c>
      <c r="AU19" s="378">
        <v>0</v>
      </c>
      <c r="AV19" s="378">
        <v>0</v>
      </c>
      <c r="AW19" s="378">
        <v>0</v>
      </c>
      <c r="AX19" s="378">
        <v>0</v>
      </c>
      <c r="AY19" s="378">
        <v>0</v>
      </c>
      <c r="AZ19" s="378">
        <v>0</v>
      </c>
      <c r="BA19" s="378">
        <v>0</v>
      </c>
      <c r="BB19" s="378">
        <v>0</v>
      </c>
      <c r="BC19" s="378">
        <v>0</v>
      </c>
      <c r="BD19" s="378">
        <v>0</v>
      </c>
      <c r="BE19" s="378">
        <v>0</v>
      </c>
      <c r="BF19" s="378">
        <v>0</v>
      </c>
    </row>
    <row r="20" spans="1:58" s="60" customFormat="1" x14ac:dyDescent="0.25">
      <c r="A20" s="546"/>
      <c r="B20" s="546"/>
      <c r="C20" s="408" t="s">
        <v>91</v>
      </c>
      <c r="D20" s="378">
        <v>707</v>
      </c>
      <c r="E20" s="378">
        <v>0</v>
      </c>
      <c r="F20" s="378">
        <v>221</v>
      </c>
      <c r="G20" s="378">
        <v>0</v>
      </c>
      <c r="H20" s="378">
        <v>0</v>
      </c>
      <c r="I20" s="378">
        <v>0</v>
      </c>
      <c r="J20" s="378">
        <v>0</v>
      </c>
      <c r="K20" s="378">
        <v>30</v>
      </c>
      <c r="L20" s="378">
        <v>120</v>
      </c>
      <c r="M20" s="378">
        <v>336</v>
      </c>
      <c r="N20" s="378">
        <v>0</v>
      </c>
      <c r="O20" s="378">
        <v>0</v>
      </c>
      <c r="P20" s="378">
        <v>0</v>
      </c>
      <c r="Q20" s="378">
        <v>0</v>
      </c>
      <c r="R20" s="378">
        <v>0</v>
      </c>
      <c r="S20" s="378">
        <v>0</v>
      </c>
      <c r="T20" s="378">
        <v>0</v>
      </c>
      <c r="U20" s="378">
        <v>0</v>
      </c>
      <c r="V20" s="378">
        <v>0</v>
      </c>
      <c r="W20" s="378">
        <v>0</v>
      </c>
      <c r="X20" s="378">
        <v>0</v>
      </c>
      <c r="Y20" s="378">
        <v>0</v>
      </c>
      <c r="Z20" s="378">
        <v>0</v>
      </c>
      <c r="AA20" s="378">
        <v>0</v>
      </c>
      <c r="AB20" s="378">
        <v>0</v>
      </c>
      <c r="AC20" s="378">
        <v>0</v>
      </c>
      <c r="AD20" s="378">
        <v>0</v>
      </c>
      <c r="AE20" s="378">
        <v>0</v>
      </c>
      <c r="AF20" s="378">
        <v>0</v>
      </c>
      <c r="AG20" s="378">
        <v>0</v>
      </c>
      <c r="AH20" s="378">
        <v>0</v>
      </c>
      <c r="AI20" s="378">
        <v>0</v>
      </c>
      <c r="AJ20" s="378">
        <v>0</v>
      </c>
      <c r="AK20" s="378">
        <v>0</v>
      </c>
      <c r="AL20" s="378">
        <v>0</v>
      </c>
      <c r="AM20" s="378">
        <v>0</v>
      </c>
      <c r="AN20" s="378">
        <v>0</v>
      </c>
      <c r="AO20" s="378">
        <v>0</v>
      </c>
      <c r="AP20" s="378">
        <v>0</v>
      </c>
      <c r="AQ20" s="378">
        <v>0</v>
      </c>
      <c r="AR20" s="378">
        <v>0</v>
      </c>
      <c r="AS20" s="378">
        <v>0</v>
      </c>
      <c r="AT20" s="378">
        <v>0</v>
      </c>
      <c r="AU20" s="378">
        <v>0</v>
      </c>
      <c r="AV20" s="378">
        <v>0</v>
      </c>
      <c r="AW20" s="378">
        <v>0</v>
      </c>
      <c r="AX20" s="378">
        <v>0</v>
      </c>
      <c r="AY20" s="378">
        <v>0</v>
      </c>
      <c r="AZ20" s="378">
        <v>0</v>
      </c>
      <c r="BA20" s="378">
        <v>0</v>
      </c>
      <c r="BB20" s="378">
        <v>0</v>
      </c>
      <c r="BC20" s="378">
        <v>0</v>
      </c>
      <c r="BD20" s="378">
        <v>0</v>
      </c>
      <c r="BE20" s="378">
        <v>0</v>
      </c>
      <c r="BF20" s="378">
        <v>0</v>
      </c>
    </row>
    <row r="21" spans="1:58" s="60" customFormat="1" x14ac:dyDescent="0.25">
      <c r="A21" s="546"/>
      <c r="B21" s="546"/>
      <c r="C21" s="408" t="s">
        <v>101</v>
      </c>
      <c r="D21" s="378">
        <v>864</v>
      </c>
      <c r="E21" s="378">
        <v>0</v>
      </c>
      <c r="F21" s="378">
        <v>673</v>
      </c>
      <c r="G21" s="378">
        <v>0</v>
      </c>
      <c r="H21" s="378">
        <v>0</v>
      </c>
      <c r="I21" s="378">
        <v>0</v>
      </c>
      <c r="J21" s="378">
        <v>0</v>
      </c>
      <c r="K21" s="378">
        <v>5</v>
      </c>
      <c r="L21" s="378">
        <v>0</v>
      </c>
      <c r="M21" s="378">
        <v>186</v>
      </c>
      <c r="N21" s="378">
        <v>0</v>
      </c>
      <c r="O21" s="378">
        <v>0</v>
      </c>
      <c r="P21" s="378">
        <v>0</v>
      </c>
      <c r="Q21" s="378">
        <v>0</v>
      </c>
      <c r="R21" s="378">
        <v>0</v>
      </c>
      <c r="S21" s="378">
        <v>0</v>
      </c>
      <c r="T21" s="378">
        <v>0</v>
      </c>
      <c r="U21" s="378">
        <v>0</v>
      </c>
      <c r="V21" s="378">
        <v>0</v>
      </c>
      <c r="W21" s="378">
        <v>0</v>
      </c>
      <c r="X21" s="378">
        <v>0</v>
      </c>
      <c r="Y21" s="378">
        <v>0</v>
      </c>
      <c r="Z21" s="378">
        <v>0</v>
      </c>
      <c r="AA21" s="378">
        <v>0</v>
      </c>
      <c r="AB21" s="378">
        <v>0</v>
      </c>
      <c r="AC21" s="378">
        <v>0</v>
      </c>
      <c r="AD21" s="378">
        <v>0</v>
      </c>
      <c r="AE21" s="378">
        <v>0</v>
      </c>
      <c r="AF21" s="378">
        <v>0</v>
      </c>
      <c r="AG21" s="378">
        <v>0</v>
      </c>
      <c r="AH21" s="378">
        <v>0</v>
      </c>
      <c r="AI21" s="378">
        <v>0</v>
      </c>
      <c r="AJ21" s="378">
        <v>0</v>
      </c>
      <c r="AK21" s="378">
        <v>0</v>
      </c>
      <c r="AL21" s="378">
        <v>0</v>
      </c>
      <c r="AM21" s="378">
        <v>0</v>
      </c>
      <c r="AN21" s="378">
        <v>0</v>
      </c>
      <c r="AO21" s="378">
        <v>0</v>
      </c>
      <c r="AP21" s="378">
        <v>0</v>
      </c>
      <c r="AQ21" s="378">
        <v>0</v>
      </c>
      <c r="AR21" s="378">
        <v>0</v>
      </c>
      <c r="AS21" s="378">
        <v>0</v>
      </c>
      <c r="AT21" s="378">
        <v>0</v>
      </c>
      <c r="AU21" s="378">
        <v>0</v>
      </c>
      <c r="AV21" s="378">
        <v>0</v>
      </c>
      <c r="AW21" s="378">
        <v>0</v>
      </c>
      <c r="AX21" s="378">
        <v>0</v>
      </c>
      <c r="AY21" s="378">
        <v>0</v>
      </c>
      <c r="AZ21" s="378">
        <v>0</v>
      </c>
      <c r="BA21" s="378">
        <v>0</v>
      </c>
      <c r="BB21" s="378">
        <v>0</v>
      </c>
      <c r="BC21" s="378">
        <v>0</v>
      </c>
      <c r="BD21" s="378">
        <v>0</v>
      </c>
      <c r="BE21" s="378">
        <v>0</v>
      </c>
      <c r="BF21" s="378">
        <v>0</v>
      </c>
    </row>
    <row r="22" spans="1:58" s="60" customFormat="1" x14ac:dyDescent="0.25">
      <c r="A22" s="546"/>
      <c r="B22" s="546"/>
      <c r="C22" s="408" t="s">
        <v>97</v>
      </c>
      <c r="D22" s="378">
        <v>837</v>
      </c>
      <c r="E22" s="378">
        <v>0</v>
      </c>
      <c r="F22" s="378">
        <v>499</v>
      </c>
      <c r="G22" s="378">
        <v>0</v>
      </c>
      <c r="H22" s="378">
        <v>0</v>
      </c>
      <c r="I22" s="378">
        <v>0</v>
      </c>
      <c r="J22" s="378">
        <v>2</v>
      </c>
      <c r="K22" s="378">
        <v>169</v>
      </c>
      <c r="L22" s="378">
        <v>14</v>
      </c>
      <c r="M22" s="378">
        <v>152</v>
      </c>
      <c r="N22" s="378">
        <v>0</v>
      </c>
      <c r="O22" s="378">
        <v>0</v>
      </c>
      <c r="P22" s="378">
        <v>0</v>
      </c>
      <c r="Q22" s="378">
        <v>0</v>
      </c>
      <c r="R22" s="378">
        <v>0</v>
      </c>
      <c r="S22" s="378">
        <v>0</v>
      </c>
      <c r="T22" s="378">
        <v>0</v>
      </c>
      <c r="U22" s="378">
        <v>0</v>
      </c>
      <c r="V22" s="378">
        <v>1</v>
      </c>
      <c r="W22" s="378">
        <v>0</v>
      </c>
      <c r="X22" s="378">
        <v>0</v>
      </c>
      <c r="Y22" s="378">
        <v>0</v>
      </c>
      <c r="Z22" s="378">
        <v>0</v>
      </c>
      <c r="AA22" s="378">
        <v>0</v>
      </c>
      <c r="AB22" s="378">
        <v>0</v>
      </c>
      <c r="AC22" s="378">
        <v>0</v>
      </c>
      <c r="AD22" s="378">
        <v>0</v>
      </c>
      <c r="AE22" s="378">
        <v>0</v>
      </c>
      <c r="AF22" s="378">
        <v>0</v>
      </c>
      <c r="AG22" s="378">
        <v>0</v>
      </c>
      <c r="AH22" s="378">
        <v>0</v>
      </c>
      <c r="AI22" s="378">
        <v>0</v>
      </c>
      <c r="AJ22" s="378">
        <v>0</v>
      </c>
      <c r="AK22" s="378">
        <v>0</v>
      </c>
      <c r="AL22" s="378">
        <v>0</v>
      </c>
      <c r="AM22" s="378">
        <v>0</v>
      </c>
      <c r="AN22" s="378">
        <v>0</v>
      </c>
      <c r="AO22" s="378">
        <v>0</v>
      </c>
      <c r="AP22" s="378">
        <v>0</v>
      </c>
      <c r="AQ22" s="378">
        <v>0</v>
      </c>
      <c r="AR22" s="378">
        <v>0</v>
      </c>
      <c r="AS22" s="378">
        <v>0</v>
      </c>
      <c r="AT22" s="378">
        <v>0</v>
      </c>
      <c r="AU22" s="378">
        <v>0</v>
      </c>
      <c r="AV22" s="378">
        <v>0</v>
      </c>
      <c r="AW22" s="378">
        <v>0</v>
      </c>
      <c r="AX22" s="378">
        <v>0</v>
      </c>
      <c r="AY22" s="378">
        <v>0</v>
      </c>
      <c r="AZ22" s="378">
        <v>0</v>
      </c>
      <c r="BA22" s="378">
        <v>0</v>
      </c>
      <c r="BB22" s="378">
        <v>0</v>
      </c>
      <c r="BC22" s="378">
        <v>0</v>
      </c>
      <c r="BD22" s="378">
        <v>0</v>
      </c>
      <c r="BE22" s="378">
        <v>0</v>
      </c>
      <c r="BF22" s="378">
        <v>0</v>
      </c>
    </row>
    <row r="23" spans="1:58" s="60" customFormat="1" x14ac:dyDescent="0.25">
      <c r="A23" s="546"/>
      <c r="B23" s="546"/>
      <c r="C23" s="408" t="s">
        <v>99</v>
      </c>
      <c r="D23" s="378">
        <v>602</v>
      </c>
      <c r="E23" s="378">
        <v>0</v>
      </c>
      <c r="F23" s="378">
        <v>326</v>
      </c>
      <c r="G23" s="378">
        <v>0</v>
      </c>
      <c r="H23" s="378">
        <v>0</v>
      </c>
      <c r="I23" s="378">
        <v>0</v>
      </c>
      <c r="J23" s="378">
        <v>0</v>
      </c>
      <c r="K23" s="378">
        <v>10</v>
      </c>
      <c r="L23" s="378">
        <v>0</v>
      </c>
      <c r="M23" s="378">
        <v>266</v>
      </c>
      <c r="N23" s="378">
        <v>0</v>
      </c>
      <c r="O23" s="378">
        <v>0</v>
      </c>
      <c r="P23" s="378">
        <v>0</v>
      </c>
      <c r="Q23" s="378">
        <v>0</v>
      </c>
      <c r="R23" s="378">
        <v>0</v>
      </c>
      <c r="S23" s="378">
        <v>0</v>
      </c>
      <c r="T23" s="378">
        <v>0</v>
      </c>
      <c r="U23" s="378">
        <v>0</v>
      </c>
      <c r="V23" s="378">
        <v>0</v>
      </c>
      <c r="W23" s="378">
        <v>0</v>
      </c>
      <c r="X23" s="378">
        <v>0</v>
      </c>
      <c r="Y23" s="378">
        <v>0</v>
      </c>
      <c r="Z23" s="378">
        <v>0</v>
      </c>
      <c r="AA23" s="378">
        <v>0</v>
      </c>
      <c r="AB23" s="378">
        <v>0</v>
      </c>
      <c r="AC23" s="378">
        <v>0</v>
      </c>
      <c r="AD23" s="378">
        <v>0</v>
      </c>
      <c r="AE23" s="378">
        <v>0</v>
      </c>
      <c r="AF23" s="378">
        <v>0</v>
      </c>
      <c r="AG23" s="378">
        <v>0</v>
      </c>
      <c r="AH23" s="378">
        <v>0</v>
      </c>
      <c r="AI23" s="378">
        <v>0</v>
      </c>
      <c r="AJ23" s="378">
        <v>0</v>
      </c>
      <c r="AK23" s="378">
        <v>0</v>
      </c>
      <c r="AL23" s="378">
        <v>0</v>
      </c>
      <c r="AM23" s="378">
        <v>0</v>
      </c>
      <c r="AN23" s="378">
        <v>0</v>
      </c>
      <c r="AO23" s="378">
        <v>0</v>
      </c>
      <c r="AP23" s="378">
        <v>0</v>
      </c>
      <c r="AQ23" s="378">
        <v>0</v>
      </c>
      <c r="AR23" s="378">
        <v>0</v>
      </c>
      <c r="AS23" s="378">
        <v>0</v>
      </c>
      <c r="AT23" s="378">
        <v>0</v>
      </c>
      <c r="AU23" s="378">
        <v>0</v>
      </c>
      <c r="AV23" s="378">
        <v>0</v>
      </c>
      <c r="AW23" s="378">
        <v>0</v>
      </c>
      <c r="AX23" s="378">
        <v>0</v>
      </c>
      <c r="AY23" s="378">
        <v>0</v>
      </c>
      <c r="AZ23" s="378">
        <v>0</v>
      </c>
      <c r="BA23" s="378">
        <v>0</v>
      </c>
      <c r="BB23" s="378">
        <v>0</v>
      </c>
      <c r="BC23" s="378">
        <v>0</v>
      </c>
      <c r="BD23" s="378">
        <v>0</v>
      </c>
      <c r="BE23" s="378">
        <v>0</v>
      </c>
      <c r="BF23" s="378">
        <v>0</v>
      </c>
    </row>
    <row r="24" spans="1:58" s="60" customFormat="1" x14ac:dyDescent="0.25">
      <c r="A24" s="546"/>
      <c r="B24" s="546" t="s">
        <v>190</v>
      </c>
      <c r="C24" s="408" t="s">
        <v>281</v>
      </c>
      <c r="D24" s="378">
        <v>7752</v>
      </c>
      <c r="E24" s="378">
        <v>5</v>
      </c>
      <c r="F24" s="378">
        <v>5326</v>
      </c>
      <c r="G24" s="378">
        <v>1</v>
      </c>
      <c r="H24" s="378">
        <v>24</v>
      </c>
      <c r="I24" s="378">
        <v>0</v>
      </c>
      <c r="J24" s="378">
        <v>4</v>
      </c>
      <c r="K24" s="378">
        <v>968</v>
      </c>
      <c r="L24" s="378">
        <v>2</v>
      </c>
      <c r="M24" s="378">
        <v>1420</v>
      </c>
      <c r="N24" s="378">
        <v>0</v>
      </c>
      <c r="O24" s="378">
        <v>0</v>
      </c>
      <c r="P24" s="378">
        <v>0</v>
      </c>
      <c r="Q24" s="378">
        <v>0</v>
      </c>
      <c r="R24" s="378">
        <v>0</v>
      </c>
      <c r="S24" s="378">
        <v>1</v>
      </c>
      <c r="T24" s="378">
        <v>0</v>
      </c>
      <c r="U24" s="378">
        <v>0</v>
      </c>
      <c r="V24" s="378">
        <v>1</v>
      </c>
      <c r="W24" s="378">
        <v>0</v>
      </c>
      <c r="X24" s="378">
        <v>0</v>
      </c>
      <c r="Y24" s="378">
        <v>0</v>
      </c>
      <c r="Z24" s="378">
        <v>0</v>
      </c>
      <c r="AA24" s="378">
        <v>0</v>
      </c>
      <c r="AB24" s="378">
        <v>0</v>
      </c>
      <c r="AC24" s="378">
        <v>0</v>
      </c>
      <c r="AD24" s="378">
        <v>0</v>
      </c>
      <c r="AE24" s="378">
        <v>0</v>
      </c>
      <c r="AF24" s="378">
        <v>0</v>
      </c>
      <c r="AG24" s="378">
        <v>0</v>
      </c>
      <c r="AH24" s="378">
        <v>0</v>
      </c>
      <c r="AI24" s="378">
        <v>0</v>
      </c>
      <c r="AJ24" s="378">
        <v>0</v>
      </c>
      <c r="AK24" s="378">
        <v>0</v>
      </c>
      <c r="AL24" s="378">
        <v>0</v>
      </c>
      <c r="AM24" s="378">
        <v>0</v>
      </c>
      <c r="AN24" s="378">
        <v>0</v>
      </c>
      <c r="AO24" s="378">
        <v>0</v>
      </c>
      <c r="AP24" s="378">
        <v>0</v>
      </c>
      <c r="AQ24" s="378">
        <v>0</v>
      </c>
      <c r="AR24" s="378">
        <v>0</v>
      </c>
      <c r="AS24" s="378">
        <v>0</v>
      </c>
      <c r="AT24" s="378">
        <v>0</v>
      </c>
      <c r="AU24" s="378">
        <v>0</v>
      </c>
      <c r="AV24" s="378">
        <v>0</v>
      </c>
      <c r="AW24" s="378">
        <v>0</v>
      </c>
      <c r="AX24" s="378">
        <v>0</v>
      </c>
      <c r="AY24" s="378">
        <v>0</v>
      </c>
      <c r="AZ24" s="378">
        <v>0</v>
      </c>
      <c r="BA24" s="378">
        <v>0</v>
      </c>
      <c r="BB24" s="378">
        <v>0</v>
      </c>
      <c r="BC24" s="378">
        <v>0</v>
      </c>
      <c r="BD24" s="378">
        <v>0</v>
      </c>
      <c r="BE24" s="378">
        <v>0</v>
      </c>
      <c r="BF24" s="378">
        <v>0</v>
      </c>
    </row>
    <row r="25" spans="1:58" s="60" customFormat="1" x14ac:dyDescent="0.25">
      <c r="A25" s="546"/>
      <c r="B25" s="546"/>
      <c r="C25" s="408" t="s">
        <v>116</v>
      </c>
      <c r="D25" s="378">
        <v>345</v>
      </c>
      <c r="E25" s="378">
        <v>0</v>
      </c>
      <c r="F25" s="378">
        <v>270</v>
      </c>
      <c r="G25" s="378">
        <v>0</v>
      </c>
      <c r="H25" s="378">
        <v>19</v>
      </c>
      <c r="I25" s="378">
        <v>0</v>
      </c>
      <c r="J25" s="378">
        <v>3</v>
      </c>
      <c r="K25" s="378">
        <v>46</v>
      </c>
      <c r="L25" s="378">
        <v>0</v>
      </c>
      <c r="M25" s="378">
        <v>7</v>
      </c>
      <c r="N25" s="378">
        <v>0</v>
      </c>
      <c r="O25" s="378">
        <v>0</v>
      </c>
      <c r="P25" s="378">
        <v>0</v>
      </c>
      <c r="Q25" s="378">
        <v>0</v>
      </c>
      <c r="R25" s="378">
        <v>0</v>
      </c>
      <c r="S25" s="378">
        <v>0</v>
      </c>
      <c r="T25" s="378">
        <v>0</v>
      </c>
      <c r="U25" s="378">
        <v>0</v>
      </c>
      <c r="V25" s="378">
        <v>0</v>
      </c>
      <c r="W25" s="378">
        <v>0</v>
      </c>
      <c r="X25" s="378">
        <v>0</v>
      </c>
      <c r="Y25" s="378">
        <v>0</v>
      </c>
      <c r="Z25" s="378">
        <v>0</v>
      </c>
      <c r="AA25" s="378">
        <v>0</v>
      </c>
      <c r="AB25" s="378">
        <v>0</v>
      </c>
      <c r="AC25" s="378">
        <v>0</v>
      </c>
      <c r="AD25" s="378">
        <v>0</v>
      </c>
      <c r="AE25" s="378">
        <v>0</v>
      </c>
      <c r="AF25" s="378">
        <v>0</v>
      </c>
      <c r="AG25" s="378">
        <v>0</v>
      </c>
      <c r="AH25" s="378">
        <v>0</v>
      </c>
      <c r="AI25" s="378">
        <v>0</v>
      </c>
      <c r="AJ25" s="378">
        <v>0</v>
      </c>
      <c r="AK25" s="378">
        <v>0</v>
      </c>
      <c r="AL25" s="378">
        <v>0</v>
      </c>
      <c r="AM25" s="378">
        <v>0</v>
      </c>
      <c r="AN25" s="378">
        <v>0</v>
      </c>
      <c r="AO25" s="378">
        <v>0</v>
      </c>
      <c r="AP25" s="378">
        <v>0</v>
      </c>
      <c r="AQ25" s="378">
        <v>0</v>
      </c>
      <c r="AR25" s="378">
        <v>0</v>
      </c>
      <c r="AS25" s="378">
        <v>0</v>
      </c>
      <c r="AT25" s="378">
        <v>0</v>
      </c>
      <c r="AU25" s="378">
        <v>0</v>
      </c>
      <c r="AV25" s="378">
        <v>0</v>
      </c>
      <c r="AW25" s="378">
        <v>0</v>
      </c>
      <c r="AX25" s="378">
        <v>0</v>
      </c>
      <c r="AY25" s="378">
        <v>0</v>
      </c>
      <c r="AZ25" s="378">
        <v>0</v>
      </c>
      <c r="BA25" s="378">
        <v>0</v>
      </c>
      <c r="BB25" s="378">
        <v>0</v>
      </c>
      <c r="BC25" s="378">
        <v>0</v>
      </c>
      <c r="BD25" s="378">
        <v>0</v>
      </c>
      <c r="BE25" s="378">
        <v>0</v>
      </c>
      <c r="BF25" s="378">
        <v>0</v>
      </c>
    </row>
    <row r="26" spans="1:58" s="60" customFormat="1" x14ac:dyDescent="0.25">
      <c r="A26" s="546"/>
      <c r="B26" s="546"/>
      <c r="C26" s="408" t="s">
        <v>128</v>
      </c>
      <c r="D26" s="378">
        <v>463</v>
      </c>
      <c r="E26" s="378">
        <v>0</v>
      </c>
      <c r="F26" s="378">
        <v>421</v>
      </c>
      <c r="G26" s="378">
        <v>0</v>
      </c>
      <c r="H26" s="378">
        <v>0</v>
      </c>
      <c r="I26" s="378">
        <v>0</v>
      </c>
      <c r="J26" s="378">
        <v>0</v>
      </c>
      <c r="K26" s="378">
        <v>13</v>
      </c>
      <c r="L26" s="378">
        <v>0</v>
      </c>
      <c r="M26" s="378">
        <v>29</v>
      </c>
      <c r="N26" s="378">
        <v>0</v>
      </c>
      <c r="O26" s="378">
        <v>0</v>
      </c>
      <c r="P26" s="378">
        <v>0</v>
      </c>
      <c r="Q26" s="378">
        <v>0</v>
      </c>
      <c r="R26" s="378">
        <v>0</v>
      </c>
      <c r="S26" s="378">
        <v>0</v>
      </c>
      <c r="T26" s="378">
        <v>0</v>
      </c>
      <c r="U26" s="378">
        <v>0</v>
      </c>
      <c r="V26" s="378">
        <v>0</v>
      </c>
      <c r="W26" s="378">
        <v>0</v>
      </c>
      <c r="X26" s="378">
        <v>0</v>
      </c>
      <c r="Y26" s="378">
        <v>0</v>
      </c>
      <c r="Z26" s="378">
        <v>0</v>
      </c>
      <c r="AA26" s="378">
        <v>0</v>
      </c>
      <c r="AB26" s="378">
        <v>0</v>
      </c>
      <c r="AC26" s="378">
        <v>0</v>
      </c>
      <c r="AD26" s="378">
        <v>0</v>
      </c>
      <c r="AE26" s="378">
        <v>0</v>
      </c>
      <c r="AF26" s="378">
        <v>0</v>
      </c>
      <c r="AG26" s="378">
        <v>0</v>
      </c>
      <c r="AH26" s="378">
        <v>0</v>
      </c>
      <c r="AI26" s="378">
        <v>0</v>
      </c>
      <c r="AJ26" s="378">
        <v>0</v>
      </c>
      <c r="AK26" s="378">
        <v>0</v>
      </c>
      <c r="AL26" s="378">
        <v>0</v>
      </c>
      <c r="AM26" s="378">
        <v>0</v>
      </c>
      <c r="AN26" s="378">
        <v>0</v>
      </c>
      <c r="AO26" s="378">
        <v>0</v>
      </c>
      <c r="AP26" s="378">
        <v>0</v>
      </c>
      <c r="AQ26" s="378">
        <v>0</v>
      </c>
      <c r="AR26" s="378">
        <v>0</v>
      </c>
      <c r="AS26" s="378">
        <v>0</v>
      </c>
      <c r="AT26" s="378">
        <v>0</v>
      </c>
      <c r="AU26" s="378">
        <v>0</v>
      </c>
      <c r="AV26" s="378">
        <v>0</v>
      </c>
      <c r="AW26" s="378">
        <v>0</v>
      </c>
      <c r="AX26" s="378">
        <v>0</v>
      </c>
      <c r="AY26" s="378">
        <v>0</v>
      </c>
      <c r="AZ26" s="378">
        <v>0</v>
      </c>
      <c r="BA26" s="378">
        <v>0</v>
      </c>
      <c r="BB26" s="378">
        <v>0</v>
      </c>
      <c r="BC26" s="378">
        <v>0</v>
      </c>
      <c r="BD26" s="378">
        <v>0</v>
      </c>
      <c r="BE26" s="378">
        <v>0</v>
      </c>
      <c r="BF26" s="378">
        <v>0</v>
      </c>
    </row>
    <row r="27" spans="1:58" s="60" customFormat="1" x14ac:dyDescent="0.25">
      <c r="A27" s="546"/>
      <c r="B27" s="546"/>
      <c r="C27" s="408" t="s">
        <v>126</v>
      </c>
      <c r="D27" s="378">
        <v>217</v>
      </c>
      <c r="E27" s="378">
        <v>0</v>
      </c>
      <c r="F27" s="378">
        <v>0</v>
      </c>
      <c r="G27" s="378">
        <v>0</v>
      </c>
      <c r="H27" s="378">
        <v>0</v>
      </c>
      <c r="I27" s="378">
        <v>0</v>
      </c>
      <c r="J27" s="378">
        <v>0</v>
      </c>
      <c r="K27" s="378">
        <v>104</v>
      </c>
      <c r="L27" s="378">
        <v>0</v>
      </c>
      <c r="M27" s="378">
        <v>113</v>
      </c>
      <c r="N27" s="378">
        <v>0</v>
      </c>
      <c r="O27" s="378">
        <v>0</v>
      </c>
      <c r="P27" s="378">
        <v>0</v>
      </c>
      <c r="Q27" s="378">
        <v>0</v>
      </c>
      <c r="R27" s="378">
        <v>0</v>
      </c>
      <c r="S27" s="378">
        <v>0</v>
      </c>
      <c r="T27" s="378">
        <v>0</v>
      </c>
      <c r="U27" s="378">
        <v>0</v>
      </c>
      <c r="V27" s="378">
        <v>0</v>
      </c>
      <c r="W27" s="378">
        <v>0</v>
      </c>
      <c r="X27" s="378">
        <v>0</v>
      </c>
      <c r="Y27" s="378">
        <v>0</v>
      </c>
      <c r="Z27" s="378">
        <v>0</v>
      </c>
      <c r="AA27" s="378">
        <v>0</v>
      </c>
      <c r="AB27" s="378">
        <v>0</v>
      </c>
      <c r="AC27" s="378">
        <v>0</v>
      </c>
      <c r="AD27" s="378">
        <v>0</v>
      </c>
      <c r="AE27" s="378">
        <v>0</v>
      </c>
      <c r="AF27" s="378">
        <v>0</v>
      </c>
      <c r="AG27" s="378">
        <v>0</v>
      </c>
      <c r="AH27" s="378">
        <v>0</v>
      </c>
      <c r="AI27" s="378">
        <v>0</v>
      </c>
      <c r="AJ27" s="378">
        <v>0</v>
      </c>
      <c r="AK27" s="378">
        <v>0</v>
      </c>
      <c r="AL27" s="378">
        <v>0</v>
      </c>
      <c r="AM27" s="378">
        <v>0</v>
      </c>
      <c r="AN27" s="378">
        <v>0</v>
      </c>
      <c r="AO27" s="378">
        <v>0</v>
      </c>
      <c r="AP27" s="378">
        <v>0</v>
      </c>
      <c r="AQ27" s="378">
        <v>0</v>
      </c>
      <c r="AR27" s="378">
        <v>0</v>
      </c>
      <c r="AS27" s="378">
        <v>0</v>
      </c>
      <c r="AT27" s="378">
        <v>0</v>
      </c>
      <c r="AU27" s="378">
        <v>0</v>
      </c>
      <c r="AV27" s="378">
        <v>0</v>
      </c>
      <c r="AW27" s="378">
        <v>0</v>
      </c>
      <c r="AX27" s="378">
        <v>0</v>
      </c>
      <c r="AY27" s="378">
        <v>0</v>
      </c>
      <c r="AZ27" s="378">
        <v>0</v>
      </c>
      <c r="BA27" s="378">
        <v>0</v>
      </c>
      <c r="BB27" s="378">
        <v>0</v>
      </c>
      <c r="BC27" s="378">
        <v>0</v>
      </c>
      <c r="BD27" s="378">
        <v>0</v>
      </c>
      <c r="BE27" s="378">
        <v>0</v>
      </c>
      <c r="BF27" s="378">
        <v>0</v>
      </c>
    </row>
    <row r="28" spans="1:58" s="60" customFormat="1" x14ac:dyDescent="0.25">
      <c r="A28" s="546"/>
      <c r="B28" s="546"/>
      <c r="C28" s="408" t="s">
        <v>121</v>
      </c>
      <c r="D28" s="378">
        <v>587</v>
      </c>
      <c r="E28" s="378">
        <v>0</v>
      </c>
      <c r="F28" s="378">
        <v>173</v>
      </c>
      <c r="G28" s="378">
        <v>0</v>
      </c>
      <c r="H28" s="378">
        <v>0</v>
      </c>
      <c r="I28" s="378">
        <v>0</v>
      </c>
      <c r="J28" s="378">
        <v>0</v>
      </c>
      <c r="K28" s="378">
        <v>47</v>
      </c>
      <c r="L28" s="378">
        <v>0</v>
      </c>
      <c r="M28" s="378">
        <v>367</v>
      </c>
      <c r="N28" s="378">
        <v>0</v>
      </c>
      <c r="O28" s="378">
        <v>0</v>
      </c>
      <c r="P28" s="378">
        <v>0</v>
      </c>
      <c r="Q28" s="378">
        <v>0</v>
      </c>
      <c r="R28" s="378">
        <v>0</v>
      </c>
      <c r="S28" s="378">
        <v>0</v>
      </c>
      <c r="T28" s="378">
        <v>0</v>
      </c>
      <c r="U28" s="378">
        <v>0</v>
      </c>
      <c r="V28" s="378">
        <v>0</v>
      </c>
      <c r="W28" s="378">
        <v>0</v>
      </c>
      <c r="X28" s="378">
        <v>0</v>
      </c>
      <c r="Y28" s="378">
        <v>0</v>
      </c>
      <c r="Z28" s="378">
        <v>0</v>
      </c>
      <c r="AA28" s="378">
        <v>0</v>
      </c>
      <c r="AB28" s="378">
        <v>0</v>
      </c>
      <c r="AC28" s="378">
        <v>0</v>
      </c>
      <c r="AD28" s="378">
        <v>0</v>
      </c>
      <c r="AE28" s="378">
        <v>0</v>
      </c>
      <c r="AF28" s="378">
        <v>0</v>
      </c>
      <c r="AG28" s="378">
        <v>0</v>
      </c>
      <c r="AH28" s="378">
        <v>0</v>
      </c>
      <c r="AI28" s="378">
        <v>0</v>
      </c>
      <c r="AJ28" s="378">
        <v>0</v>
      </c>
      <c r="AK28" s="378">
        <v>0</v>
      </c>
      <c r="AL28" s="378">
        <v>0</v>
      </c>
      <c r="AM28" s="378">
        <v>0</v>
      </c>
      <c r="AN28" s="378">
        <v>0</v>
      </c>
      <c r="AO28" s="378">
        <v>0</v>
      </c>
      <c r="AP28" s="378">
        <v>0</v>
      </c>
      <c r="AQ28" s="378">
        <v>0</v>
      </c>
      <c r="AR28" s="378">
        <v>0</v>
      </c>
      <c r="AS28" s="378">
        <v>0</v>
      </c>
      <c r="AT28" s="378">
        <v>0</v>
      </c>
      <c r="AU28" s="378">
        <v>0</v>
      </c>
      <c r="AV28" s="378">
        <v>0</v>
      </c>
      <c r="AW28" s="378">
        <v>0</v>
      </c>
      <c r="AX28" s="378">
        <v>0</v>
      </c>
      <c r="AY28" s="378">
        <v>0</v>
      </c>
      <c r="AZ28" s="378">
        <v>0</v>
      </c>
      <c r="BA28" s="378">
        <v>0</v>
      </c>
      <c r="BB28" s="378">
        <v>0</v>
      </c>
      <c r="BC28" s="378">
        <v>0</v>
      </c>
      <c r="BD28" s="378">
        <v>0</v>
      </c>
      <c r="BE28" s="378">
        <v>0</v>
      </c>
      <c r="BF28" s="378">
        <v>0</v>
      </c>
    </row>
    <row r="29" spans="1:58" s="60" customFormat="1" x14ac:dyDescent="0.25">
      <c r="A29" s="546"/>
      <c r="B29" s="546"/>
      <c r="C29" s="408" t="s">
        <v>130</v>
      </c>
      <c r="D29" s="378">
        <v>479</v>
      </c>
      <c r="E29" s="378">
        <v>0</v>
      </c>
      <c r="F29" s="378">
        <v>335</v>
      </c>
      <c r="G29" s="378">
        <v>0</v>
      </c>
      <c r="H29" s="378">
        <v>0</v>
      </c>
      <c r="I29" s="378">
        <v>0</v>
      </c>
      <c r="J29" s="378">
        <v>0</v>
      </c>
      <c r="K29" s="378">
        <v>0</v>
      </c>
      <c r="L29" s="378">
        <v>0</v>
      </c>
      <c r="M29" s="378">
        <v>143</v>
      </c>
      <c r="N29" s="378">
        <v>0</v>
      </c>
      <c r="O29" s="378">
        <v>0</v>
      </c>
      <c r="P29" s="378">
        <v>0</v>
      </c>
      <c r="Q29" s="378">
        <v>0</v>
      </c>
      <c r="R29" s="378">
        <v>0</v>
      </c>
      <c r="S29" s="378">
        <v>0</v>
      </c>
      <c r="T29" s="378">
        <v>0</v>
      </c>
      <c r="U29" s="378">
        <v>0</v>
      </c>
      <c r="V29" s="378">
        <v>1</v>
      </c>
      <c r="W29" s="378">
        <v>0</v>
      </c>
      <c r="X29" s="378">
        <v>0</v>
      </c>
      <c r="Y29" s="378">
        <v>0</v>
      </c>
      <c r="Z29" s="378">
        <v>0</v>
      </c>
      <c r="AA29" s="378">
        <v>0</v>
      </c>
      <c r="AB29" s="378">
        <v>0</v>
      </c>
      <c r="AC29" s="378">
        <v>0</v>
      </c>
      <c r="AD29" s="378">
        <v>0</v>
      </c>
      <c r="AE29" s="378">
        <v>0</v>
      </c>
      <c r="AF29" s="378">
        <v>0</v>
      </c>
      <c r="AG29" s="378">
        <v>0</v>
      </c>
      <c r="AH29" s="378">
        <v>0</v>
      </c>
      <c r="AI29" s="378">
        <v>0</v>
      </c>
      <c r="AJ29" s="378">
        <v>0</v>
      </c>
      <c r="AK29" s="378">
        <v>0</v>
      </c>
      <c r="AL29" s="378">
        <v>0</v>
      </c>
      <c r="AM29" s="378">
        <v>0</v>
      </c>
      <c r="AN29" s="378">
        <v>0</v>
      </c>
      <c r="AO29" s="378">
        <v>0</v>
      </c>
      <c r="AP29" s="378">
        <v>0</v>
      </c>
      <c r="AQ29" s="378">
        <v>0</v>
      </c>
      <c r="AR29" s="378">
        <v>0</v>
      </c>
      <c r="AS29" s="378">
        <v>0</v>
      </c>
      <c r="AT29" s="378">
        <v>0</v>
      </c>
      <c r="AU29" s="378">
        <v>0</v>
      </c>
      <c r="AV29" s="378">
        <v>0</v>
      </c>
      <c r="AW29" s="378">
        <v>0</v>
      </c>
      <c r="AX29" s="378">
        <v>0</v>
      </c>
      <c r="AY29" s="378">
        <v>0</v>
      </c>
      <c r="AZ29" s="378">
        <v>0</v>
      </c>
      <c r="BA29" s="378">
        <v>0</v>
      </c>
      <c r="BB29" s="378">
        <v>0</v>
      </c>
      <c r="BC29" s="378">
        <v>0</v>
      </c>
      <c r="BD29" s="378">
        <v>0</v>
      </c>
      <c r="BE29" s="378">
        <v>0</v>
      </c>
      <c r="BF29" s="378">
        <v>0</v>
      </c>
    </row>
    <row r="30" spans="1:58" s="60" customFormat="1" x14ac:dyDescent="0.25">
      <c r="A30" s="546"/>
      <c r="B30" s="546"/>
      <c r="C30" s="408" t="s">
        <v>127</v>
      </c>
      <c r="D30" s="378">
        <v>444</v>
      </c>
      <c r="E30" s="378">
        <v>0</v>
      </c>
      <c r="F30" s="378">
        <v>444</v>
      </c>
      <c r="G30" s="378">
        <v>0</v>
      </c>
      <c r="H30" s="378">
        <v>0</v>
      </c>
      <c r="I30" s="378">
        <v>0</v>
      </c>
      <c r="J30" s="378">
        <v>0</v>
      </c>
      <c r="K30" s="378">
        <v>0</v>
      </c>
      <c r="L30" s="378">
        <v>0</v>
      </c>
      <c r="M30" s="378">
        <v>0</v>
      </c>
      <c r="N30" s="378">
        <v>0</v>
      </c>
      <c r="O30" s="378">
        <v>0</v>
      </c>
      <c r="P30" s="378">
        <v>0</v>
      </c>
      <c r="Q30" s="378">
        <v>0</v>
      </c>
      <c r="R30" s="378">
        <v>0</v>
      </c>
      <c r="S30" s="378">
        <v>0</v>
      </c>
      <c r="T30" s="378">
        <v>0</v>
      </c>
      <c r="U30" s="378">
        <v>0</v>
      </c>
      <c r="V30" s="378">
        <v>0</v>
      </c>
      <c r="W30" s="378">
        <v>0</v>
      </c>
      <c r="X30" s="378">
        <v>0</v>
      </c>
      <c r="Y30" s="378">
        <v>0</v>
      </c>
      <c r="Z30" s="378">
        <v>0</v>
      </c>
      <c r="AA30" s="378">
        <v>0</v>
      </c>
      <c r="AB30" s="378">
        <v>0</v>
      </c>
      <c r="AC30" s="378">
        <v>0</v>
      </c>
      <c r="AD30" s="378">
        <v>0</v>
      </c>
      <c r="AE30" s="378">
        <v>0</v>
      </c>
      <c r="AF30" s="378">
        <v>0</v>
      </c>
      <c r="AG30" s="378">
        <v>0</v>
      </c>
      <c r="AH30" s="378">
        <v>0</v>
      </c>
      <c r="AI30" s="378">
        <v>0</v>
      </c>
      <c r="AJ30" s="378">
        <v>0</v>
      </c>
      <c r="AK30" s="378">
        <v>0</v>
      </c>
      <c r="AL30" s="378">
        <v>0</v>
      </c>
      <c r="AM30" s="378">
        <v>0</v>
      </c>
      <c r="AN30" s="378">
        <v>0</v>
      </c>
      <c r="AO30" s="378">
        <v>0</v>
      </c>
      <c r="AP30" s="378">
        <v>0</v>
      </c>
      <c r="AQ30" s="378">
        <v>0</v>
      </c>
      <c r="AR30" s="378">
        <v>0</v>
      </c>
      <c r="AS30" s="378">
        <v>0</v>
      </c>
      <c r="AT30" s="378">
        <v>0</v>
      </c>
      <c r="AU30" s="378">
        <v>0</v>
      </c>
      <c r="AV30" s="378">
        <v>0</v>
      </c>
      <c r="AW30" s="378">
        <v>0</v>
      </c>
      <c r="AX30" s="378">
        <v>0</v>
      </c>
      <c r="AY30" s="378">
        <v>0</v>
      </c>
      <c r="AZ30" s="378">
        <v>0</v>
      </c>
      <c r="BA30" s="378">
        <v>0</v>
      </c>
      <c r="BB30" s="378">
        <v>0</v>
      </c>
      <c r="BC30" s="378">
        <v>0</v>
      </c>
      <c r="BD30" s="378">
        <v>0</v>
      </c>
      <c r="BE30" s="378">
        <v>0</v>
      </c>
      <c r="BF30" s="378">
        <v>0</v>
      </c>
    </row>
    <row r="31" spans="1:58" s="60" customFormat="1" x14ac:dyDescent="0.25">
      <c r="A31" s="546"/>
      <c r="B31" s="546"/>
      <c r="C31" s="408" t="s">
        <v>123</v>
      </c>
      <c r="D31" s="378">
        <v>651</v>
      </c>
      <c r="E31" s="378">
        <v>0</v>
      </c>
      <c r="F31" s="378">
        <v>610</v>
      </c>
      <c r="G31" s="378">
        <v>0</v>
      </c>
      <c r="H31" s="378">
        <v>0</v>
      </c>
      <c r="I31" s="378">
        <v>0</v>
      </c>
      <c r="J31" s="378">
        <v>0</v>
      </c>
      <c r="K31" s="378">
        <v>41</v>
      </c>
      <c r="L31" s="378">
        <v>0</v>
      </c>
      <c r="M31" s="378">
        <v>0</v>
      </c>
      <c r="N31" s="378">
        <v>0</v>
      </c>
      <c r="O31" s="378">
        <v>0</v>
      </c>
      <c r="P31" s="378">
        <v>0</v>
      </c>
      <c r="Q31" s="378">
        <v>0</v>
      </c>
      <c r="R31" s="378">
        <v>0</v>
      </c>
      <c r="S31" s="378">
        <v>0</v>
      </c>
      <c r="T31" s="378">
        <v>0</v>
      </c>
      <c r="U31" s="378">
        <v>0</v>
      </c>
      <c r="V31" s="378">
        <v>0</v>
      </c>
      <c r="W31" s="378">
        <v>0</v>
      </c>
      <c r="X31" s="378">
        <v>0</v>
      </c>
      <c r="Y31" s="378">
        <v>0</v>
      </c>
      <c r="Z31" s="378">
        <v>0</v>
      </c>
      <c r="AA31" s="378">
        <v>0</v>
      </c>
      <c r="AB31" s="378">
        <v>0</v>
      </c>
      <c r="AC31" s="378">
        <v>0</v>
      </c>
      <c r="AD31" s="378">
        <v>0</v>
      </c>
      <c r="AE31" s="378">
        <v>0</v>
      </c>
      <c r="AF31" s="378">
        <v>0</v>
      </c>
      <c r="AG31" s="378">
        <v>0</v>
      </c>
      <c r="AH31" s="378">
        <v>0</v>
      </c>
      <c r="AI31" s="378">
        <v>0</v>
      </c>
      <c r="AJ31" s="378">
        <v>0</v>
      </c>
      <c r="AK31" s="378">
        <v>0</v>
      </c>
      <c r="AL31" s="378">
        <v>0</v>
      </c>
      <c r="AM31" s="378">
        <v>0</v>
      </c>
      <c r="AN31" s="378">
        <v>0</v>
      </c>
      <c r="AO31" s="378">
        <v>0</v>
      </c>
      <c r="AP31" s="378">
        <v>0</v>
      </c>
      <c r="AQ31" s="378">
        <v>0</v>
      </c>
      <c r="AR31" s="378">
        <v>0</v>
      </c>
      <c r="AS31" s="378">
        <v>0</v>
      </c>
      <c r="AT31" s="378">
        <v>0</v>
      </c>
      <c r="AU31" s="378">
        <v>0</v>
      </c>
      <c r="AV31" s="378">
        <v>0</v>
      </c>
      <c r="AW31" s="378">
        <v>0</v>
      </c>
      <c r="AX31" s="378">
        <v>0</v>
      </c>
      <c r="AY31" s="378">
        <v>0</v>
      </c>
      <c r="AZ31" s="378">
        <v>0</v>
      </c>
      <c r="BA31" s="378">
        <v>0</v>
      </c>
      <c r="BB31" s="378">
        <v>0</v>
      </c>
      <c r="BC31" s="378">
        <v>0</v>
      </c>
      <c r="BD31" s="378">
        <v>0</v>
      </c>
      <c r="BE31" s="378">
        <v>0</v>
      </c>
      <c r="BF31" s="378">
        <v>0</v>
      </c>
    </row>
    <row r="32" spans="1:58" s="60" customFormat="1" x14ac:dyDescent="0.25">
      <c r="A32" s="546"/>
      <c r="B32" s="546"/>
      <c r="C32" s="408" t="s">
        <v>129</v>
      </c>
      <c r="D32" s="378">
        <v>512</v>
      </c>
      <c r="E32" s="378">
        <v>0</v>
      </c>
      <c r="F32" s="378">
        <v>232</v>
      </c>
      <c r="G32" s="378">
        <v>0</v>
      </c>
      <c r="H32" s="378">
        <v>0</v>
      </c>
      <c r="I32" s="378">
        <v>0</v>
      </c>
      <c r="J32" s="378">
        <v>0</v>
      </c>
      <c r="K32" s="378">
        <v>33</v>
      </c>
      <c r="L32" s="378">
        <v>0</v>
      </c>
      <c r="M32" s="378">
        <v>246</v>
      </c>
      <c r="N32" s="378">
        <v>0</v>
      </c>
      <c r="O32" s="378">
        <v>0</v>
      </c>
      <c r="P32" s="378">
        <v>0</v>
      </c>
      <c r="Q32" s="378">
        <v>0</v>
      </c>
      <c r="R32" s="378">
        <v>0</v>
      </c>
      <c r="S32" s="378">
        <v>1</v>
      </c>
      <c r="T32" s="378">
        <v>0</v>
      </c>
      <c r="U32" s="378">
        <v>0</v>
      </c>
      <c r="V32" s="378">
        <v>0</v>
      </c>
      <c r="W32" s="378">
        <v>0</v>
      </c>
      <c r="X32" s="378">
        <v>0</v>
      </c>
      <c r="Y32" s="378">
        <v>0</v>
      </c>
      <c r="Z32" s="378">
        <v>0</v>
      </c>
      <c r="AA32" s="378">
        <v>0</v>
      </c>
      <c r="AB32" s="378">
        <v>0</v>
      </c>
      <c r="AC32" s="378">
        <v>0</v>
      </c>
      <c r="AD32" s="378">
        <v>0</v>
      </c>
      <c r="AE32" s="378">
        <v>0</v>
      </c>
      <c r="AF32" s="378">
        <v>0</v>
      </c>
      <c r="AG32" s="378">
        <v>0</v>
      </c>
      <c r="AH32" s="378">
        <v>0</v>
      </c>
      <c r="AI32" s="378">
        <v>0</v>
      </c>
      <c r="AJ32" s="378">
        <v>0</v>
      </c>
      <c r="AK32" s="378">
        <v>0</v>
      </c>
      <c r="AL32" s="378">
        <v>0</v>
      </c>
      <c r="AM32" s="378">
        <v>0</v>
      </c>
      <c r="AN32" s="378">
        <v>0</v>
      </c>
      <c r="AO32" s="378">
        <v>0</v>
      </c>
      <c r="AP32" s="378">
        <v>0</v>
      </c>
      <c r="AQ32" s="378">
        <v>0</v>
      </c>
      <c r="AR32" s="378">
        <v>0</v>
      </c>
      <c r="AS32" s="378">
        <v>0</v>
      </c>
      <c r="AT32" s="378">
        <v>0</v>
      </c>
      <c r="AU32" s="378">
        <v>0</v>
      </c>
      <c r="AV32" s="378">
        <v>0</v>
      </c>
      <c r="AW32" s="378">
        <v>0</v>
      </c>
      <c r="AX32" s="378">
        <v>0</v>
      </c>
      <c r="AY32" s="378">
        <v>0</v>
      </c>
      <c r="AZ32" s="378">
        <v>0</v>
      </c>
      <c r="BA32" s="378">
        <v>0</v>
      </c>
      <c r="BB32" s="378">
        <v>0</v>
      </c>
      <c r="BC32" s="378">
        <v>0</v>
      </c>
      <c r="BD32" s="378">
        <v>0</v>
      </c>
      <c r="BE32" s="378">
        <v>0</v>
      </c>
      <c r="BF32" s="378">
        <v>0</v>
      </c>
    </row>
    <row r="33" spans="1:58" s="60" customFormat="1" x14ac:dyDescent="0.25">
      <c r="A33" s="546"/>
      <c r="B33" s="546"/>
      <c r="C33" s="408" t="s">
        <v>125</v>
      </c>
      <c r="D33" s="378">
        <v>450</v>
      </c>
      <c r="E33" s="378">
        <v>0</v>
      </c>
      <c r="F33" s="378">
        <v>275</v>
      </c>
      <c r="G33" s="378">
        <v>1</v>
      </c>
      <c r="H33" s="378">
        <v>4</v>
      </c>
      <c r="I33" s="378">
        <v>0</v>
      </c>
      <c r="J33" s="378">
        <v>0</v>
      </c>
      <c r="K33" s="378">
        <v>100</v>
      </c>
      <c r="L33" s="378">
        <v>0</v>
      </c>
      <c r="M33" s="378">
        <v>70</v>
      </c>
      <c r="N33" s="378">
        <v>0</v>
      </c>
      <c r="O33" s="378">
        <v>0</v>
      </c>
      <c r="P33" s="378">
        <v>0</v>
      </c>
      <c r="Q33" s="378">
        <v>0</v>
      </c>
      <c r="R33" s="378">
        <v>0</v>
      </c>
      <c r="S33" s="378">
        <v>0</v>
      </c>
      <c r="T33" s="378">
        <v>0</v>
      </c>
      <c r="U33" s="378">
        <v>0</v>
      </c>
      <c r="V33" s="378">
        <v>0</v>
      </c>
      <c r="W33" s="378">
        <v>0</v>
      </c>
      <c r="X33" s="378">
        <v>0</v>
      </c>
      <c r="Y33" s="378">
        <v>0</v>
      </c>
      <c r="Z33" s="378">
        <v>0</v>
      </c>
      <c r="AA33" s="378">
        <v>0</v>
      </c>
      <c r="AB33" s="378">
        <v>0</v>
      </c>
      <c r="AC33" s="378">
        <v>0</v>
      </c>
      <c r="AD33" s="378">
        <v>0</v>
      </c>
      <c r="AE33" s="378">
        <v>0</v>
      </c>
      <c r="AF33" s="378">
        <v>0</v>
      </c>
      <c r="AG33" s="378">
        <v>0</v>
      </c>
      <c r="AH33" s="378">
        <v>0</v>
      </c>
      <c r="AI33" s="378">
        <v>0</v>
      </c>
      <c r="AJ33" s="378">
        <v>0</v>
      </c>
      <c r="AK33" s="378">
        <v>0</v>
      </c>
      <c r="AL33" s="378">
        <v>0</v>
      </c>
      <c r="AM33" s="378">
        <v>0</v>
      </c>
      <c r="AN33" s="378">
        <v>0</v>
      </c>
      <c r="AO33" s="378">
        <v>0</v>
      </c>
      <c r="AP33" s="378">
        <v>0</v>
      </c>
      <c r="AQ33" s="378">
        <v>0</v>
      </c>
      <c r="AR33" s="378">
        <v>0</v>
      </c>
      <c r="AS33" s="378">
        <v>0</v>
      </c>
      <c r="AT33" s="378">
        <v>0</v>
      </c>
      <c r="AU33" s="378">
        <v>0</v>
      </c>
      <c r="AV33" s="378">
        <v>0</v>
      </c>
      <c r="AW33" s="378">
        <v>0</v>
      </c>
      <c r="AX33" s="378">
        <v>0</v>
      </c>
      <c r="AY33" s="378">
        <v>0</v>
      </c>
      <c r="AZ33" s="378">
        <v>0</v>
      </c>
      <c r="BA33" s="378">
        <v>0</v>
      </c>
      <c r="BB33" s="378">
        <v>0</v>
      </c>
      <c r="BC33" s="378">
        <v>0</v>
      </c>
      <c r="BD33" s="378">
        <v>0</v>
      </c>
      <c r="BE33" s="378">
        <v>0</v>
      </c>
      <c r="BF33" s="378">
        <v>0</v>
      </c>
    </row>
    <row r="34" spans="1:58" s="60" customFormat="1" x14ac:dyDescent="0.25">
      <c r="A34" s="546"/>
      <c r="B34" s="546"/>
      <c r="C34" s="408" t="s">
        <v>117</v>
      </c>
      <c r="D34" s="378">
        <v>380</v>
      </c>
      <c r="E34" s="378">
        <v>0</v>
      </c>
      <c r="F34" s="378">
        <v>275</v>
      </c>
      <c r="G34" s="378">
        <v>0</v>
      </c>
      <c r="H34" s="378">
        <v>0</v>
      </c>
      <c r="I34" s="378">
        <v>0</v>
      </c>
      <c r="J34" s="378">
        <v>0</v>
      </c>
      <c r="K34" s="378">
        <v>31</v>
      </c>
      <c r="L34" s="378">
        <v>2</v>
      </c>
      <c r="M34" s="378">
        <v>72</v>
      </c>
      <c r="N34" s="378">
        <v>0</v>
      </c>
      <c r="O34" s="378">
        <v>0</v>
      </c>
      <c r="P34" s="378">
        <v>0</v>
      </c>
      <c r="Q34" s="378">
        <v>0</v>
      </c>
      <c r="R34" s="378">
        <v>0</v>
      </c>
      <c r="S34" s="378">
        <v>0</v>
      </c>
      <c r="T34" s="378">
        <v>0</v>
      </c>
      <c r="U34" s="378">
        <v>0</v>
      </c>
      <c r="V34" s="378">
        <v>0</v>
      </c>
      <c r="W34" s="378">
        <v>0</v>
      </c>
      <c r="X34" s="378">
        <v>0</v>
      </c>
      <c r="Y34" s="378">
        <v>0</v>
      </c>
      <c r="Z34" s="378">
        <v>0</v>
      </c>
      <c r="AA34" s="378">
        <v>0</v>
      </c>
      <c r="AB34" s="378">
        <v>0</v>
      </c>
      <c r="AC34" s="378">
        <v>0</v>
      </c>
      <c r="AD34" s="378">
        <v>0</v>
      </c>
      <c r="AE34" s="378">
        <v>0</v>
      </c>
      <c r="AF34" s="378">
        <v>0</v>
      </c>
      <c r="AG34" s="378">
        <v>0</v>
      </c>
      <c r="AH34" s="378">
        <v>0</v>
      </c>
      <c r="AI34" s="378">
        <v>0</v>
      </c>
      <c r="AJ34" s="378">
        <v>0</v>
      </c>
      <c r="AK34" s="378">
        <v>0</v>
      </c>
      <c r="AL34" s="378">
        <v>0</v>
      </c>
      <c r="AM34" s="378">
        <v>0</v>
      </c>
      <c r="AN34" s="378">
        <v>0</v>
      </c>
      <c r="AO34" s="378">
        <v>0</v>
      </c>
      <c r="AP34" s="378">
        <v>0</v>
      </c>
      <c r="AQ34" s="378">
        <v>0</v>
      </c>
      <c r="AR34" s="378">
        <v>0</v>
      </c>
      <c r="AS34" s="378">
        <v>0</v>
      </c>
      <c r="AT34" s="378">
        <v>0</v>
      </c>
      <c r="AU34" s="378">
        <v>0</v>
      </c>
      <c r="AV34" s="378">
        <v>0</v>
      </c>
      <c r="AW34" s="378">
        <v>0</v>
      </c>
      <c r="AX34" s="378">
        <v>0</v>
      </c>
      <c r="AY34" s="378">
        <v>0</v>
      </c>
      <c r="AZ34" s="378">
        <v>0</v>
      </c>
      <c r="BA34" s="378">
        <v>0</v>
      </c>
      <c r="BB34" s="378">
        <v>0</v>
      </c>
      <c r="BC34" s="378">
        <v>0</v>
      </c>
      <c r="BD34" s="378">
        <v>0</v>
      </c>
      <c r="BE34" s="378">
        <v>0</v>
      </c>
      <c r="BF34" s="378">
        <v>0</v>
      </c>
    </row>
    <row r="35" spans="1:58" s="60" customFormat="1" x14ac:dyDescent="0.25">
      <c r="A35" s="546"/>
      <c r="B35" s="546"/>
      <c r="C35" s="408" t="s">
        <v>124</v>
      </c>
      <c r="D35" s="378">
        <v>527</v>
      </c>
      <c r="E35" s="378">
        <v>0</v>
      </c>
      <c r="F35" s="378">
        <v>527</v>
      </c>
      <c r="G35" s="378">
        <v>0</v>
      </c>
      <c r="H35" s="378">
        <v>0</v>
      </c>
      <c r="I35" s="378">
        <v>0</v>
      </c>
      <c r="J35" s="378">
        <v>0</v>
      </c>
      <c r="K35" s="378">
        <v>0</v>
      </c>
      <c r="L35" s="378">
        <v>0</v>
      </c>
      <c r="M35" s="378">
        <v>0</v>
      </c>
      <c r="N35" s="378">
        <v>0</v>
      </c>
      <c r="O35" s="378">
        <v>0</v>
      </c>
      <c r="P35" s="378">
        <v>0</v>
      </c>
      <c r="Q35" s="378">
        <v>0</v>
      </c>
      <c r="R35" s="378">
        <v>0</v>
      </c>
      <c r="S35" s="378">
        <v>0</v>
      </c>
      <c r="T35" s="378">
        <v>0</v>
      </c>
      <c r="U35" s="378">
        <v>0</v>
      </c>
      <c r="V35" s="378">
        <v>0</v>
      </c>
      <c r="W35" s="378">
        <v>0</v>
      </c>
      <c r="X35" s="378">
        <v>0</v>
      </c>
      <c r="Y35" s="378">
        <v>0</v>
      </c>
      <c r="Z35" s="378">
        <v>0</v>
      </c>
      <c r="AA35" s="378">
        <v>0</v>
      </c>
      <c r="AB35" s="378">
        <v>0</v>
      </c>
      <c r="AC35" s="378">
        <v>0</v>
      </c>
      <c r="AD35" s="378">
        <v>0</v>
      </c>
      <c r="AE35" s="378">
        <v>0</v>
      </c>
      <c r="AF35" s="378">
        <v>0</v>
      </c>
      <c r="AG35" s="378">
        <v>0</v>
      </c>
      <c r="AH35" s="378">
        <v>0</v>
      </c>
      <c r="AI35" s="378">
        <v>0</v>
      </c>
      <c r="AJ35" s="378">
        <v>0</v>
      </c>
      <c r="AK35" s="378">
        <v>0</v>
      </c>
      <c r="AL35" s="378">
        <v>0</v>
      </c>
      <c r="AM35" s="378">
        <v>0</v>
      </c>
      <c r="AN35" s="378">
        <v>0</v>
      </c>
      <c r="AO35" s="378">
        <v>0</v>
      </c>
      <c r="AP35" s="378">
        <v>0</v>
      </c>
      <c r="AQ35" s="378">
        <v>0</v>
      </c>
      <c r="AR35" s="378">
        <v>0</v>
      </c>
      <c r="AS35" s="378">
        <v>0</v>
      </c>
      <c r="AT35" s="378">
        <v>0</v>
      </c>
      <c r="AU35" s="378">
        <v>0</v>
      </c>
      <c r="AV35" s="378">
        <v>0</v>
      </c>
      <c r="AW35" s="378">
        <v>0</v>
      </c>
      <c r="AX35" s="378">
        <v>0</v>
      </c>
      <c r="AY35" s="378">
        <v>0</v>
      </c>
      <c r="AZ35" s="378">
        <v>0</v>
      </c>
      <c r="BA35" s="378">
        <v>0</v>
      </c>
      <c r="BB35" s="378">
        <v>0</v>
      </c>
      <c r="BC35" s="378">
        <v>0</v>
      </c>
      <c r="BD35" s="378">
        <v>0</v>
      </c>
      <c r="BE35" s="378">
        <v>0</v>
      </c>
      <c r="BF35" s="378">
        <v>0</v>
      </c>
    </row>
    <row r="36" spans="1:58" s="60" customFormat="1" x14ac:dyDescent="0.25">
      <c r="A36" s="546"/>
      <c r="B36" s="546"/>
      <c r="C36" s="408" t="s">
        <v>131</v>
      </c>
      <c r="D36" s="378">
        <v>482</v>
      </c>
      <c r="E36" s="378">
        <v>0</v>
      </c>
      <c r="F36" s="378">
        <v>408</v>
      </c>
      <c r="G36" s="378">
        <v>0</v>
      </c>
      <c r="H36" s="378">
        <v>0</v>
      </c>
      <c r="I36" s="378">
        <v>0</v>
      </c>
      <c r="J36" s="378">
        <v>0</v>
      </c>
      <c r="K36" s="378">
        <v>7</v>
      </c>
      <c r="L36" s="378">
        <v>0</v>
      </c>
      <c r="M36" s="378">
        <v>67</v>
      </c>
      <c r="N36" s="378">
        <v>0</v>
      </c>
      <c r="O36" s="378">
        <v>0</v>
      </c>
      <c r="P36" s="378">
        <v>0</v>
      </c>
      <c r="Q36" s="378">
        <v>0</v>
      </c>
      <c r="R36" s="378">
        <v>0</v>
      </c>
      <c r="S36" s="378">
        <v>0</v>
      </c>
      <c r="T36" s="378">
        <v>0</v>
      </c>
      <c r="U36" s="378">
        <v>0</v>
      </c>
      <c r="V36" s="378">
        <v>0</v>
      </c>
      <c r="W36" s="378">
        <v>0</v>
      </c>
      <c r="X36" s="378">
        <v>0</v>
      </c>
      <c r="Y36" s="378">
        <v>0</v>
      </c>
      <c r="Z36" s="378">
        <v>0</v>
      </c>
      <c r="AA36" s="378">
        <v>0</v>
      </c>
      <c r="AB36" s="378">
        <v>0</v>
      </c>
      <c r="AC36" s="378">
        <v>0</v>
      </c>
      <c r="AD36" s="378">
        <v>0</v>
      </c>
      <c r="AE36" s="378">
        <v>0</v>
      </c>
      <c r="AF36" s="378">
        <v>0</v>
      </c>
      <c r="AG36" s="378">
        <v>0</v>
      </c>
      <c r="AH36" s="378">
        <v>0</v>
      </c>
      <c r="AI36" s="378">
        <v>0</v>
      </c>
      <c r="AJ36" s="378">
        <v>0</v>
      </c>
      <c r="AK36" s="378">
        <v>0</v>
      </c>
      <c r="AL36" s="378">
        <v>0</v>
      </c>
      <c r="AM36" s="378">
        <v>0</v>
      </c>
      <c r="AN36" s="378">
        <v>0</v>
      </c>
      <c r="AO36" s="378">
        <v>0</v>
      </c>
      <c r="AP36" s="378">
        <v>0</v>
      </c>
      <c r="AQ36" s="378">
        <v>0</v>
      </c>
      <c r="AR36" s="378">
        <v>0</v>
      </c>
      <c r="AS36" s="378">
        <v>0</v>
      </c>
      <c r="AT36" s="378">
        <v>0</v>
      </c>
      <c r="AU36" s="378">
        <v>0</v>
      </c>
      <c r="AV36" s="378">
        <v>0</v>
      </c>
      <c r="AW36" s="378">
        <v>0</v>
      </c>
      <c r="AX36" s="378">
        <v>0</v>
      </c>
      <c r="AY36" s="378">
        <v>0</v>
      </c>
      <c r="AZ36" s="378">
        <v>0</v>
      </c>
      <c r="BA36" s="378">
        <v>0</v>
      </c>
      <c r="BB36" s="378">
        <v>0</v>
      </c>
      <c r="BC36" s="378">
        <v>0</v>
      </c>
      <c r="BD36" s="378">
        <v>0</v>
      </c>
      <c r="BE36" s="378">
        <v>0</v>
      </c>
      <c r="BF36" s="378">
        <v>0</v>
      </c>
    </row>
    <row r="37" spans="1:58" s="60" customFormat="1" x14ac:dyDescent="0.25">
      <c r="A37" s="546"/>
      <c r="B37" s="546"/>
      <c r="C37" s="408" t="s">
        <v>119</v>
      </c>
      <c r="D37" s="378">
        <v>412</v>
      </c>
      <c r="E37" s="378">
        <v>0</v>
      </c>
      <c r="F37" s="378">
        <v>196</v>
      </c>
      <c r="G37" s="378">
        <v>0</v>
      </c>
      <c r="H37" s="378">
        <v>0</v>
      </c>
      <c r="I37" s="378">
        <v>0</v>
      </c>
      <c r="J37" s="378">
        <v>0</v>
      </c>
      <c r="K37" s="378">
        <v>113</v>
      </c>
      <c r="L37" s="378">
        <v>0</v>
      </c>
      <c r="M37" s="378">
        <v>103</v>
      </c>
      <c r="N37" s="378">
        <v>0</v>
      </c>
      <c r="O37" s="378">
        <v>0</v>
      </c>
      <c r="P37" s="378">
        <v>0</v>
      </c>
      <c r="Q37" s="378">
        <v>0</v>
      </c>
      <c r="R37" s="378">
        <v>0</v>
      </c>
      <c r="S37" s="378">
        <v>0</v>
      </c>
      <c r="T37" s="378">
        <v>0</v>
      </c>
      <c r="U37" s="378">
        <v>0</v>
      </c>
      <c r="V37" s="378">
        <v>0</v>
      </c>
      <c r="W37" s="378">
        <v>0</v>
      </c>
      <c r="X37" s="378">
        <v>0</v>
      </c>
      <c r="Y37" s="378">
        <v>0</v>
      </c>
      <c r="Z37" s="378">
        <v>0</v>
      </c>
      <c r="AA37" s="378">
        <v>0</v>
      </c>
      <c r="AB37" s="378">
        <v>0</v>
      </c>
      <c r="AC37" s="378">
        <v>0</v>
      </c>
      <c r="AD37" s="378">
        <v>0</v>
      </c>
      <c r="AE37" s="378">
        <v>0</v>
      </c>
      <c r="AF37" s="378">
        <v>0</v>
      </c>
      <c r="AG37" s="378">
        <v>0</v>
      </c>
      <c r="AH37" s="378">
        <v>0</v>
      </c>
      <c r="AI37" s="378">
        <v>0</v>
      </c>
      <c r="AJ37" s="378">
        <v>0</v>
      </c>
      <c r="AK37" s="378">
        <v>0</v>
      </c>
      <c r="AL37" s="378">
        <v>0</v>
      </c>
      <c r="AM37" s="378">
        <v>0</v>
      </c>
      <c r="AN37" s="378">
        <v>0</v>
      </c>
      <c r="AO37" s="378">
        <v>0</v>
      </c>
      <c r="AP37" s="378">
        <v>0</v>
      </c>
      <c r="AQ37" s="378">
        <v>0</v>
      </c>
      <c r="AR37" s="378">
        <v>0</v>
      </c>
      <c r="AS37" s="378">
        <v>0</v>
      </c>
      <c r="AT37" s="378">
        <v>0</v>
      </c>
      <c r="AU37" s="378">
        <v>0</v>
      </c>
      <c r="AV37" s="378">
        <v>0</v>
      </c>
      <c r="AW37" s="378">
        <v>0</v>
      </c>
      <c r="AX37" s="378">
        <v>0</v>
      </c>
      <c r="AY37" s="378">
        <v>0</v>
      </c>
      <c r="AZ37" s="378">
        <v>0</v>
      </c>
      <c r="BA37" s="378">
        <v>0</v>
      </c>
      <c r="BB37" s="378">
        <v>0</v>
      </c>
      <c r="BC37" s="378">
        <v>0</v>
      </c>
      <c r="BD37" s="378">
        <v>0</v>
      </c>
      <c r="BE37" s="378">
        <v>0</v>
      </c>
      <c r="BF37" s="378">
        <v>0</v>
      </c>
    </row>
    <row r="38" spans="1:58" s="60" customFormat="1" x14ac:dyDescent="0.25">
      <c r="A38" s="546"/>
      <c r="B38" s="546"/>
      <c r="C38" s="408" t="s">
        <v>68</v>
      </c>
      <c r="D38" s="378">
        <v>320</v>
      </c>
      <c r="E38" s="378">
        <v>0</v>
      </c>
      <c r="F38" s="378">
        <v>318</v>
      </c>
      <c r="G38" s="378">
        <v>0</v>
      </c>
      <c r="H38" s="378">
        <v>0</v>
      </c>
      <c r="I38" s="378">
        <v>0</v>
      </c>
      <c r="J38" s="378">
        <v>1</v>
      </c>
      <c r="K38" s="378">
        <v>1</v>
      </c>
      <c r="L38" s="378">
        <v>0</v>
      </c>
      <c r="M38" s="378">
        <v>0</v>
      </c>
      <c r="N38" s="378">
        <v>0</v>
      </c>
      <c r="O38" s="378">
        <v>0</v>
      </c>
      <c r="P38" s="378">
        <v>0</v>
      </c>
      <c r="Q38" s="378">
        <v>0</v>
      </c>
      <c r="R38" s="378">
        <v>0</v>
      </c>
      <c r="S38" s="378">
        <v>0</v>
      </c>
      <c r="T38" s="378">
        <v>0</v>
      </c>
      <c r="U38" s="378">
        <v>0</v>
      </c>
      <c r="V38" s="378">
        <v>0</v>
      </c>
      <c r="W38" s="378">
        <v>0</v>
      </c>
      <c r="X38" s="378">
        <v>0</v>
      </c>
      <c r="Y38" s="378">
        <v>0</v>
      </c>
      <c r="Z38" s="378">
        <v>0</v>
      </c>
      <c r="AA38" s="378">
        <v>0</v>
      </c>
      <c r="AB38" s="378">
        <v>0</v>
      </c>
      <c r="AC38" s="378">
        <v>0</v>
      </c>
      <c r="AD38" s="378">
        <v>0</v>
      </c>
      <c r="AE38" s="378">
        <v>0</v>
      </c>
      <c r="AF38" s="378">
        <v>0</v>
      </c>
      <c r="AG38" s="378">
        <v>0</v>
      </c>
      <c r="AH38" s="378">
        <v>0</v>
      </c>
      <c r="AI38" s="378">
        <v>0</v>
      </c>
      <c r="AJ38" s="378">
        <v>0</v>
      </c>
      <c r="AK38" s="378">
        <v>0</v>
      </c>
      <c r="AL38" s="378">
        <v>0</v>
      </c>
      <c r="AM38" s="378">
        <v>0</v>
      </c>
      <c r="AN38" s="378">
        <v>0</v>
      </c>
      <c r="AO38" s="378">
        <v>0</v>
      </c>
      <c r="AP38" s="378">
        <v>0</v>
      </c>
      <c r="AQ38" s="378">
        <v>0</v>
      </c>
      <c r="AR38" s="378">
        <v>0</v>
      </c>
      <c r="AS38" s="378">
        <v>0</v>
      </c>
      <c r="AT38" s="378">
        <v>0</v>
      </c>
      <c r="AU38" s="378">
        <v>0</v>
      </c>
      <c r="AV38" s="378">
        <v>0</v>
      </c>
      <c r="AW38" s="378">
        <v>0</v>
      </c>
      <c r="AX38" s="378">
        <v>0</v>
      </c>
      <c r="AY38" s="378">
        <v>0</v>
      </c>
      <c r="AZ38" s="378">
        <v>0</v>
      </c>
      <c r="BA38" s="378">
        <v>0</v>
      </c>
      <c r="BB38" s="378">
        <v>0</v>
      </c>
      <c r="BC38" s="378">
        <v>0</v>
      </c>
      <c r="BD38" s="378">
        <v>0</v>
      </c>
      <c r="BE38" s="378">
        <v>0</v>
      </c>
      <c r="BF38" s="378">
        <v>0</v>
      </c>
    </row>
    <row r="39" spans="1:58" s="60" customFormat="1" x14ac:dyDescent="0.25">
      <c r="A39" s="546"/>
      <c r="B39" s="546"/>
      <c r="C39" s="408" t="s">
        <v>122</v>
      </c>
      <c r="D39" s="378">
        <v>495</v>
      </c>
      <c r="E39" s="378">
        <v>0</v>
      </c>
      <c r="F39" s="378">
        <v>110</v>
      </c>
      <c r="G39" s="378">
        <v>0</v>
      </c>
      <c r="H39" s="378">
        <v>0</v>
      </c>
      <c r="I39" s="378">
        <v>0</v>
      </c>
      <c r="J39" s="378">
        <v>0</v>
      </c>
      <c r="K39" s="378">
        <v>376</v>
      </c>
      <c r="L39" s="378">
        <v>0</v>
      </c>
      <c r="M39" s="378">
        <v>9</v>
      </c>
      <c r="N39" s="378">
        <v>0</v>
      </c>
      <c r="O39" s="378">
        <v>0</v>
      </c>
      <c r="P39" s="378">
        <v>0</v>
      </c>
      <c r="Q39" s="378">
        <v>0</v>
      </c>
      <c r="R39" s="378">
        <v>0</v>
      </c>
      <c r="S39" s="378">
        <v>0</v>
      </c>
      <c r="T39" s="378">
        <v>0</v>
      </c>
      <c r="U39" s="378">
        <v>0</v>
      </c>
      <c r="V39" s="378">
        <v>0</v>
      </c>
      <c r="W39" s="378">
        <v>0</v>
      </c>
      <c r="X39" s="378">
        <v>0</v>
      </c>
      <c r="Y39" s="378">
        <v>0</v>
      </c>
      <c r="Z39" s="378">
        <v>0</v>
      </c>
      <c r="AA39" s="378">
        <v>0</v>
      </c>
      <c r="AB39" s="378">
        <v>0</v>
      </c>
      <c r="AC39" s="378">
        <v>0</v>
      </c>
      <c r="AD39" s="378">
        <v>0</v>
      </c>
      <c r="AE39" s="378">
        <v>0</v>
      </c>
      <c r="AF39" s="378">
        <v>0</v>
      </c>
      <c r="AG39" s="378">
        <v>0</v>
      </c>
      <c r="AH39" s="378">
        <v>0</v>
      </c>
      <c r="AI39" s="378">
        <v>0</v>
      </c>
      <c r="AJ39" s="378">
        <v>0</v>
      </c>
      <c r="AK39" s="378">
        <v>0</v>
      </c>
      <c r="AL39" s="378">
        <v>0</v>
      </c>
      <c r="AM39" s="378">
        <v>0</v>
      </c>
      <c r="AN39" s="378">
        <v>0</v>
      </c>
      <c r="AO39" s="378">
        <v>0</v>
      </c>
      <c r="AP39" s="378">
        <v>0</v>
      </c>
      <c r="AQ39" s="378">
        <v>0</v>
      </c>
      <c r="AR39" s="378">
        <v>0</v>
      </c>
      <c r="AS39" s="378">
        <v>0</v>
      </c>
      <c r="AT39" s="378">
        <v>0</v>
      </c>
      <c r="AU39" s="378">
        <v>0</v>
      </c>
      <c r="AV39" s="378">
        <v>0</v>
      </c>
      <c r="AW39" s="378">
        <v>0</v>
      </c>
      <c r="AX39" s="378">
        <v>0</v>
      </c>
      <c r="AY39" s="378">
        <v>0</v>
      </c>
      <c r="AZ39" s="378">
        <v>0</v>
      </c>
      <c r="BA39" s="378">
        <v>0</v>
      </c>
      <c r="BB39" s="378">
        <v>0</v>
      </c>
      <c r="BC39" s="378">
        <v>0</v>
      </c>
      <c r="BD39" s="378">
        <v>0</v>
      </c>
      <c r="BE39" s="378">
        <v>0</v>
      </c>
      <c r="BF39" s="378">
        <v>0</v>
      </c>
    </row>
    <row r="40" spans="1:58" s="60" customFormat="1" x14ac:dyDescent="0.25">
      <c r="A40" s="546"/>
      <c r="B40" s="546"/>
      <c r="C40" s="408" t="s">
        <v>118</v>
      </c>
      <c r="D40" s="378">
        <v>559</v>
      </c>
      <c r="E40" s="378">
        <v>0</v>
      </c>
      <c r="F40" s="378">
        <v>443</v>
      </c>
      <c r="G40" s="378">
        <v>0</v>
      </c>
      <c r="H40" s="378">
        <v>0</v>
      </c>
      <c r="I40" s="378">
        <v>0</v>
      </c>
      <c r="J40" s="378">
        <v>0</v>
      </c>
      <c r="K40" s="378">
        <v>8</v>
      </c>
      <c r="L40" s="378">
        <v>0</v>
      </c>
      <c r="M40" s="378">
        <v>108</v>
      </c>
      <c r="N40" s="378">
        <v>0</v>
      </c>
      <c r="O40" s="378">
        <v>0</v>
      </c>
      <c r="P40" s="378">
        <v>0</v>
      </c>
      <c r="Q40" s="378">
        <v>0</v>
      </c>
      <c r="R40" s="378">
        <v>0</v>
      </c>
      <c r="S40" s="378">
        <v>0</v>
      </c>
      <c r="T40" s="378">
        <v>0</v>
      </c>
      <c r="U40" s="378">
        <v>0</v>
      </c>
      <c r="V40" s="378">
        <v>0</v>
      </c>
      <c r="W40" s="378">
        <v>0</v>
      </c>
      <c r="X40" s="378">
        <v>0</v>
      </c>
      <c r="Y40" s="378">
        <v>0</v>
      </c>
      <c r="Z40" s="378">
        <v>0</v>
      </c>
      <c r="AA40" s="378">
        <v>0</v>
      </c>
      <c r="AB40" s="378">
        <v>0</v>
      </c>
      <c r="AC40" s="378">
        <v>0</v>
      </c>
      <c r="AD40" s="378">
        <v>0</v>
      </c>
      <c r="AE40" s="378">
        <v>0</v>
      </c>
      <c r="AF40" s="378">
        <v>0</v>
      </c>
      <c r="AG40" s="378">
        <v>0</v>
      </c>
      <c r="AH40" s="378">
        <v>0</v>
      </c>
      <c r="AI40" s="378">
        <v>0</v>
      </c>
      <c r="AJ40" s="378">
        <v>0</v>
      </c>
      <c r="AK40" s="378">
        <v>0</v>
      </c>
      <c r="AL40" s="378">
        <v>0</v>
      </c>
      <c r="AM40" s="378">
        <v>0</v>
      </c>
      <c r="AN40" s="378">
        <v>0</v>
      </c>
      <c r="AO40" s="378">
        <v>0</v>
      </c>
      <c r="AP40" s="378">
        <v>0</v>
      </c>
      <c r="AQ40" s="378">
        <v>0</v>
      </c>
      <c r="AR40" s="378">
        <v>0</v>
      </c>
      <c r="AS40" s="378">
        <v>0</v>
      </c>
      <c r="AT40" s="378">
        <v>0</v>
      </c>
      <c r="AU40" s="378">
        <v>0</v>
      </c>
      <c r="AV40" s="378">
        <v>0</v>
      </c>
      <c r="AW40" s="378">
        <v>0</v>
      </c>
      <c r="AX40" s="378">
        <v>0</v>
      </c>
      <c r="AY40" s="378">
        <v>0</v>
      </c>
      <c r="AZ40" s="378">
        <v>0</v>
      </c>
      <c r="BA40" s="378">
        <v>0</v>
      </c>
      <c r="BB40" s="378">
        <v>0</v>
      </c>
      <c r="BC40" s="378">
        <v>0</v>
      </c>
      <c r="BD40" s="378">
        <v>0</v>
      </c>
      <c r="BE40" s="378">
        <v>0</v>
      </c>
      <c r="BF40" s="378">
        <v>0</v>
      </c>
    </row>
    <row r="41" spans="1:58" s="60" customFormat="1" x14ac:dyDescent="0.25">
      <c r="A41" s="546"/>
      <c r="B41" s="546"/>
      <c r="C41" s="408" t="s">
        <v>120</v>
      </c>
      <c r="D41" s="378">
        <v>429</v>
      </c>
      <c r="E41" s="378">
        <v>5</v>
      </c>
      <c r="F41" s="378">
        <v>289</v>
      </c>
      <c r="G41" s="378">
        <v>0</v>
      </c>
      <c r="H41" s="378">
        <v>1</v>
      </c>
      <c r="I41" s="378">
        <v>0</v>
      </c>
      <c r="J41" s="378">
        <v>0</v>
      </c>
      <c r="K41" s="378">
        <v>48</v>
      </c>
      <c r="L41" s="378">
        <v>0</v>
      </c>
      <c r="M41" s="378">
        <v>86</v>
      </c>
      <c r="N41" s="378">
        <v>0</v>
      </c>
      <c r="O41" s="378">
        <v>0</v>
      </c>
      <c r="P41" s="378">
        <v>0</v>
      </c>
      <c r="Q41" s="378">
        <v>0</v>
      </c>
      <c r="R41" s="378">
        <v>0</v>
      </c>
      <c r="S41" s="378">
        <v>0</v>
      </c>
      <c r="T41" s="378">
        <v>0</v>
      </c>
      <c r="U41" s="378">
        <v>0</v>
      </c>
      <c r="V41" s="378">
        <v>0</v>
      </c>
      <c r="W41" s="378">
        <v>0</v>
      </c>
      <c r="X41" s="378">
        <v>0</v>
      </c>
      <c r="Y41" s="378">
        <v>0</v>
      </c>
      <c r="Z41" s="378">
        <v>0</v>
      </c>
      <c r="AA41" s="378">
        <v>0</v>
      </c>
      <c r="AB41" s="378">
        <v>0</v>
      </c>
      <c r="AC41" s="378">
        <v>0</v>
      </c>
      <c r="AD41" s="378">
        <v>0</v>
      </c>
      <c r="AE41" s="378">
        <v>0</v>
      </c>
      <c r="AF41" s="378">
        <v>0</v>
      </c>
      <c r="AG41" s="378">
        <v>0</v>
      </c>
      <c r="AH41" s="378">
        <v>0</v>
      </c>
      <c r="AI41" s="378">
        <v>0</v>
      </c>
      <c r="AJ41" s="378">
        <v>0</v>
      </c>
      <c r="AK41" s="378">
        <v>0</v>
      </c>
      <c r="AL41" s="378">
        <v>0</v>
      </c>
      <c r="AM41" s="378">
        <v>0</v>
      </c>
      <c r="AN41" s="378">
        <v>0</v>
      </c>
      <c r="AO41" s="378">
        <v>0</v>
      </c>
      <c r="AP41" s="378">
        <v>0</v>
      </c>
      <c r="AQ41" s="378">
        <v>0</v>
      </c>
      <c r="AR41" s="378">
        <v>0</v>
      </c>
      <c r="AS41" s="378">
        <v>0</v>
      </c>
      <c r="AT41" s="378">
        <v>0</v>
      </c>
      <c r="AU41" s="378">
        <v>0</v>
      </c>
      <c r="AV41" s="378">
        <v>0</v>
      </c>
      <c r="AW41" s="378">
        <v>0</v>
      </c>
      <c r="AX41" s="378">
        <v>0</v>
      </c>
      <c r="AY41" s="378">
        <v>0</v>
      </c>
      <c r="AZ41" s="378">
        <v>0</v>
      </c>
      <c r="BA41" s="378">
        <v>0</v>
      </c>
      <c r="BB41" s="378">
        <v>0</v>
      </c>
      <c r="BC41" s="378">
        <v>0</v>
      </c>
      <c r="BD41" s="378">
        <v>0</v>
      </c>
      <c r="BE41" s="378">
        <v>0</v>
      </c>
      <c r="BF41" s="378">
        <v>0</v>
      </c>
    </row>
    <row r="42" spans="1:58" s="60" customFormat="1" x14ac:dyDescent="0.25">
      <c r="A42" s="546"/>
      <c r="B42" s="546" t="s">
        <v>191</v>
      </c>
      <c r="C42" s="408" t="s">
        <v>281</v>
      </c>
      <c r="D42" s="378">
        <v>12141</v>
      </c>
      <c r="E42" s="378">
        <v>112</v>
      </c>
      <c r="F42" s="378">
        <v>9437</v>
      </c>
      <c r="G42" s="378">
        <v>2</v>
      </c>
      <c r="H42" s="378">
        <v>55</v>
      </c>
      <c r="I42" s="378">
        <v>0</v>
      </c>
      <c r="J42" s="378">
        <v>0</v>
      </c>
      <c r="K42" s="378">
        <v>293</v>
      </c>
      <c r="L42" s="378">
        <v>653</v>
      </c>
      <c r="M42" s="378">
        <v>1583</v>
      </c>
      <c r="N42" s="378">
        <v>0</v>
      </c>
      <c r="O42" s="378">
        <v>0</v>
      </c>
      <c r="P42" s="378">
        <v>0</v>
      </c>
      <c r="Q42" s="378">
        <v>0</v>
      </c>
      <c r="R42" s="378">
        <v>0</v>
      </c>
      <c r="S42" s="378">
        <v>5</v>
      </c>
      <c r="T42" s="378">
        <v>0</v>
      </c>
      <c r="U42" s="378">
        <v>0</v>
      </c>
      <c r="V42" s="378">
        <v>1</v>
      </c>
      <c r="W42" s="378">
        <v>0</v>
      </c>
      <c r="X42" s="378">
        <v>0</v>
      </c>
      <c r="Y42" s="378">
        <v>0</v>
      </c>
      <c r="Z42" s="378">
        <v>0</v>
      </c>
      <c r="AA42" s="378">
        <v>0</v>
      </c>
      <c r="AB42" s="378">
        <v>0</v>
      </c>
      <c r="AC42" s="378">
        <v>0</v>
      </c>
      <c r="AD42" s="378">
        <v>0</v>
      </c>
      <c r="AE42" s="378">
        <v>0</v>
      </c>
      <c r="AF42" s="378">
        <v>0</v>
      </c>
      <c r="AG42" s="378">
        <v>0</v>
      </c>
      <c r="AH42" s="378">
        <v>0</v>
      </c>
      <c r="AI42" s="378">
        <v>0</v>
      </c>
      <c r="AJ42" s="378">
        <v>0</v>
      </c>
      <c r="AK42" s="378">
        <v>0</v>
      </c>
      <c r="AL42" s="378">
        <v>0</v>
      </c>
      <c r="AM42" s="378">
        <v>0</v>
      </c>
      <c r="AN42" s="378">
        <v>0</v>
      </c>
      <c r="AO42" s="378">
        <v>0</v>
      </c>
      <c r="AP42" s="378">
        <v>0</v>
      </c>
      <c r="AQ42" s="378">
        <v>0</v>
      </c>
      <c r="AR42" s="378">
        <v>0</v>
      </c>
      <c r="AS42" s="378">
        <v>0</v>
      </c>
      <c r="AT42" s="378">
        <v>0</v>
      </c>
      <c r="AU42" s="378">
        <v>0</v>
      </c>
      <c r="AV42" s="378">
        <v>0</v>
      </c>
      <c r="AW42" s="378">
        <v>0</v>
      </c>
      <c r="AX42" s="378">
        <v>0</v>
      </c>
      <c r="AY42" s="378">
        <v>0</v>
      </c>
      <c r="AZ42" s="378">
        <v>0</v>
      </c>
      <c r="BA42" s="378">
        <v>0</v>
      </c>
      <c r="BB42" s="378">
        <v>0</v>
      </c>
      <c r="BC42" s="378">
        <v>0</v>
      </c>
      <c r="BD42" s="378">
        <v>0</v>
      </c>
      <c r="BE42" s="378">
        <v>0</v>
      </c>
      <c r="BF42" s="378">
        <v>0</v>
      </c>
    </row>
    <row r="43" spans="1:58" s="60" customFormat="1" x14ac:dyDescent="0.25">
      <c r="A43" s="546"/>
      <c r="B43" s="546"/>
      <c r="C43" s="408" t="s">
        <v>132</v>
      </c>
      <c r="D43" s="378">
        <v>1348</v>
      </c>
      <c r="E43" s="378">
        <v>0</v>
      </c>
      <c r="F43" s="378">
        <v>1058</v>
      </c>
      <c r="G43" s="378">
        <v>0</v>
      </c>
      <c r="H43" s="378">
        <v>19</v>
      </c>
      <c r="I43" s="378">
        <v>0</v>
      </c>
      <c r="J43" s="378">
        <v>0</v>
      </c>
      <c r="K43" s="378">
        <v>133</v>
      </c>
      <c r="L43" s="378">
        <v>0</v>
      </c>
      <c r="M43" s="378">
        <v>138</v>
      </c>
      <c r="N43" s="378">
        <v>0</v>
      </c>
      <c r="O43" s="378">
        <v>0</v>
      </c>
      <c r="P43" s="378">
        <v>0</v>
      </c>
      <c r="Q43" s="378">
        <v>0</v>
      </c>
      <c r="R43" s="378">
        <v>0</v>
      </c>
      <c r="S43" s="378">
        <v>0</v>
      </c>
      <c r="T43" s="378">
        <v>0</v>
      </c>
      <c r="U43" s="378">
        <v>0</v>
      </c>
      <c r="V43" s="378">
        <v>0</v>
      </c>
      <c r="W43" s="378">
        <v>0</v>
      </c>
      <c r="X43" s="378">
        <v>0</v>
      </c>
      <c r="Y43" s="378">
        <v>0</v>
      </c>
      <c r="Z43" s="378">
        <v>0</v>
      </c>
      <c r="AA43" s="378">
        <v>0</v>
      </c>
      <c r="AB43" s="378">
        <v>0</v>
      </c>
      <c r="AC43" s="378">
        <v>0</v>
      </c>
      <c r="AD43" s="378">
        <v>0</v>
      </c>
      <c r="AE43" s="378">
        <v>0</v>
      </c>
      <c r="AF43" s="378">
        <v>0</v>
      </c>
      <c r="AG43" s="378">
        <v>0</v>
      </c>
      <c r="AH43" s="378">
        <v>0</v>
      </c>
      <c r="AI43" s="378">
        <v>0</v>
      </c>
      <c r="AJ43" s="378">
        <v>0</v>
      </c>
      <c r="AK43" s="378">
        <v>0</v>
      </c>
      <c r="AL43" s="378">
        <v>0</v>
      </c>
      <c r="AM43" s="378">
        <v>0</v>
      </c>
      <c r="AN43" s="378">
        <v>0</v>
      </c>
      <c r="AO43" s="378">
        <v>0</v>
      </c>
      <c r="AP43" s="378">
        <v>0</v>
      </c>
      <c r="AQ43" s="378">
        <v>0</v>
      </c>
      <c r="AR43" s="378">
        <v>0</v>
      </c>
      <c r="AS43" s="378">
        <v>0</v>
      </c>
      <c r="AT43" s="378">
        <v>0</v>
      </c>
      <c r="AU43" s="378">
        <v>0</v>
      </c>
      <c r="AV43" s="378">
        <v>0</v>
      </c>
      <c r="AW43" s="378">
        <v>0</v>
      </c>
      <c r="AX43" s="378">
        <v>0</v>
      </c>
      <c r="AY43" s="378">
        <v>0</v>
      </c>
      <c r="AZ43" s="378">
        <v>0</v>
      </c>
      <c r="BA43" s="378">
        <v>0</v>
      </c>
      <c r="BB43" s="378">
        <v>0</v>
      </c>
      <c r="BC43" s="378">
        <v>0</v>
      </c>
      <c r="BD43" s="378">
        <v>0</v>
      </c>
      <c r="BE43" s="378">
        <v>0</v>
      </c>
      <c r="BF43" s="378">
        <v>0</v>
      </c>
    </row>
    <row r="44" spans="1:58" s="60" customFormat="1" x14ac:dyDescent="0.25">
      <c r="A44" s="546"/>
      <c r="B44" s="546"/>
      <c r="C44" s="408" t="s">
        <v>135</v>
      </c>
      <c r="D44" s="378">
        <v>262</v>
      </c>
      <c r="E44" s="378">
        <v>0</v>
      </c>
      <c r="F44" s="378">
        <v>68</v>
      </c>
      <c r="G44" s="378">
        <v>0</v>
      </c>
      <c r="H44" s="378">
        <v>33</v>
      </c>
      <c r="I44" s="378">
        <v>0</v>
      </c>
      <c r="J44" s="378">
        <v>0</v>
      </c>
      <c r="K44" s="378">
        <v>36</v>
      </c>
      <c r="L44" s="378">
        <v>1</v>
      </c>
      <c r="M44" s="378">
        <v>124</v>
      </c>
      <c r="N44" s="378">
        <v>0</v>
      </c>
      <c r="O44" s="378">
        <v>0</v>
      </c>
      <c r="P44" s="378">
        <v>0</v>
      </c>
      <c r="Q44" s="378">
        <v>0</v>
      </c>
      <c r="R44" s="378">
        <v>0</v>
      </c>
      <c r="S44" s="378">
        <v>0</v>
      </c>
      <c r="T44" s="378">
        <v>0</v>
      </c>
      <c r="U44" s="378">
        <v>0</v>
      </c>
      <c r="V44" s="378">
        <v>0</v>
      </c>
      <c r="W44" s="378">
        <v>0</v>
      </c>
      <c r="X44" s="378">
        <v>0</v>
      </c>
      <c r="Y44" s="378">
        <v>0</v>
      </c>
      <c r="Z44" s="378">
        <v>0</v>
      </c>
      <c r="AA44" s="378">
        <v>0</v>
      </c>
      <c r="AB44" s="378">
        <v>0</v>
      </c>
      <c r="AC44" s="378">
        <v>0</v>
      </c>
      <c r="AD44" s="378">
        <v>0</v>
      </c>
      <c r="AE44" s="378">
        <v>0</v>
      </c>
      <c r="AF44" s="378">
        <v>0</v>
      </c>
      <c r="AG44" s="378">
        <v>0</v>
      </c>
      <c r="AH44" s="378">
        <v>0</v>
      </c>
      <c r="AI44" s="378">
        <v>0</v>
      </c>
      <c r="AJ44" s="378">
        <v>0</v>
      </c>
      <c r="AK44" s="378">
        <v>0</v>
      </c>
      <c r="AL44" s="378">
        <v>0</v>
      </c>
      <c r="AM44" s="378">
        <v>0</v>
      </c>
      <c r="AN44" s="378">
        <v>0</v>
      </c>
      <c r="AO44" s="378">
        <v>0</v>
      </c>
      <c r="AP44" s="378">
        <v>0</v>
      </c>
      <c r="AQ44" s="378">
        <v>0</v>
      </c>
      <c r="AR44" s="378">
        <v>0</v>
      </c>
      <c r="AS44" s="378">
        <v>0</v>
      </c>
      <c r="AT44" s="378">
        <v>0</v>
      </c>
      <c r="AU44" s="378">
        <v>0</v>
      </c>
      <c r="AV44" s="378">
        <v>0</v>
      </c>
      <c r="AW44" s="378">
        <v>0</v>
      </c>
      <c r="AX44" s="378">
        <v>0</v>
      </c>
      <c r="AY44" s="378">
        <v>0</v>
      </c>
      <c r="AZ44" s="378">
        <v>0</v>
      </c>
      <c r="BA44" s="378">
        <v>0</v>
      </c>
      <c r="BB44" s="378">
        <v>0</v>
      </c>
      <c r="BC44" s="378">
        <v>0</v>
      </c>
      <c r="BD44" s="378">
        <v>0</v>
      </c>
      <c r="BE44" s="378">
        <v>0</v>
      </c>
      <c r="BF44" s="378">
        <v>0</v>
      </c>
    </row>
    <row r="45" spans="1:58" s="60" customFormat="1" x14ac:dyDescent="0.25">
      <c r="A45" s="546"/>
      <c r="B45" s="546"/>
      <c r="C45" s="408" t="s">
        <v>145</v>
      </c>
      <c r="D45" s="378">
        <v>407</v>
      </c>
      <c r="E45" s="378">
        <v>0</v>
      </c>
      <c r="F45" s="378">
        <v>407</v>
      </c>
      <c r="G45" s="378">
        <v>0</v>
      </c>
      <c r="H45" s="378">
        <v>0</v>
      </c>
      <c r="I45" s="378">
        <v>0</v>
      </c>
      <c r="J45" s="378">
        <v>0</v>
      </c>
      <c r="K45" s="378">
        <v>0</v>
      </c>
      <c r="L45" s="378">
        <v>0</v>
      </c>
      <c r="M45" s="378">
        <v>0</v>
      </c>
      <c r="N45" s="378">
        <v>0</v>
      </c>
      <c r="O45" s="378">
        <v>0</v>
      </c>
      <c r="P45" s="378">
        <v>0</v>
      </c>
      <c r="Q45" s="378">
        <v>0</v>
      </c>
      <c r="R45" s="378">
        <v>0</v>
      </c>
      <c r="S45" s="378">
        <v>0</v>
      </c>
      <c r="T45" s="378">
        <v>0</v>
      </c>
      <c r="U45" s="378">
        <v>0</v>
      </c>
      <c r="V45" s="378">
        <v>0</v>
      </c>
      <c r="W45" s="378">
        <v>0</v>
      </c>
      <c r="X45" s="378">
        <v>0</v>
      </c>
      <c r="Y45" s="378">
        <v>0</v>
      </c>
      <c r="Z45" s="378">
        <v>0</v>
      </c>
      <c r="AA45" s="378">
        <v>0</v>
      </c>
      <c r="AB45" s="378">
        <v>0</v>
      </c>
      <c r="AC45" s="378">
        <v>0</v>
      </c>
      <c r="AD45" s="378">
        <v>0</v>
      </c>
      <c r="AE45" s="378">
        <v>0</v>
      </c>
      <c r="AF45" s="378">
        <v>0</v>
      </c>
      <c r="AG45" s="378">
        <v>0</v>
      </c>
      <c r="AH45" s="378">
        <v>0</v>
      </c>
      <c r="AI45" s="378">
        <v>0</v>
      </c>
      <c r="AJ45" s="378">
        <v>0</v>
      </c>
      <c r="AK45" s="378">
        <v>0</v>
      </c>
      <c r="AL45" s="378">
        <v>0</v>
      </c>
      <c r="AM45" s="378">
        <v>0</v>
      </c>
      <c r="AN45" s="378">
        <v>0</v>
      </c>
      <c r="AO45" s="378">
        <v>0</v>
      </c>
      <c r="AP45" s="378">
        <v>0</v>
      </c>
      <c r="AQ45" s="378">
        <v>0</v>
      </c>
      <c r="AR45" s="378">
        <v>0</v>
      </c>
      <c r="AS45" s="378">
        <v>0</v>
      </c>
      <c r="AT45" s="378">
        <v>0</v>
      </c>
      <c r="AU45" s="378">
        <v>0</v>
      </c>
      <c r="AV45" s="378">
        <v>0</v>
      </c>
      <c r="AW45" s="378">
        <v>0</v>
      </c>
      <c r="AX45" s="378">
        <v>0</v>
      </c>
      <c r="AY45" s="378">
        <v>0</v>
      </c>
      <c r="AZ45" s="378">
        <v>0</v>
      </c>
      <c r="BA45" s="378">
        <v>0</v>
      </c>
      <c r="BB45" s="378">
        <v>0</v>
      </c>
      <c r="BC45" s="378">
        <v>0</v>
      </c>
      <c r="BD45" s="378">
        <v>0</v>
      </c>
      <c r="BE45" s="378">
        <v>0</v>
      </c>
      <c r="BF45" s="378">
        <v>0</v>
      </c>
    </row>
    <row r="46" spans="1:58" s="60" customFormat="1" x14ac:dyDescent="0.25">
      <c r="A46" s="546"/>
      <c r="B46" s="546"/>
      <c r="C46" s="408" t="s">
        <v>137</v>
      </c>
      <c r="D46" s="378">
        <v>617</v>
      </c>
      <c r="E46" s="378">
        <v>0</v>
      </c>
      <c r="F46" s="378">
        <v>509</v>
      </c>
      <c r="G46" s="378">
        <v>0</v>
      </c>
      <c r="H46" s="378">
        <v>1</v>
      </c>
      <c r="I46" s="378">
        <v>0</v>
      </c>
      <c r="J46" s="378">
        <v>0</v>
      </c>
      <c r="K46" s="378">
        <v>0</v>
      </c>
      <c r="L46" s="378">
        <v>9</v>
      </c>
      <c r="M46" s="378">
        <v>98</v>
      </c>
      <c r="N46" s="378">
        <v>0</v>
      </c>
      <c r="O46" s="378">
        <v>0</v>
      </c>
      <c r="P46" s="378">
        <v>0</v>
      </c>
      <c r="Q46" s="378">
        <v>0</v>
      </c>
      <c r="R46" s="378">
        <v>0</v>
      </c>
      <c r="S46" s="378">
        <v>0</v>
      </c>
      <c r="T46" s="378">
        <v>0</v>
      </c>
      <c r="U46" s="378">
        <v>0</v>
      </c>
      <c r="V46" s="378">
        <v>0</v>
      </c>
      <c r="W46" s="378">
        <v>0</v>
      </c>
      <c r="X46" s="378">
        <v>0</v>
      </c>
      <c r="Y46" s="378">
        <v>0</v>
      </c>
      <c r="Z46" s="378">
        <v>0</v>
      </c>
      <c r="AA46" s="378">
        <v>0</v>
      </c>
      <c r="AB46" s="378">
        <v>0</v>
      </c>
      <c r="AC46" s="378">
        <v>0</v>
      </c>
      <c r="AD46" s="378">
        <v>0</v>
      </c>
      <c r="AE46" s="378">
        <v>0</v>
      </c>
      <c r="AF46" s="378">
        <v>0</v>
      </c>
      <c r="AG46" s="378">
        <v>0</v>
      </c>
      <c r="AH46" s="378">
        <v>0</v>
      </c>
      <c r="AI46" s="378">
        <v>0</v>
      </c>
      <c r="AJ46" s="378">
        <v>0</v>
      </c>
      <c r="AK46" s="378">
        <v>0</v>
      </c>
      <c r="AL46" s="378">
        <v>0</v>
      </c>
      <c r="AM46" s="378">
        <v>0</v>
      </c>
      <c r="AN46" s="378">
        <v>0</v>
      </c>
      <c r="AO46" s="378">
        <v>0</v>
      </c>
      <c r="AP46" s="378">
        <v>0</v>
      </c>
      <c r="AQ46" s="378">
        <v>0</v>
      </c>
      <c r="AR46" s="378">
        <v>0</v>
      </c>
      <c r="AS46" s="378">
        <v>0</v>
      </c>
      <c r="AT46" s="378">
        <v>0</v>
      </c>
      <c r="AU46" s="378">
        <v>0</v>
      </c>
      <c r="AV46" s="378">
        <v>0</v>
      </c>
      <c r="AW46" s="378">
        <v>0</v>
      </c>
      <c r="AX46" s="378">
        <v>0</v>
      </c>
      <c r="AY46" s="378">
        <v>0</v>
      </c>
      <c r="AZ46" s="378">
        <v>0</v>
      </c>
      <c r="BA46" s="378">
        <v>0</v>
      </c>
      <c r="BB46" s="378">
        <v>0</v>
      </c>
      <c r="BC46" s="378">
        <v>0</v>
      </c>
      <c r="BD46" s="378">
        <v>0</v>
      </c>
      <c r="BE46" s="378">
        <v>0</v>
      </c>
      <c r="BF46" s="378">
        <v>0</v>
      </c>
    </row>
    <row r="47" spans="1:58" s="60" customFormat="1" x14ac:dyDescent="0.25">
      <c r="A47" s="546"/>
      <c r="B47" s="546"/>
      <c r="C47" s="408" t="s">
        <v>149</v>
      </c>
      <c r="D47" s="378">
        <v>783</v>
      </c>
      <c r="E47" s="378">
        <v>0</v>
      </c>
      <c r="F47" s="378">
        <v>408</v>
      </c>
      <c r="G47" s="378">
        <v>0</v>
      </c>
      <c r="H47" s="378">
        <v>0</v>
      </c>
      <c r="I47" s="378">
        <v>0</v>
      </c>
      <c r="J47" s="378">
        <v>0</v>
      </c>
      <c r="K47" s="378">
        <v>20</v>
      </c>
      <c r="L47" s="378">
        <v>141</v>
      </c>
      <c r="M47" s="378">
        <v>214</v>
      </c>
      <c r="N47" s="378">
        <v>0</v>
      </c>
      <c r="O47" s="378">
        <v>0</v>
      </c>
      <c r="P47" s="378">
        <v>0</v>
      </c>
      <c r="Q47" s="378">
        <v>0</v>
      </c>
      <c r="R47" s="378">
        <v>0</v>
      </c>
      <c r="S47" s="378">
        <v>0</v>
      </c>
      <c r="T47" s="378">
        <v>0</v>
      </c>
      <c r="U47" s="378">
        <v>0</v>
      </c>
      <c r="V47" s="378">
        <v>0</v>
      </c>
      <c r="W47" s="378">
        <v>0</v>
      </c>
      <c r="X47" s="378">
        <v>0</v>
      </c>
      <c r="Y47" s="378">
        <v>0</v>
      </c>
      <c r="Z47" s="378">
        <v>0</v>
      </c>
      <c r="AA47" s="378">
        <v>0</v>
      </c>
      <c r="AB47" s="378">
        <v>0</v>
      </c>
      <c r="AC47" s="378">
        <v>0</v>
      </c>
      <c r="AD47" s="378">
        <v>0</v>
      </c>
      <c r="AE47" s="378">
        <v>0</v>
      </c>
      <c r="AF47" s="378">
        <v>0</v>
      </c>
      <c r="AG47" s="378">
        <v>0</v>
      </c>
      <c r="AH47" s="378">
        <v>0</v>
      </c>
      <c r="AI47" s="378">
        <v>0</v>
      </c>
      <c r="AJ47" s="378">
        <v>0</v>
      </c>
      <c r="AK47" s="378">
        <v>0</v>
      </c>
      <c r="AL47" s="378">
        <v>0</v>
      </c>
      <c r="AM47" s="378">
        <v>0</v>
      </c>
      <c r="AN47" s="378">
        <v>0</v>
      </c>
      <c r="AO47" s="378">
        <v>0</v>
      </c>
      <c r="AP47" s="378">
        <v>0</v>
      </c>
      <c r="AQ47" s="378">
        <v>0</v>
      </c>
      <c r="AR47" s="378">
        <v>0</v>
      </c>
      <c r="AS47" s="378">
        <v>0</v>
      </c>
      <c r="AT47" s="378">
        <v>0</v>
      </c>
      <c r="AU47" s="378">
        <v>0</v>
      </c>
      <c r="AV47" s="378">
        <v>0</v>
      </c>
      <c r="AW47" s="378">
        <v>0</v>
      </c>
      <c r="AX47" s="378">
        <v>0</v>
      </c>
      <c r="AY47" s="378">
        <v>0</v>
      </c>
      <c r="AZ47" s="378">
        <v>0</v>
      </c>
      <c r="BA47" s="378">
        <v>0</v>
      </c>
      <c r="BB47" s="378">
        <v>0</v>
      </c>
      <c r="BC47" s="378">
        <v>0</v>
      </c>
      <c r="BD47" s="378">
        <v>0</v>
      </c>
      <c r="BE47" s="378">
        <v>0</v>
      </c>
      <c r="BF47" s="378">
        <v>0</v>
      </c>
    </row>
    <row r="48" spans="1:58" s="60" customFormat="1" x14ac:dyDescent="0.25">
      <c r="A48" s="546"/>
      <c r="B48" s="546"/>
      <c r="C48" s="408" t="s">
        <v>146</v>
      </c>
      <c r="D48" s="378">
        <v>474</v>
      </c>
      <c r="E48" s="378">
        <v>0</v>
      </c>
      <c r="F48" s="378">
        <v>473</v>
      </c>
      <c r="G48" s="378">
        <v>0</v>
      </c>
      <c r="H48" s="378">
        <v>0</v>
      </c>
      <c r="I48" s="378">
        <v>0</v>
      </c>
      <c r="J48" s="378">
        <v>0</v>
      </c>
      <c r="K48" s="378">
        <v>0</v>
      </c>
      <c r="L48" s="378">
        <v>0</v>
      </c>
      <c r="M48" s="378">
        <v>1</v>
      </c>
      <c r="N48" s="378">
        <v>0</v>
      </c>
      <c r="O48" s="378">
        <v>0</v>
      </c>
      <c r="P48" s="378">
        <v>0</v>
      </c>
      <c r="Q48" s="378">
        <v>0</v>
      </c>
      <c r="R48" s="378">
        <v>0</v>
      </c>
      <c r="S48" s="378">
        <v>0</v>
      </c>
      <c r="T48" s="378">
        <v>0</v>
      </c>
      <c r="U48" s="378">
        <v>0</v>
      </c>
      <c r="V48" s="378">
        <v>0</v>
      </c>
      <c r="W48" s="378">
        <v>0</v>
      </c>
      <c r="X48" s="378">
        <v>0</v>
      </c>
      <c r="Y48" s="378">
        <v>0</v>
      </c>
      <c r="Z48" s="378">
        <v>0</v>
      </c>
      <c r="AA48" s="378">
        <v>0</v>
      </c>
      <c r="AB48" s="378">
        <v>0</v>
      </c>
      <c r="AC48" s="378">
        <v>0</v>
      </c>
      <c r="AD48" s="378">
        <v>0</v>
      </c>
      <c r="AE48" s="378">
        <v>0</v>
      </c>
      <c r="AF48" s="378">
        <v>0</v>
      </c>
      <c r="AG48" s="378">
        <v>0</v>
      </c>
      <c r="AH48" s="378">
        <v>0</v>
      </c>
      <c r="AI48" s="378">
        <v>0</v>
      </c>
      <c r="AJ48" s="378">
        <v>0</v>
      </c>
      <c r="AK48" s="378">
        <v>0</v>
      </c>
      <c r="AL48" s="378">
        <v>0</v>
      </c>
      <c r="AM48" s="378">
        <v>0</v>
      </c>
      <c r="AN48" s="378">
        <v>0</v>
      </c>
      <c r="AO48" s="378">
        <v>0</v>
      </c>
      <c r="AP48" s="378">
        <v>0</v>
      </c>
      <c r="AQ48" s="378">
        <v>0</v>
      </c>
      <c r="AR48" s="378">
        <v>0</v>
      </c>
      <c r="AS48" s="378">
        <v>0</v>
      </c>
      <c r="AT48" s="378">
        <v>0</v>
      </c>
      <c r="AU48" s="378">
        <v>0</v>
      </c>
      <c r="AV48" s="378">
        <v>0</v>
      </c>
      <c r="AW48" s="378">
        <v>0</v>
      </c>
      <c r="AX48" s="378">
        <v>0</v>
      </c>
      <c r="AY48" s="378">
        <v>0</v>
      </c>
      <c r="AZ48" s="378">
        <v>0</v>
      </c>
      <c r="BA48" s="378">
        <v>0</v>
      </c>
      <c r="BB48" s="378">
        <v>0</v>
      </c>
      <c r="BC48" s="378">
        <v>0</v>
      </c>
      <c r="BD48" s="378">
        <v>0</v>
      </c>
      <c r="BE48" s="378">
        <v>0</v>
      </c>
      <c r="BF48" s="378">
        <v>0</v>
      </c>
    </row>
    <row r="49" spans="1:58" s="60" customFormat="1" x14ac:dyDescent="0.25">
      <c r="A49" s="546"/>
      <c r="B49" s="546"/>
      <c r="C49" s="408" t="s">
        <v>69</v>
      </c>
      <c r="D49" s="378">
        <v>572</v>
      </c>
      <c r="E49" s="378">
        <v>0</v>
      </c>
      <c r="F49" s="378">
        <v>572</v>
      </c>
      <c r="G49" s="378">
        <v>0</v>
      </c>
      <c r="H49" s="378">
        <v>0</v>
      </c>
      <c r="I49" s="378">
        <v>0</v>
      </c>
      <c r="J49" s="378">
        <v>0</v>
      </c>
      <c r="K49" s="378">
        <v>0</v>
      </c>
      <c r="L49" s="378">
        <v>0</v>
      </c>
      <c r="M49" s="378">
        <v>0</v>
      </c>
      <c r="N49" s="378">
        <v>0</v>
      </c>
      <c r="O49" s="378">
        <v>0</v>
      </c>
      <c r="P49" s="378">
        <v>0</v>
      </c>
      <c r="Q49" s="378">
        <v>0</v>
      </c>
      <c r="R49" s="378">
        <v>0</v>
      </c>
      <c r="S49" s="378">
        <v>0</v>
      </c>
      <c r="T49" s="378">
        <v>0</v>
      </c>
      <c r="U49" s="378">
        <v>0</v>
      </c>
      <c r="V49" s="378">
        <v>0</v>
      </c>
      <c r="W49" s="378">
        <v>0</v>
      </c>
      <c r="X49" s="378">
        <v>0</v>
      </c>
      <c r="Y49" s="378">
        <v>0</v>
      </c>
      <c r="Z49" s="378">
        <v>0</v>
      </c>
      <c r="AA49" s="378">
        <v>0</v>
      </c>
      <c r="AB49" s="378">
        <v>0</v>
      </c>
      <c r="AC49" s="378">
        <v>0</v>
      </c>
      <c r="AD49" s="378">
        <v>0</v>
      </c>
      <c r="AE49" s="378">
        <v>0</v>
      </c>
      <c r="AF49" s="378">
        <v>0</v>
      </c>
      <c r="AG49" s="378">
        <v>0</v>
      </c>
      <c r="AH49" s="378">
        <v>0</v>
      </c>
      <c r="AI49" s="378">
        <v>0</v>
      </c>
      <c r="AJ49" s="378">
        <v>0</v>
      </c>
      <c r="AK49" s="378">
        <v>0</v>
      </c>
      <c r="AL49" s="378">
        <v>0</v>
      </c>
      <c r="AM49" s="378">
        <v>0</v>
      </c>
      <c r="AN49" s="378">
        <v>0</v>
      </c>
      <c r="AO49" s="378">
        <v>0</v>
      </c>
      <c r="AP49" s="378">
        <v>0</v>
      </c>
      <c r="AQ49" s="378">
        <v>0</v>
      </c>
      <c r="AR49" s="378">
        <v>0</v>
      </c>
      <c r="AS49" s="378">
        <v>0</v>
      </c>
      <c r="AT49" s="378">
        <v>0</v>
      </c>
      <c r="AU49" s="378">
        <v>0</v>
      </c>
      <c r="AV49" s="378">
        <v>0</v>
      </c>
      <c r="AW49" s="378">
        <v>0</v>
      </c>
      <c r="AX49" s="378">
        <v>0</v>
      </c>
      <c r="AY49" s="378">
        <v>0</v>
      </c>
      <c r="AZ49" s="378">
        <v>0</v>
      </c>
      <c r="BA49" s="378">
        <v>0</v>
      </c>
      <c r="BB49" s="378">
        <v>0</v>
      </c>
      <c r="BC49" s="378">
        <v>0</v>
      </c>
      <c r="BD49" s="378">
        <v>0</v>
      </c>
      <c r="BE49" s="378">
        <v>0</v>
      </c>
      <c r="BF49" s="378">
        <v>0</v>
      </c>
    </row>
    <row r="50" spans="1:58" s="60" customFormat="1" x14ac:dyDescent="0.25">
      <c r="A50" s="546"/>
      <c r="B50" s="546"/>
      <c r="C50" s="408" t="s">
        <v>143</v>
      </c>
      <c r="D50" s="378">
        <v>560</v>
      </c>
      <c r="E50" s="378">
        <v>0</v>
      </c>
      <c r="F50" s="378">
        <v>560</v>
      </c>
      <c r="G50" s="378">
        <v>0</v>
      </c>
      <c r="H50" s="378">
        <v>0</v>
      </c>
      <c r="I50" s="378">
        <v>0</v>
      </c>
      <c r="J50" s="378">
        <v>0</v>
      </c>
      <c r="K50" s="378">
        <v>0</v>
      </c>
      <c r="L50" s="378">
        <v>0</v>
      </c>
      <c r="M50" s="378">
        <v>0</v>
      </c>
      <c r="N50" s="378">
        <v>0</v>
      </c>
      <c r="O50" s="378">
        <v>0</v>
      </c>
      <c r="P50" s="378">
        <v>0</v>
      </c>
      <c r="Q50" s="378">
        <v>0</v>
      </c>
      <c r="R50" s="378">
        <v>0</v>
      </c>
      <c r="S50" s="378">
        <v>0</v>
      </c>
      <c r="T50" s="378">
        <v>0</v>
      </c>
      <c r="U50" s="378">
        <v>0</v>
      </c>
      <c r="V50" s="378">
        <v>0</v>
      </c>
      <c r="W50" s="378">
        <v>0</v>
      </c>
      <c r="X50" s="378">
        <v>0</v>
      </c>
      <c r="Y50" s="378">
        <v>0</v>
      </c>
      <c r="Z50" s="378">
        <v>0</v>
      </c>
      <c r="AA50" s="378">
        <v>0</v>
      </c>
      <c r="AB50" s="378">
        <v>0</v>
      </c>
      <c r="AC50" s="378">
        <v>0</v>
      </c>
      <c r="AD50" s="378">
        <v>0</v>
      </c>
      <c r="AE50" s="378">
        <v>0</v>
      </c>
      <c r="AF50" s="378">
        <v>0</v>
      </c>
      <c r="AG50" s="378">
        <v>0</v>
      </c>
      <c r="AH50" s="378">
        <v>0</v>
      </c>
      <c r="AI50" s="378">
        <v>0</v>
      </c>
      <c r="AJ50" s="378">
        <v>0</v>
      </c>
      <c r="AK50" s="378">
        <v>0</v>
      </c>
      <c r="AL50" s="378">
        <v>0</v>
      </c>
      <c r="AM50" s="378">
        <v>0</v>
      </c>
      <c r="AN50" s="378">
        <v>0</v>
      </c>
      <c r="AO50" s="378">
        <v>0</v>
      </c>
      <c r="AP50" s="378">
        <v>0</v>
      </c>
      <c r="AQ50" s="378">
        <v>0</v>
      </c>
      <c r="AR50" s="378">
        <v>0</v>
      </c>
      <c r="AS50" s="378">
        <v>0</v>
      </c>
      <c r="AT50" s="378">
        <v>0</v>
      </c>
      <c r="AU50" s="378">
        <v>0</v>
      </c>
      <c r="AV50" s="378">
        <v>0</v>
      </c>
      <c r="AW50" s="378">
        <v>0</v>
      </c>
      <c r="AX50" s="378">
        <v>0</v>
      </c>
      <c r="AY50" s="378">
        <v>0</v>
      </c>
      <c r="AZ50" s="378">
        <v>0</v>
      </c>
      <c r="BA50" s="378">
        <v>0</v>
      </c>
      <c r="BB50" s="378">
        <v>0</v>
      </c>
      <c r="BC50" s="378">
        <v>0</v>
      </c>
      <c r="BD50" s="378">
        <v>0</v>
      </c>
      <c r="BE50" s="378">
        <v>0</v>
      </c>
      <c r="BF50" s="378">
        <v>0</v>
      </c>
    </row>
    <row r="51" spans="1:58" s="60" customFormat="1" x14ac:dyDescent="0.25">
      <c r="A51" s="546"/>
      <c r="B51" s="546"/>
      <c r="C51" s="408" t="s">
        <v>144</v>
      </c>
      <c r="D51" s="378">
        <v>533</v>
      </c>
      <c r="E51" s="378">
        <v>13</v>
      </c>
      <c r="F51" s="378">
        <v>445</v>
      </c>
      <c r="G51" s="378">
        <v>0</v>
      </c>
      <c r="H51" s="378">
        <v>2</v>
      </c>
      <c r="I51" s="378">
        <v>0</v>
      </c>
      <c r="J51" s="378">
        <v>0</v>
      </c>
      <c r="K51" s="378">
        <v>7</v>
      </c>
      <c r="L51" s="378">
        <v>0</v>
      </c>
      <c r="M51" s="378">
        <v>63</v>
      </c>
      <c r="N51" s="378">
        <v>0</v>
      </c>
      <c r="O51" s="378">
        <v>0</v>
      </c>
      <c r="P51" s="378">
        <v>0</v>
      </c>
      <c r="Q51" s="378">
        <v>0</v>
      </c>
      <c r="R51" s="378">
        <v>0</v>
      </c>
      <c r="S51" s="378">
        <v>3</v>
      </c>
      <c r="T51" s="378">
        <v>0</v>
      </c>
      <c r="U51" s="378">
        <v>0</v>
      </c>
      <c r="V51" s="378">
        <v>0</v>
      </c>
      <c r="W51" s="378">
        <v>0</v>
      </c>
      <c r="X51" s="378">
        <v>0</v>
      </c>
      <c r="Y51" s="378">
        <v>0</v>
      </c>
      <c r="Z51" s="378">
        <v>0</v>
      </c>
      <c r="AA51" s="378">
        <v>0</v>
      </c>
      <c r="AB51" s="378">
        <v>0</v>
      </c>
      <c r="AC51" s="378">
        <v>0</v>
      </c>
      <c r="AD51" s="378">
        <v>0</v>
      </c>
      <c r="AE51" s="378">
        <v>0</v>
      </c>
      <c r="AF51" s="378">
        <v>0</v>
      </c>
      <c r="AG51" s="378">
        <v>0</v>
      </c>
      <c r="AH51" s="378">
        <v>0</v>
      </c>
      <c r="AI51" s="378">
        <v>0</v>
      </c>
      <c r="AJ51" s="378">
        <v>0</v>
      </c>
      <c r="AK51" s="378">
        <v>0</v>
      </c>
      <c r="AL51" s="378">
        <v>0</v>
      </c>
      <c r="AM51" s="378">
        <v>0</v>
      </c>
      <c r="AN51" s="378">
        <v>0</v>
      </c>
      <c r="AO51" s="378">
        <v>0</v>
      </c>
      <c r="AP51" s="378">
        <v>0</v>
      </c>
      <c r="AQ51" s="378">
        <v>0</v>
      </c>
      <c r="AR51" s="378">
        <v>0</v>
      </c>
      <c r="AS51" s="378">
        <v>0</v>
      </c>
      <c r="AT51" s="378">
        <v>0</v>
      </c>
      <c r="AU51" s="378">
        <v>0</v>
      </c>
      <c r="AV51" s="378">
        <v>0</v>
      </c>
      <c r="AW51" s="378">
        <v>0</v>
      </c>
      <c r="AX51" s="378">
        <v>0</v>
      </c>
      <c r="AY51" s="378">
        <v>0</v>
      </c>
      <c r="AZ51" s="378">
        <v>0</v>
      </c>
      <c r="BA51" s="378">
        <v>0</v>
      </c>
      <c r="BB51" s="378">
        <v>0</v>
      </c>
      <c r="BC51" s="378">
        <v>0</v>
      </c>
      <c r="BD51" s="378">
        <v>0</v>
      </c>
      <c r="BE51" s="378">
        <v>0</v>
      </c>
      <c r="BF51" s="378">
        <v>0</v>
      </c>
    </row>
    <row r="52" spans="1:58" s="60" customFormat="1" x14ac:dyDescent="0.25">
      <c r="A52" s="546"/>
      <c r="B52" s="546"/>
      <c r="C52" s="408" t="s">
        <v>134</v>
      </c>
      <c r="D52" s="378">
        <v>781</v>
      </c>
      <c r="E52" s="378">
        <v>67</v>
      </c>
      <c r="F52" s="378">
        <v>458</v>
      </c>
      <c r="G52" s="378">
        <v>0</v>
      </c>
      <c r="H52" s="378">
        <v>0</v>
      </c>
      <c r="I52" s="378">
        <v>0</v>
      </c>
      <c r="J52" s="378">
        <v>0</v>
      </c>
      <c r="K52" s="378">
        <v>4</v>
      </c>
      <c r="L52" s="378">
        <v>57</v>
      </c>
      <c r="M52" s="378">
        <v>194</v>
      </c>
      <c r="N52" s="378">
        <v>0</v>
      </c>
      <c r="O52" s="378">
        <v>0</v>
      </c>
      <c r="P52" s="378">
        <v>0</v>
      </c>
      <c r="Q52" s="378">
        <v>0</v>
      </c>
      <c r="R52" s="378">
        <v>0</v>
      </c>
      <c r="S52" s="378">
        <v>0</v>
      </c>
      <c r="T52" s="378">
        <v>0</v>
      </c>
      <c r="U52" s="378">
        <v>0</v>
      </c>
      <c r="V52" s="378">
        <v>1</v>
      </c>
      <c r="W52" s="378">
        <v>0</v>
      </c>
      <c r="X52" s="378">
        <v>0</v>
      </c>
      <c r="Y52" s="378">
        <v>0</v>
      </c>
      <c r="Z52" s="378">
        <v>0</v>
      </c>
      <c r="AA52" s="378">
        <v>0</v>
      </c>
      <c r="AB52" s="378">
        <v>0</v>
      </c>
      <c r="AC52" s="378">
        <v>0</v>
      </c>
      <c r="AD52" s="378">
        <v>0</v>
      </c>
      <c r="AE52" s="378">
        <v>0</v>
      </c>
      <c r="AF52" s="378">
        <v>0</v>
      </c>
      <c r="AG52" s="378">
        <v>0</v>
      </c>
      <c r="AH52" s="378">
        <v>0</v>
      </c>
      <c r="AI52" s="378">
        <v>0</v>
      </c>
      <c r="AJ52" s="378">
        <v>0</v>
      </c>
      <c r="AK52" s="378">
        <v>0</v>
      </c>
      <c r="AL52" s="378">
        <v>0</v>
      </c>
      <c r="AM52" s="378">
        <v>0</v>
      </c>
      <c r="AN52" s="378">
        <v>0</v>
      </c>
      <c r="AO52" s="378">
        <v>0</v>
      </c>
      <c r="AP52" s="378">
        <v>0</v>
      </c>
      <c r="AQ52" s="378">
        <v>0</v>
      </c>
      <c r="AR52" s="378">
        <v>0</v>
      </c>
      <c r="AS52" s="378">
        <v>0</v>
      </c>
      <c r="AT52" s="378">
        <v>0</v>
      </c>
      <c r="AU52" s="378">
        <v>0</v>
      </c>
      <c r="AV52" s="378">
        <v>0</v>
      </c>
      <c r="AW52" s="378">
        <v>0</v>
      </c>
      <c r="AX52" s="378">
        <v>0</v>
      </c>
      <c r="AY52" s="378">
        <v>0</v>
      </c>
      <c r="AZ52" s="378">
        <v>0</v>
      </c>
      <c r="BA52" s="378">
        <v>0</v>
      </c>
      <c r="BB52" s="378">
        <v>0</v>
      </c>
      <c r="BC52" s="378">
        <v>0</v>
      </c>
      <c r="BD52" s="378">
        <v>0</v>
      </c>
      <c r="BE52" s="378">
        <v>0</v>
      </c>
      <c r="BF52" s="378">
        <v>0</v>
      </c>
    </row>
    <row r="53" spans="1:58" s="60" customFormat="1" x14ac:dyDescent="0.25">
      <c r="A53" s="546"/>
      <c r="B53" s="546"/>
      <c r="C53" s="408" t="s">
        <v>147</v>
      </c>
      <c r="D53" s="378">
        <v>412</v>
      </c>
      <c r="E53" s="378">
        <v>12</v>
      </c>
      <c r="F53" s="378">
        <v>271</v>
      </c>
      <c r="G53" s="378">
        <v>0</v>
      </c>
      <c r="H53" s="378">
        <v>0</v>
      </c>
      <c r="I53" s="378">
        <v>0</v>
      </c>
      <c r="J53" s="378">
        <v>0</v>
      </c>
      <c r="K53" s="378">
        <v>2</v>
      </c>
      <c r="L53" s="378">
        <v>1</v>
      </c>
      <c r="M53" s="378">
        <v>126</v>
      </c>
      <c r="N53" s="378">
        <v>0</v>
      </c>
      <c r="O53" s="378">
        <v>0</v>
      </c>
      <c r="P53" s="378">
        <v>0</v>
      </c>
      <c r="Q53" s="378">
        <v>0</v>
      </c>
      <c r="R53" s="378">
        <v>0</v>
      </c>
      <c r="S53" s="378">
        <v>0</v>
      </c>
      <c r="T53" s="378">
        <v>0</v>
      </c>
      <c r="U53" s="378">
        <v>0</v>
      </c>
      <c r="V53" s="378">
        <v>0</v>
      </c>
      <c r="W53" s="378">
        <v>0</v>
      </c>
      <c r="X53" s="378">
        <v>0</v>
      </c>
      <c r="Y53" s="378">
        <v>0</v>
      </c>
      <c r="Z53" s="378">
        <v>0</v>
      </c>
      <c r="AA53" s="378">
        <v>0</v>
      </c>
      <c r="AB53" s="378">
        <v>0</v>
      </c>
      <c r="AC53" s="378">
        <v>0</v>
      </c>
      <c r="AD53" s="378">
        <v>0</v>
      </c>
      <c r="AE53" s="378">
        <v>0</v>
      </c>
      <c r="AF53" s="378">
        <v>0</v>
      </c>
      <c r="AG53" s="378">
        <v>0</v>
      </c>
      <c r="AH53" s="378">
        <v>0</v>
      </c>
      <c r="AI53" s="378">
        <v>0</v>
      </c>
      <c r="AJ53" s="378">
        <v>0</v>
      </c>
      <c r="AK53" s="378">
        <v>0</v>
      </c>
      <c r="AL53" s="378">
        <v>0</v>
      </c>
      <c r="AM53" s="378">
        <v>0</v>
      </c>
      <c r="AN53" s="378">
        <v>0</v>
      </c>
      <c r="AO53" s="378">
        <v>0</v>
      </c>
      <c r="AP53" s="378">
        <v>0</v>
      </c>
      <c r="AQ53" s="378">
        <v>0</v>
      </c>
      <c r="AR53" s="378">
        <v>0</v>
      </c>
      <c r="AS53" s="378">
        <v>0</v>
      </c>
      <c r="AT53" s="378">
        <v>0</v>
      </c>
      <c r="AU53" s="378">
        <v>0</v>
      </c>
      <c r="AV53" s="378">
        <v>0</v>
      </c>
      <c r="AW53" s="378">
        <v>0</v>
      </c>
      <c r="AX53" s="378">
        <v>0</v>
      </c>
      <c r="AY53" s="378">
        <v>0</v>
      </c>
      <c r="AZ53" s="378">
        <v>0</v>
      </c>
      <c r="BA53" s="378">
        <v>0</v>
      </c>
      <c r="BB53" s="378">
        <v>0</v>
      </c>
      <c r="BC53" s="378">
        <v>0</v>
      </c>
      <c r="BD53" s="378">
        <v>0</v>
      </c>
      <c r="BE53" s="378">
        <v>0</v>
      </c>
      <c r="BF53" s="378">
        <v>0</v>
      </c>
    </row>
    <row r="54" spans="1:58" s="60" customFormat="1" x14ac:dyDescent="0.25">
      <c r="A54" s="546"/>
      <c r="B54" s="546"/>
      <c r="C54" s="408" t="s">
        <v>141</v>
      </c>
      <c r="D54" s="378">
        <v>561</v>
      </c>
      <c r="E54" s="378">
        <v>0</v>
      </c>
      <c r="F54" s="378">
        <v>381</v>
      </c>
      <c r="G54" s="378">
        <v>0</v>
      </c>
      <c r="H54" s="378">
        <v>0</v>
      </c>
      <c r="I54" s="378">
        <v>0</v>
      </c>
      <c r="J54" s="378">
        <v>0</v>
      </c>
      <c r="K54" s="378">
        <v>12</v>
      </c>
      <c r="L54" s="378">
        <v>0</v>
      </c>
      <c r="M54" s="378">
        <v>168</v>
      </c>
      <c r="N54" s="378">
        <v>0</v>
      </c>
      <c r="O54" s="378">
        <v>0</v>
      </c>
      <c r="P54" s="378">
        <v>0</v>
      </c>
      <c r="Q54" s="378">
        <v>0</v>
      </c>
      <c r="R54" s="378">
        <v>0</v>
      </c>
      <c r="S54" s="378">
        <v>0</v>
      </c>
      <c r="T54" s="378">
        <v>0</v>
      </c>
      <c r="U54" s="378">
        <v>0</v>
      </c>
      <c r="V54" s="378">
        <v>0</v>
      </c>
      <c r="W54" s="378">
        <v>0</v>
      </c>
      <c r="X54" s="378">
        <v>0</v>
      </c>
      <c r="Y54" s="378">
        <v>0</v>
      </c>
      <c r="Z54" s="378">
        <v>0</v>
      </c>
      <c r="AA54" s="378">
        <v>0</v>
      </c>
      <c r="AB54" s="378">
        <v>0</v>
      </c>
      <c r="AC54" s="378">
        <v>0</v>
      </c>
      <c r="AD54" s="378">
        <v>0</v>
      </c>
      <c r="AE54" s="378">
        <v>0</v>
      </c>
      <c r="AF54" s="378">
        <v>0</v>
      </c>
      <c r="AG54" s="378">
        <v>0</v>
      </c>
      <c r="AH54" s="378">
        <v>0</v>
      </c>
      <c r="AI54" s="378">
        <v>0</v>
      </c>
      <c r="AJ54" s="378">
        <v>0</v>
      </c>
      <c r="AK54" s="378">
        <v>0</v>
      </c>
      <c r="AL54" s="378">
        <v>0</v>
      </c>
      <c r="AM54" s="378">
        <v>0</v>
      </c>
      <c r="AN54" s="378">
        <v>0</v>
      </c>
      <c r="AO54" s="378">
        <v>0</v>
      </c>
      <c r="AP54" s="378">
        <v>0</v>
      </c>
      <c r="AQ54" s="378">
        <v>0</v>
      </c>
      <c r="AR54" s="378">
        <v>0</v>
      </c>
      <c r="AS54" s="378">
        <v>0</v>
      </c>
      <c r="AT54" s="378">
        <v>0</v>
      </c>
      <c r="AU54" s="378">
        <v>0</v>
      </c>
      <c r="AV54" s="378">
        <v>0</v>
      </c>
      <c r="AW54" s="378">
        <v>0</v>
      </c>
      <c r="AX54" s="378">
        <v>0</v>
      </c>
      <c r="AY54" s="378">
        <v>0</v>
      </c>
      <c r="AZ54" s="378">
        <v>0</v>
      </c>
      <c r="BA54" s="378">
        <v>0</v>
      </c>
      <c r="BB54" s="378">
        <v>0</v>
      </c>
      <c r="BC54" s="378">
        <v>0</v>
      </c>
      <c r="BD54" s="378">
        <v>0</v>
      </c>
      <c r="BE54" s="378">
        <v>0</v>
      </c>
      <c r="BF54" s="378">
        <v>0</v>
      </c>
    </row>
    <row r="55" spans="1:58" s="60" customFormat="1" x14ac:dyDescent="0.25">
      <c r="A55" s="546"/>
      <c r="B55" s="546"/>
      <c r="C55" s="408" t="s">
        <v>148</v>
      </c>
      <c r="D55" s="378">
        <v>246</v>
      </c>
      <c r="E55" s="378">
        <v>0</v>
      </c>
      <c r="F55" s="378">
        <v>238</v>
      </c>
      <c r="G55" s="378">
        <v>0</v>
      </c>
      <c r="H55" s="378">
        <v>0</v>
      </c>
      <c r="I55" s="378">
        <v>0</v>
      </c>
      <c r="J55" s="378">
        <v>0</v>
      </c>
      <c r="K55" s="378">
        <v>5</v>
      </c>
      <c r="L55" s="378">
        <v>0</v>
      </c>
      <c r="M55" s="378">
        <v>3</v>
      </c>
      <c r="N55" s="378">
        <v>0</v>
      </c>
      <c r="O55" s="378">
        <v>0</v>
      </c>
      <c r="P55" s="378">
        <v>0</v>
      </c>
      <c r="Q55" s="378">
        <v>0</v>
      </c>
      <c r="R55" s="378">
        <v>0</v>
      </c>
      <c r="S55" s="378">
        <v>0</v>
      </c>
      <c r="T55" s="378">
        <v>0</v>
      </c>
      <c r="U55" s="378">
        <v>0</v>
      </c>
      <c r="V55" s="378">
        <v>0</v>
      </c>
      <c r="W55" s="378">
        <v>0</v>
      </c>
      <c r="X55" s="378">
        <v>0</v>
      </c>
      <c r="Y55" s="378">
        <v>0</v>
      </c>
      <c r="Z55" s="378">
        <v>0</v>
      </c>
      <c r="AA55" s="378">
        <v>0</v>
      </c>
      <c r="AB55" s="378">
        <v>0</v>
      </c>
      <c r="AC55" s="378">
        <v>0</v>
      </c>
      <c r="AD55" s="378">
        <v>0</v>
      </c>
      <c r="AE55" s="378">
        <v>0</v>
      </c>
      <c r="AF55" s="378">
        <v>0</v>
      </c>
      <c r="AG55" s="378">
        <v>0</v>
      </c>
      <c r="AH55" s="378">
        <v>0</v>
      </c>
      <c r="AI55" s="378">
        <v>0</v>
      </c>
      <c r="AJ55" s="378">
        <v>0</v>
      </c>
      <c r="AK55" s="378">
        <v>0</v>
      </c>
      <c r="AL55" s="378">
        <v>0</v>
      </c>
      <c r="AM55" s="378">
        <v>0</v>
      </c>
      <c r="AN55" s="378">
        <v>0</v>
      </c>
      <c r="AO55" s="378">
        <v>0</v>
      </c>
      <c r="AP55" s="378">
        <v>0</v>
      </c>
      <c r="AQ55" s="378">
        <v>0</v>
      </c>
      <c r="AR55" s="378">
        <v>0</v>
      </c>
      <c r="AS55" s="378">
        <v>0</v>
      </c>
      <c r="AT55" s="378">
        <v>0</v>
      </c>
      <c r="AU55" s="378">
        <v>0</v>
      </c>
      <c r="AV55" s="378">
        <v>0</v>
      </c>
      <c r="AW55" s="378">
        <v>0</v>
      </c>
      <c r="AX55" s="378">
        <v>0</v>
      </c>
      <c r="AY55" s="378">
        <v>0</v>
      </c>
      <c r="AZ55" s="378">
        <v>0</v>
      </c>
      <c r="BA55" s="378">
        <v>0</v>
      </c>
      <c r="BB55" s="378">
        <v>0</v>
      </c>
      <c r="BC55" s="378">
        <v>0</v>
      </c>
      <c r="BD55" s="378">
        <v>0</v>
      </c>
      <c r="BE55" s="378">
        <v>0</v>
      </c>
      <c r="BF55" s="378">
        <v>0</v>
      </c>
    </row>
    <row r="56" spans="1:58" s="60" customFormat="1" x14ac:dyDescent="0.25">
      <c r="A56" s="546"/>
      <c r="B56" s="546"/>
      <c r="C56" s="408" t="s">
        <v>140</v>
      </c>
      <c r="D56" s="378">
        <v>848</v>
      </c>
      <c r="E56" s="378">
        <v>0</v>
      </c>
      <c r="F56" s="378">
        <v>822</v>
      </c>
      <c r="G56" s="378">
        <v>0</v>
      </c>
      <c r="H56" s="378">
        <v>0</v>
      </c>
      <c r="I56" s="378">
        <v>0</v>
      </c>
      <c r="J56" s="378">
        <v>0</v>
      </c>
      <c r="K56" s="378">
        <v>3</v>
      </c>
      <c r="L56" s="378">
        <v>0</v>
      </c>
      <c r="M56" s="378">
        <v>21</v>
      </c>
      <c r="N56" s="378">
        <v>0</v>
      </c>
      <c r="O56" s="378">
        <v>0</v>
      </c>
      <c r="P56" s="378">
        <v>0</v>
      </c>
      <c r="Q56" s="378">
        <v>0</v>
      </c>
      <c r="R56" s="378">
        <v>0</v>
      </c>
      <c r="S56" s="378">
        <v>2</v>
      </c>
      <c r="T56" s="378">
        <v>0</v>
      </c>
      <c r="U56" s="378">
        <v>0</v>
      </c>
      <c r="V56" s="378">
        <v>0</v>
      </c>
      <c r="W56" s="378">
        <v>0</v>
      </c>
      <c r="X56" s="378">
        <v>0</v>
      </c>
      <c r="Y56" s="378">
        <v>0</v>
      </c>
      <c r="Z56" s="378">
        <v>0</v>
      </c>
      <c r="AA56" s="378">
        <v>0</v>
      </c>
      <c r="AB56" s="378">
        <v>0</v>
      </c>
      <c r="AC56" s="378">
        <v>0</v>
      </c>
      <c r="AD56" s="378">
        <v>0</v>
      </c>
      <c r="AE56" s="378">
        <v>0</v>
      </c>
      <c r="AF56" s="378">
        <v>0</v>
      </c>
      <c r="AG56" s="378">
        <v>0</v>
      </c>
      <c r="AH56" s="378">
        <v>0</v>
      </c>
      <c r="AI56" s="378">
        <v>0</v>
      </c>
      <c r="AJ56" s="378">
        <v>0</v>
      </c>
      <c r="AK56" s="378">
        <v>0</v>
      </c>
      <c r="AL56" s="378">
        <v>0</v>
      </c>
      <c r="AM56" s="378">
        <v>0</v>
      </c>
      <c r="AN56" s="378">
        <v>0</v>
      </c>
      <c r="AO56" s="378">
        <v>0</v>
      </c>
      <c r="AP56" s="378">
        <v>0</v>
      </c>
      <c r="AQ56" s="378">
        <v>0</v>
      </c>
      <c r="AR56" s="378">
        <v>0</v>
      </c>
      <c r="AS56" s="378">
        <v>0</v>
      </c>
      <c r="AT56" s="378">
        <v>0</v>
      </c>
      <c r="AU56" s="378">
        <v>0</v>
      </c>
      <c r="AV56" s="378">
        <v>0</v>
      </c>
      <c r="AW56" s="378">
        <v>0</v>
      </c>
      <c r="AX56" s="378">
        <v>0</v>
      </c>
      <c r="AY56" s="378">
        <v>0</v>
      </c>
      <c r="AZ56" s="378">
        <v>0</v>
      </c>
      <c r="BA56" s="378">
        <v>0</v>
      </c>
      <c r="BB56" s="378">
        <v>0</v>
      </c>
      <c r="BC56" s="378">
        <v>0</v>
      </c>
      <c r="BD56" s="378">
        <v>0</v>
      </c>
      <c r="BE56" s="378">
        <v>0</v>
      </c>
      <c r="BF56" s="378">
        <v>0</v>
      </c>
    </row>
    <row r="57" spans="1:58" s="60" customFormat="1" x14ac:dyDescent="0.25">
      <c r="A57" s="546"/>
      <c r="B57" s="546"/>
      <c r="C57" s="408" t="s">
        <v>136</v>
      </c>
      <c r="D57" s="378">
        <v>455</v>
      </c>
      <c r="E57" s="378">
        <v>0</v>
      </c>
      <c r="F57" s="378">
        <v>277</v>
      </c>
      <c r="G57" s="378">
        <v>0</v>
      </c>
      <c r="H57" s="378">
        <v>0</v>
      </c>
      <c r="I57" s="378">
        <v>0</v>
      </c>
      <c r="J57" s="378">
        <v>0</v>
      </c>
      <c r="K57" s="378">
        <v>0</v>
      </c>
      <c r="L57" s="378">
        <v>0</v>
      </c>
      <c r="M57" s="378">
        <v>178</v>
      </c>
      <c r="N57" s="378">
        <v>0</v>
      </c>
      <c r="O57" s="378">
        <v>0</v>
      </c>
      <c r="P57" s="378">
        <v>0</v>
      </c>
      <c r="Q57" s="378">
        <v>0</v>
      </c>
      <c r="R57" s="378">
        <v>0</v>
      </c>
      <c r="S57" s="378">
        <v>0</v>
      </c>
      <c r="T57" s="378">
        <v>0</v>
      </c>
      <c r="U57" s="378">
        <v>0</v>
      </c>
      <c r="V57" s="378">
        <v>0</v>
      </c>
      <c r="W57" s="378">
        <v>0</v>
      </c>
      <c r="X57" s="378">
        <v>0</v>
      </c>
      <c r="Y57" s="378">
        <v>0</v>
      </c>
      <c r="Z57" s="378">
        <v>0</v>
      </c>
      <c r="AA57" s="378">
        <v>0</v>
      </c>
      <c r="AB57" s="378">
        <v>0</v>
      </c>
      <c r="AC57" s="378">
        <v>0</v>
      </c>
      <c r="AD57" s="378">
        <v>0</v>
      </c>
      <c r="AE57" s="378">
        <v>0</v>
      </c>
      <c r="AF57" s="378">
        <v>0</v>
      </c>
      <c r="AG57" s="378">
        <v>0</v>
      </c>
      <c r="AH57" s="378">
        <v>0</v>
      </c>
      <c r="AI57" s="378">
        <v>0</v>
      </c>
      <c r="AJ57" s="378">
        <v>0</v>
      </c>
      <c r="AK57" s="378">
        <v>0</v>
      </c>
      <c r="AL57" s="378">
        <v>0</v>
      </c>
      <c r="AM57" s="378">
        <v>0</v>
      </c>
      <c r="AN57" s="378">
        <v>0</v>
      </c>
      <c r="AO57" s="378">
        <v>0</v>
      </c>
      <c r="AP57" s="378">
        <v>0</v>
      </c>
      <c r="AQ57" s="378">
        <v>0</v>
      </c>
      <c r="AR57" s="378">
        <v>0</v>
      </c>
      <c r="AS57" s="378">
        <v>0</v>
      </c>
      <c r="AT57" s="378">
        <v>0</v>
      </c>
      <c r="AU57" s="378">
        <v>0</v>
      </c>
      <c r="AV57" s="378">
        <v>0</v>
      </c>
      <c r="AW57" s="378">
        <v>0</v>
      </c>
      <c r="AX57" s="378">
        <v>0</v>
      </c>
      <c r="AY57" s="378">
        <v>0</v>
      </c>
      <c r="AZ57" s="378">
        <v>0</v>
      </c>
      <c r="BA57" s="378">
        <v>0</v>
      </c>
      <c r="BB57" s="378">
        <v>0</v>
      </c>
      <c r="BC57" s="378">
        <v>0</v>
      </c>
      <c r="BD57" s="378">
        <v>0</v>
      </c>
      <c r="BE57" s="378">
        <v>0</v>
      </c>
      <c r="BF57" s="378">
        <v>0</v>
      </c>
    </row>
    <row r="58" spans="1:58" s="60" customFormat="1" x14ac:dyDescent="0.25">
      <c r="A58" s="546"/>
      <c r="B58" s="546"/>
      <c r="C58" s="408" t="s">
        <v>142</v>
      </c>
      <c r="D58" s="378">
        <v>395</v>
      </c>
      <c r="E58" s="378">
        <v>0</v>
      </c>
      <c r="F58" s="378">
        <v>381</v>
      </c>
      <c r="G58" s="378">
        <v>0</v>
      </c>
      <c r="H58" s="378">
        <v>0</v>
      </c>
      <c r="I58" s="378">
        <v>0</v>
      </c>
      <c r="J58" s="378">
        <v>0</v>
      </c>
      <c r="K58" s="378">
        <v>8</v>
      </c>
      <c r="L58" s="378">
        <v>0</v>
      </c>
      <c r="M58" s="378">
        <v>6</v>
      </c>
      <c r="N58" s="378">
        <v>0</v>
      </c>
      <c r="O58" s="378">
        <v>0</v>
      </c>
      <c r="P58" s="378">
        <v>0</v>
      </c>
      <c r="Q58" s="378">
        <v>0</v>
      </c>
      <c r="R58" s="378">
        <v>0</v>
      </c>
      <c r="S58" s="378">
        <v>0</v>
      </c>
      <c r="T58" s="378">
        <v>0</v>
      </c>
      <c r="U58" s="378">
        <v>0</v>
      </c>
      <c r="V58" s="378">
        <v>0</v>
      </c>
      <c r="W58" s="378">
        <v>0</v>
      </c>
      <c r="X58" s="378">
        <v>0</v>
      </c>
      <c r="Y58" s="378">
        <v>0</v>
      </c>
      <c r="Z58" s="378">
        <v>0</v>
      </c>
      <c r="AA58" s="378">
        <v>0</v>
      </c>
      <c r="AB58" s="378">
        <v>0</v>
      </c>
      <c r="AC58" s="378">
        <v>0</v>
      </c>
      <c r="AD58" s="378">
        <v>0</v>
      </c>
      <c r="AE58" s="378">
        <v>0</v>
      </c>
      <c r="AF58" s="378">
        <v>0</v>
      </c>
      <c r="AG58" s="378">
        <v>0</v>
      </c>
      <c r="AH58" s="378">
        <v>0</v>
      </c>
      <c r="AI58" s="378">
        <v>0</v>
      </c>
      <c r="AJ58" s="378">
        <v>0</v>
      </c>
      <c r="AK58" s="378">
        <v>0</v>
      </c>
      <c r="AL58" s="378">
        <v>0</v>
      </c>
      <c r="AM58" s="378">
        <v>0</v>
      </c>
      <c r="AN58" s="378">
        <v>0</v>
      </c>
      <c r="AO58" s="378">
        <v>0</v>
      </c>
      <c r="AP58" s="378">
        <v>0</v>
      </c>
      <c r="AQ58" s="378">
        <v>0</v>
      </c>
      <c r="AR58" s="378">
        <v>0</v>
      </c>
      <c r="AS58" s="378">
        <v>0</v>
      </c>
      <c r="AT58" s="378">
        <v>0</v>
      </c>
      <c r="AU58" s="378">
        <v>0</v>
      </c>
      <c r="AV58" s="378">
        <v>0</v>
      </c>
      <c r="AW58" s="378">
        <v>0</v>
      </c>
      <c r="AX58" s="378">
        <v>0</v>
      </c>
      <c r="AY58" s="378">
        <v>0</v>
      </c>
      <c r="AZ58" s="378">
        <v>0</v>
      </c>
      <c r="BA58" s="378">
        <v>0</v>
      </c>
      <c r="BB58" s="378">
        <v>0</v>
      </c>
      <c r="BC58" s="378">
        <v>0</v>
      </c>
      <c r="BD58" s="378">
        <v>0</v>
      </c>
      <c r="BE58" s="378">
        <v>0</v>
      </c>
      <c r="BF58" s="378">
        <v>0</v>
      </c>
    </row>
    <row r="59" spans="1:58" s="60" customFormat="1" x14ac:dyDescent="0.25">
      <c r="A59" s="546"/>
      <c r="B59" s="546"/>
      <c r="C59" s="408" t="s">
        <v>66</v>
      </c>
      <c r="D59" s="378">
        <v>337</v>
      </c>
      <c r="E59" s="378">
        <v>0</v>
      </c>
      <c r="F59" s="378">
        <v>198</v>
      </c>
      <c r="G59" s="378">
        <v>0</v>
      </c>
      <c r="H59" s="378">
        <v>0</v>
      </c>
      <c r="I59" s="378">
        <v>0</v>
      </c>
      <c r="J59" s="378">
        <v>0</v>
      </c>
      <c r="K59" s="378">
        <v>6</v>
      </c>
      <c r="L59" s="378">
        <v>22</v>
      </c>
      <c r="M59" s="378">
        <v>111</v>
      </c>
      <c r="N59" s="378">
        <v>0</v>
      </c>
      <c r="O59" s="378">
        <v>0</v>
      </c>
      <c r="P59" s="378">
        <v>0</v>
      </c>
      <c r="Q59" s="378">
        <v>0</v>
      </c>
      <c r="R59" s="378">
        <v>0</v>
      </c>
      <c r="S59" s="378">
        <v>0</v>
      </c>
      <c r="T59" s="378">
        <v>0</v>
      </c>
      <c r="U59" s="378">
        <v>0</v>
      </c>
      <c r="V59" s="378">
        <v>0</v>
      </c>
      <c r="W59" s="378">
        <v>0</v>
      </c>
      <c r="X59" s="378">
        <v>0</v>
      </c>
      <c r="Y59" s="378">
        <v>0</v>
      </c>
      <c r="Z59" s="378">
        <v>0</v>
      </c>
      <c r="AA59" s="378">
        <v>0</v>
      </c>
      <c r="AB59" s="378">
        <v>0</v>
      </c>
      <c r="AC59" s="378">
        <v>0</v>
      </c>
      <c r="AD59" s="378">
        <v>0</v>
      </c>
      <c r="AE59" s="378">
        <v>0</v>
      </c>
      <c r="AF59" s="378">
        <v>0</v>
      </c>
      <c r="AG59" s="378">
        <v>0</v>
      </c>
      <c r="AH59" s="378">
        <v>0</v>
      </c>
      <c r="AI59" s="378">
        <v>0</v>
      </c>
      <c r="AJ59" s="378">
        <v>0</v>
      </c>
      <c r="AK59" s="378">
        <v>0</v>
      </c>
      <c r="AL59" s="378">
        <v>0</v>
      </c>
      <c r="AM59" s="378">
        <v>0</v>
      </c>
      <c r="AN59" s="378">
        <v>0</v>
      </c>
      <c r="AO59" s="378">
        <v>0</v>
      </c>
      <c r="AP59" s="378">
        <v>0</v>
      </c>
      <c r="AQ59" s="378">
        <v>0</v>
      </c>
      <c r="AR59" s="378">
        <v>0</v>
      </c>
      <c r="AS59" s="378">
        <v>0</v>
      </c>
      <c r="AT59" s="378">
        <v>0</v>
      </c>
      <c r="AU59" s="378">
        <v>0</v>
      </c>
      <c r="AV59" s="378">
        <v>0</v>
      </c>
      <c r="AW59" s="378">
        <v>0</v>
      </c>
      <c r="AX59" s="378">
        <v>0</v>
      </c>
      <c r="AY59" s="378">
        <v>0</v>
      </c>
      <c r="AZ59" s="378">
        <v>0</v>
      </c>
      <c r="BA59" s="378">
        <v>0</v>
      </c>
      <c r="BB59" s="378">
        <v>0</v>
      </c>
      <c r="BC59" s="378">
        <v>0</v>
      </c>
      <c r="BD59" s="378">
        <v>0</v>
      </c>
      <c r="BE59" s="378">
        <v>0</v>
      </c>
      <c r="BF59" s="378">
        <v>0</v>
      </c>
    </row>
    <row r="60" spans="1:58" s="60" customFormat="1" x14ac:dyDescent="0.25">
      <c r="A60" s="546"/>
      <c r="B60" s="546"/>
      <c r="C60" s="408" t="s">
        <v>133</v>
      </c>
      <c r="D60" s="378">
        <v>836</v>
      </c>
      <c r="E60" s="378">
        <v>1</v>
      </c>
      <c r="F60" s="378">
        <v>314</v>
      </c>
      <c r="G60" s="378">
        <v>0</v>
      </c>
      <c r="H60" s="378">
        <v>0</v>
      </c>
      <c r="I60" s="378">
        <v>0</v>
      </c>
      <c r="J60" s="378">
        <v>0</v>
      </c>
      <c r="K60" s="378">
        <v>30</v>
      </c>
      <c r="L60" s="378">
        <v>418</v>
      </c>
      <c r="M60" s="378">
        <v>73</v>
      </c>
      <c r="N60" s="378">
        <v>0</v>
      </c>
      <c r="O60" s="378">
        <v>0</v>
      </c>
      <c r="P60" s="378">
        <v>0</v>
      </c>
      <c r="Q60" s="378">
        <v>0</v>
      </c>
      <c r="R60" s="378">
        <v>0</v>
      </c>
      <c r="S60" s="378">
        <v>0</v>
      </c>
      <c r="T60" s="378">
        <v>0</v>
      </c>
      <c r="U60" s="378">
        <v>0</v>
      </c>
      <c r="V60" s="378">
        <v>0</v>
      </c>
      <c r="W60" s="378">
        <v>0</v>
      </c>
      <c r="X60" s="378">
        <v>0</v>
      </c>
      <c r="Y60" s="378">
        <v>0</v>
      </c>
      <c r="Z60" s="378">
        <v>0</v>
      </c>
      <c r="AA60" s="378">
        <v>0</v>
      </c>
      <c r="AB60" s="378">
        <v>0</v>
      </c>
      <c r="AC60" s="378">
        <v>0</v>
      </c>
      <c r="AD60" s="378">
        <v>0</v>
      </c>
      <c r="AE60" s="378">
        <v>0</v>
      </c>
      <c r="AF60" s="378">
        <v>0</v>
      </c>
      <c r="AG60" s="378">
        <v>0</v>
      </c>
      <c r="AH60" s="378">
        <v>0</v>
      </c>
      <c r="AI60" s="378">
        <v>0</v>
      </c>
      <c r="AJ60" s="378">
        <v>0</v>
      </c>
      <c r="AK60" s="378">
        <v>0</v>
      </c>
      <c r="AL60" s="378">
        <v>0</v>
      </c>
      <c r="AM60" s="378">
        <v>0</v>
      </c>
      <c r="AN60" s="378">
        <v>0</v>
      </c>
      <c r="AO60" s="378">
        <v>0</v>
      </c>
      <c r="AP60" s="378">
        <v>0</v>
      </c>
      <c r="AQ60" s="378">
        <v>0</v>
      </c>
      <c r="AR60" s="378">
        <v>0</v>
      </c>
      <c r="AS60" s="378">
        <v>0</v>
      </c>
      <c r="AT60" s="378">
        <v>0</v>
      </c>
      <c r="AU60" s="378">
        <v>0</v>
      </c>
      <c r="AV60" s="378">
        <v>0</v>
      </c>
      <c r="AW60" s="378">
        <v>0</v>
      </c>
      <c r="AX60" s="378">
        <v>0</v>
      </c>
      <c r="AY60" s="378">
        <v>0</v>
      </c>
      <c r="AZ60" s="378">
        <v>0</v>
      </c>
      <c r="BA60" s="378">
        <v>0</v>
      </c>
      <c r="BB60" s="378">
        <v>0</v>
      </c>
      <c r="BC60" s="378">
        <v>0</v>
      </c>
      <c r="BD60" s="378">
        <v>0</v>
      </c>
      <c r="BE60" s="378">
        <v>0</v>
      </c>
      <c r="BF60" s="378">
        <v>0</v>
      </c>
    </row>
    <row r="61" spans="1:58" s="60" customFormat="1" x14ac:dyDescent="0.25">
      <c r="A61" s="546"/>
      <c r="B61" s="546"/>
      <c r="C61" s="408" t="s">
        <v>65</v>
      </c>
      <c r="D61" s="378">
        <v>372</v>
      </c>
      <c r="E61" s="378">
        <v>0</v>
      </c>
      <c r="F61" s="378">
        <v>322</v>
      </c>
      <c r="G61" s="378">
        <v>1</v>
      </c>
      <c r="H61" s="378">
        <v>0</v>
      </c>
      <c r="I61" s="378">
        <v>0</v>
      </c>
      <c r="J61" s="378">
        <v>0</v>
      </c>
      <c r="K61" s="378">
        <v>23</v>
      </c>
      <c r="L61" s="378">
        <v>4</v>
      </c>
      <c r="M61" s="378">
        <v>22</v>
      </c>
      <c r="N61" s="378">
        <v>0</v>
      </c>
      <c r="O61" s="378">
        <v>0</v>
      </c>
      <c r="P61" s="378">
        <v>0</v>
      </c>
      <c r="Q61" s="378">
        <v>0</v>
      </c>
      <c r="R61" s="378">
        <v>0</v>
      </c>
      <c r="S61" s="378">
        <v>0</v>
      </c>
      <c r="T61" s="378">
        <v>0</v>
      </c>
      <c r="U61" s="378">
        <v>0</v>
      </c>
      <c r="V61" s="378">
        <v>0</v>
      </c>
      <c r="W61" s="378">
        <v>0</v>
      </c>
      <c r="X61" s="378">
        <v>0</v>
      </c>
      <c r="Y61" s="378">
        <v>0</v>
      </c>
      <c r="Z61" s="378">
        <v>0</v>
      </c>
      <c r="AA61" s="378">
        <v>0</v>
      </c>
      <c r="AB61" s="378">
        <v>0</v>
      </c>
      <c r="AC61" s="378">
        <v>0</v>
      </c>
      <c r="AD61" s="378">
        <v>0</v>
      </c>
      <c r="AE61" s="378">
        <v>0</v>
      </c>
      <c r="AF61" s="378">
        <v>0</v>
      </c>
      <c r="AG61" s="378">
        <v>0</v>
      </c>
      <c r="AH61" s="378">
        <v>0</v>
      </c>
      <c r="AI61" s="378">
        <v>0</v>
      </c>
      <c r="AJ61" s="378">
        <v>0</v>
      </c>
      <c r="AK61" s="378">
        <v>0</v>
      </c>
      <c r="AL61" s="378">
        <v>0</v>
      </c>
      <c r="AM61" s="378">
        <v>0</v>
      </c>
      <c r="AN61" s="378">
        <v>0</v>
      </c>
      <c r="AO61" s="378">
        <v>0</v>
      </c>
      <c r="AP61" s="378">
        <v>0</v>
      </c>
      <c r="AQ61" s="378">
        <v>0</v>
      </c>
      <c r="AR61" s="378">
        <v>0</v>
      </c>
      <c r="AS61" s="378">
        <v>0</v>
      </c>
      <c r="AT61" s="378">
        <v>0</v>
      </c>
      <c r="AU61" s="378">
        <v>0</v>
      </c>
      <c r="AV61" s="378">
        <v>0</v>
      </c>
      <c r="AW61" s="378">
        <v>0</v>
      </c>
      <c r="AX61" s="378">
        <v>0</v>
      </c>
      <c r="AY61" s="378">
        <v>0</v>
      </c>
      <c r="AZ61" s="378">
        <v>0</v>
      </c>
      <c r="BA61" s="378">
        <v>0</v>
      </c>
      <c r="BB61" s="378">
        <v>0</v>
      </c>
      <c r="BC61" s="378">
        <v>0</v>
      </c>
      <c r="BD61" s="378">
        <v>0</v>
      </c>
      <c r="BE61" s="378">
        <v>0</v>
      </c>
      <c r="BF61" s="378">
        <v>0</v>
      </c>
    </row>
    <row r="62" spans="1:58" s="60" customFormat="1" x14ac:dyDescent="0.25">
      <c r="A62" s="546"/>
      <c r="B62" s="546"/>
      <c r="C62" s="408" t="s">
        <v>150</v>
      </c>
      <c r="D62" s="378">
        <v>557</v>
      </c>
      <c r="E62" s="378">
        <v>0</v>
      </c>
      <c r="F62" s="378">
        <v>556</v>
      </c>
      <c r="G62" s="378">
        <v>0</v>
      </c>
      <c r="H62" s="378">
        <v>0</v>
      </c>
      <c r="I62" s="378">
        <v>0</v>
      </c>
      <c r="J62" s="378">
        <v>0</v>
      </c>
      <c r="K62" s="378">
        <v>1</v>
      </c>
      <c r="L62" s="378">
        <v>0</v>
      </c>
      <c r="M62" s="378">
        <v>0</v>
      </c>
      <c r="N62" s="378">
        <v>0</v>
      </c>
      <c r="O62" s="378">
        <v>0</v>
      </c>
      <c r="P62" s="378">
        <v>0</v>
      </c>
      <c r="Q62" s="378">
        <v>0</v>
      </c>
      <c r="R62" s="378">
        <v>0</v>
      </c>
      <c r="S62" s="378">
        <v>0</v>
      </c>
      <c r="T62" s="378">
        <v>0</v>
      </c>
      <c r="U62" s="378">
        <v>0</v>
      </c>
      <c r="V62" s="378">
        <v>0</v>
      </c>
      <c r="W62" s="378">
        <v>0</v>
      </c>
      <c r="X62" s="378">
        <v>0</v>
      </c>
      <c r="Y62" s="378">
        <v>0</v>
      </c>
      <c r="Z62" s="378">
        <v>0</v>
      </c>
      <c r="AA62" s="378">
        <v>0</v>
      </c>
      <c r="AB62" s="378">
        <v>0</v>
      </c>
      <c r="AC62" s="378">
        <v>0</v>
      </c>
      <c r="AD62" s="378">
        <v>0</v>
      </c>
      <c r="AE62" s="378">
        <v>0</v>
      </c>
      <c r="AF62" s="378">
        <v>0</v>
      </c>
      <c r="AG62" s="378">
        <v>0</v>
      </c>
      <c r="AH62" s="378">
        <v>0</v>
      </c>
      <c r="AI62" s="378">
        <v>0</v>
      </c>
      <c r="AJ62" s="378">
        <v>0</v>
      </c>
      <c r="AK62" s="378">
        <v>0</v>
      </c>
      <c r="AL62" s="378">
        <v>0</v>
      </c>
      <c r="AM62" s="378">
        <v>0</v>
      </c>
      <c r="AN62" s="378">
        <v>0</v>
      </c>
      <c r="AO62" s="378">
        <v>0</v>
      </c>
      <c r="AP62" s="378">
        <v>0</v>
      </c>
      <c r="AQ62" s="378">
        <v>0</v>
      </c>
      <c r="AR62" s="378">
        <v>0</v>
      </c>
      <c r="AS62" s="378">
        <v>0</v>
      </c>
      <c r="AT62" s="378">
        <v>0</v>
      </c>
      <c r="AU62" s="378">
        <v>0</v>
      </c>
      <c r="AV62" s="378">
        <v>0</v>
      </c>
      <c r="AW62" s="378">
        <v>0</v>
      </c>
      <c r="AX62" s="378">
        <v>0</v>
      </c>
      <c r="AY62" s="378">
        <v>0</v>
      </c>
      <c r="AZ62" s="378">
        <v>0</v>
      </c>
      <c r="BA62" s="378">
        <v>0</v>
      </c>
      <c r="BB62" s="378">
        <v>0</v>
      </c>
      <c r="BC62" s="378">
        <v>0</v>
      </c>
      <c r="BD62" s="378">
        <v>0</v>
      </c>
      <c r="BE62" s="378">
        <v>0</v>
      </c>
      <c r="BF62" s="378">
        <v>0</v>
      </c>
    </row>
    <row r="63" spans="1:58" s="60" customFormat="1" x14ac:dyDescent="0.25">
      <c r="A63" s="546"/>
      <c r="B63" s="546"/>
      <c r="C63" s="408" t="s">
        <v>138</v>
      </c>
      <c r="D63" s="378">
        <v>420</v>
      </c>
      <c r="E63" s="378">
        <v>0</v>
      </c>
      <c r="F63" s="378">
        <v>377</v>
      </c>
      <c r="G63" s="378">
        <v>0</v>
      </c>
      <c r="H63" s="378">
        <v>0</v>
      </c>
      <c r="I63" s="378">
        <v>0</v>
      </c>
      <c r="J63" s="378">
        <v>0</v>
      </c>
      <c r="K63" s="378">
        <v>0</v>
      </c>
      <c r="L63" s="378">
        <v>0</v>
      </c>
      <c r="M63" s="378">
        <v>43</v>
      </c>
      <c r="N63" s="378">
        <v>0</v>
      </c>
      <c r="O63" s="378">
        <v>0</v>
      </c>
      <c r="P63" s="378">
        <v>0</v>
      </c>
      <c r="Q63" s="378">
        <v>0</v>
      </c>
      <c r="R63" s="378">
        <v>0</v>
      </c>
      <c r="S63" s="378">
        <v>0</v>
      </c>
      <c r="T63" s="378">
        <v>0</v>
      </c>
      <c r="U63" s="378">
        <v>0</v>
      </c>
      <c r="V63" s="378">
        <v>0</v>
      </c>
      <c r="W63" s="378">
        <v>0</v>
      </c>
      <c r="X63" s="378">
        <v>0</v>
      </c>
      <c r="Y63" s="378">
        <v>0</v>
      </c>
      <c r="Z63" s="378">
        <v>0</v>
      </c>
      <c r="AA63" s="378">
        <v>0</v>
      </c>
      <c r="AB63" s="378">
        <v>0</v>
      </c>
      <c r="AC63" s="378">
        <v>0</v>
      </c>
      <c r="AD63" s="378">
        <v>0</v>
      </c>
      <c r="AE63" s="378">
        <v>0</v>
      </c>
      <c r="AF63" s="378">
        <v>0</v>
      </c>
      <c r="AG63" s="378">
        <v>0</v>
      </c>
      <c r="AH63" s="378">
        <v>0</v>
      </c>
      <c r="AI63" s="378">
        <v>0</v>
      </c>
      <c r="AJ63" s="378">
        <v>0</v>
      </c>
      <c r="AK63" s="378">
        <v>0</v>
      </c>
      <c r="AL63" s="378">
        <v>0</v>
      </c>
      <c r="AM63" s="378">
        <v>0</v>
      </c>
      <c r="AN63" s="378">
        <v>0</v>
      </c>
      <c r="AO63" s="378">
        <v>0</v>
      </c>
      <c r="AP63" s="378">
        <v>0</v>
      </c>
      <c r="AQ63" s="378">
        <v>0</v>
      </c>
      <c r="AR63" s="378">
        <v>0</v>
      </c>
      <c r="AS63" s="378">
        <v>0</v>
      </c>
      <c r="AT63" s="378">
        <v>0</v>
      </c>
      <c r="AU63" s="378">
        <v>0</v>
      </c>
      <c r="AV63" s="378">
        <v>0</v>
      </c>
      <c r="AW63" s="378">
        <v>0</v>
      </c>
      <c r="AX63" s="378">
        <v>0</v>
      </c>
      <c r="AY63" s="378">
        <v>0</v>
      </c>
      <c r="AZ63" s="378">
        <v>0</v>
      </c>
      <c r="BA63" s="378">
        <v>0</v>
      </c>
      <c r="BB63" s="378">
        <v>0</v>
      </c>
      <c r="BC63" s="378">
        <v>0</v>
      </c>
      <c r="BD63" s="378">
        <v>0</v>
      </c>
      <c r="BE63" s="378">
        <v>0</v>
      </c>
      <c r="BF63" s="378">
        <v>0</v>
      </c>
    </row>
    <row r="64" spans="1:58" s="60" customFormat="1" x14ac:dyDescent="0.25">
      <c r="A64" s="546"/>
      <c r="B64" s="546"/>
      <c r="C64" s="408" t="s">
        <v>139</v>
      </c>
      <c r="D64" s="378">
        <v>365</v>
      </c>
      <c r="E64" s="378">
        <v>19</v>
      </c>
      <c r="F64" s="378">
        <v>342</v>
      </c>
      <c r="G64" s="378">
        <v>1</v>
      </c>
      <c r="H64" s="378">
        <v>0</v>
      </c>
      <c r="I64" s="378">
        <v>0</v>
      </c>
      <c r="J64" s="378">
        <v>0</v>
      </c>
      <c r="K64" s="378">
        <v>3</v>
      </c>
      <c r="L64" s="378">
        <v>0</v>
      </c>
      <c r="M64" s="378">
        <v>0</v>
      </c>
      <c r="N64" s="378">
        <v>0</v>
      </c>
      <c r="O64" s="378">
        <v>0</v>
      </c>
      <c r="P64" s="378">
        <v>0</v>
      </c>
      <c r="Q64" s="378">
        <v>0</v>
      </c>
      <c r="R64" s="378">
        <v>0</v>
      </c>
      <c r="S64" s="378">
        <v>0</v>
      </c>
      <c r="T64" s="378">
        <v>0</v>
      </c>
      <c r="U64" s="378">
        <v>0</v>
      </c>
      <c r="V64" s="378">
        <v>0</v>
      </c>
      <c r="W64" s="378">
        <v>0</v>
      </c>
      <c r="X64" s="378">
        <v>0</v>
      </c>
      <c r="Y64" s="378">
        <v>0</v>
      </c>
      <c r="Z64" s="378">
        <v>0</v>
      </c>
      <c r="AA64" s="378">
        <v>0</v>
      </c>
      <c r="AB64" s="378">
        <v>0</v>
      </c>
      <c r="AC64" s="378">
        <v>0</v>
      </c>
      <c r="AD64" s="378">
        <v>0</v>
      </c>
      <c r="AE64" s="378">
        <v>0</v>
      </c>
      <c r="AF64" s="378">
        <v>0</v>
      </c>
      <c r="AG64" s="378">
        <v>0</v>
      </c>
      <c r="AH64" s="378">
        <v>0</v>
      </c>
      <c r="AI64" s="378">
        <v>0</v>
      </c>
      <c r="AJ64" s="378">
        <v>0</v>
      </c>
      <c r="AK64" s="378">
        <v>0</v>
      </c>
      <c r="AL64" s="378">
        <v>0</v>
      </c>
      <c r="AM64" s="378">
        <v>0</v>
      </c>
      <c r="AN64" s="378">
        <v>0</v>
      </c>
      <c r="AO64" s="378">
        <v>0</v>
      </c>
      <c r="AP64" s="378">
        <v>0</v>
      </c>
      <c r="AQ64" s="378">
        <v>0</v>
      </c>
      <c r="AR64" s="378">
        <v>0</v>
      </c>
      <c r="AS64" s="378">
        <v>0</v>
      </c>
      <c r="AT64" s="378">
        <v>0</v>
      </c>
      <c r="AU64" s="378">
        <v>0</v>
      </c>
      <c r="AV64" s="378">
        <v>0</v>
      </c>
      <c r="AW64" s="378">
        <v>0</v>
      </c>
      <c r="AX64" s="378">
        <v>0</v>
      </c>
      <c r="AY64" s="378">
        <v>0</v>
      </c>
      <c r="AZ64" s="378">
        <v>0</v>
      </c>
      <c r="BA64" s="378">
        <v>0</v>
      </c>
      <c r="BB64" s="378">
        <v>0</v>
      </c>
      <c r="BC64" s="378">
        <v>0</v>
      </c>
      <c r="BD64" s="378">
        <v>0</v>
      </c>
      <c r="BE64" s="378">
        <v>0</v>
      </c>
      <c r="BF64" s="378">
        <v>0</v>
      </c>
    </row>
    <row r="65" spans="1:58" s="60" customFormat="1" x14ac:dyDescent="0.25">
      <c r="A65" s="546"/>
      <c r="B65" s="546" t="s">
        <v>192</v>
      </c>
      <c r="C65" s="408" t="s">
        <v>281</v>
      </c>
      <c r="D65" s="378">
        <v>8547</v>
      </c>
      <c r="E65" s="378">
        <v>12</v>
      </c>
      <c r="F65" s="378">
        <v>6196</v>
      </c>
      <c r="G65" s="378">
        <v>1</v>
      </c>
      <c r="H65" s="378">
        <v>53</v>
      </c>
      <c r="I65" s="378">
        <v>0</v>
      </c>
      <c r="J65" s="378">
        <v>6</v>
      </c>
      <c r="K65" s="378">
        <v>396</v>
      </c>
      <c r="L65" s="378">
        <v>61</v>
      </c>
      <c r="M65" s="378">
        <v>1741</v>
      </c>
      <c r="N65" s="378">
        <v>0</v>
      </c>
      <c r="O65" s="378">
        <v>0</v>
      </c>
      <c r="P65" s="378">
        <v>0</v>
      </c>
      <c r="Q65" s="378">
        <v>0</v>
      </c>
      <c r="R65" s="378">
        <v>0</v>
      </c>
      <c r="S65" s="378">
        <v>78</v>
      </c>
      <c r="T65" s="378">
        <v>0</v>
      </c>
      <c r="U65" s="378">
        <v>0</v>
      </c>
      <c r="V65" s="378">
        <v>3</v>
      </c>
      <c r="W65" s="378">
        <v>0</v>
      </c>
      <c r="X65" s="378">
        <v>0</v>
      </c>
      <c r="Y65" s="378">
        <v>0</v>
      </c>
      <c r="Z65" s="378">
        <v>0</v>
      </c>
      <c r="AA65" s="378">
        <v>0</v>
      </c>
      <c r="AB65" s="378">
        <v>0</v>
      </c>
      <c r="AC65" s="378">
        <v>0</v>
      </c>
      <c r="AD65" s="378">
        <v>0</v>
      </c>
      <c r="AE65" s="378">
        <v>0</v>
      </c>
      <c r="AF65" s="378">
        <v>0</v>
      </c>
      <c r="AG65" s="378">
        <v>0</v>
      </c>
      <c r="AH65" s="378">
        <v>0</v>
      </c>
      <c r="AI65" s="378">
        <v>0</v>
      </c>
      <c r="AJ65" s="378">
        <v>0</v>
      </c>
      <c r="AK65" s="378">
        <v>0</v>
      </c>
      <c r="AL65" s="378">
        <v>0</v>
      </c>
      <c r="AM65" s="378">
        <v>0</v>
      </c>
      <c r="AN65" s="378">
        <v>0</v>
      </c>
      <c r="AO65" s="378">
        <v>0</v>
      </c>
      <c r="AP65" s="378">
        <v>0</v>
      </c>
      <c r="AQ65" s="378">
        <v>0</v>
      </c>
      <c r="AR65" s="378">
        <v>0</v>
      </c>
      <c r="AS65" s="378">
        <v>0</v>
      </c>
      <c r="AT65" s="378">
        <v>0</v>
      </c>
      <c r="AU65" s="378">
        <v>0</v>
      </c>
      <c r="AV65" s="378">
        <v>0</v>
      </c>
      <c r="AW65" s="378">
        <v>0</v>
      </c>
      <c r="AX65" s="378">
        <v>0</v>
      </c>
      <c r="AY65" s="378">
        <v>0</v>
      </c>
      <c r="AZ65" s="378">
        <v>0</v>
      </c>
      <c r="BA65" s="378">
        <v>0</v>
      </c>
      <c r="BB65" s="378">
        <v>0</v>
      </c>
      <c r="BC65" s="378">
        <v>0</v>
      </c>
      <c r="BD65" s="378">
        <v>0</v>
      </c>
      <c r="BE65" s="378">
        <v>0</v>
      </c>
      <c r="BF65" s="378">
        <v>0</v>
      </c>
    </row>
    <row r="66" spans="1:58" s="60" customFormat="1" x14ac:dyDescent="0.25">
      <c r="A66" s="546"/>
      <c r="B66" s="546"/>
      <c r="C66" s="408" t="s">
        <v>151</v>
      </c>
      <c r="D66" s="378">
        <v>239</v>
      </c>
      <c r="E66" s="378">
        <v>0</v>
      </c>
      <c r="F66" s="378">
        <v>147</v>
      </c>
      <c r="G66" s="378">
        <v>0</v>
      </c>
      <c r="H66" s="378">
        <v>45</v>
      </c>
      <c r="I66" s="378">
        <v>0</v>
      </c>
      <c r="J66" s="378">
        <v>3</v>
      </c>
      <c r="K66" s="378">
        <v>38</v>
      </c>
      <c r="L66" s="378">
        <v>0</v>
      </c>
      <c r="M66" s="378">
        <v>1</v>
      </c>
      <c r="N66" s="378">
        <v>0</v>
      </c>
      <c r="O66" s="378">
        <v>0</v>
      </c>
      <c r="P66" s="378">
        <v>0</v>
      </c>
      <c r="Q66" s="378">
        <v>0</v>
      </c>
      <c r="R66" s="378">
        <v>0</v>
      </c>
      <c r="S66" s="378">
        <v>5</v>
      </c>
      <c r="T66" s="378">
        <v>0</v>
      </c>
      <c r="U66" s="378">
        <v>0</v>
      </c>
      <c r="V66" s="378">
        <v>0</v>
      </c>
      <c r="W66" s="378">
        <v>0</v>
      </c>
      <c r="X66" s="378">
        <v>0</v>
      </c>
      <c r="Y66" s="378">
        <v>0</v>
      </c>
      <c r="Z66" s="378">
        <v>0</v>
      </c>
      <c r="AA66" s="378">
        <v>0</v>
      </c>
      <c r="AB66" s="378">
        <v>0</v>
      </c>
      <c r="AC66" s="378">
        <v>0</v>
      </c>
      <c r="AD66" s="378">
        <v>0</v>
      </c>
      <c r="AE66" s="378">
        <v>0</v>
      </c>
      <c r="AF66" s="378">
        <v>0</v>
      </c>
      <c r="AG66" s="378">
        <v>0</v>
      </c>
      <c r="AH66" s="378">
        <v>0</v>
      </c>
      <c r="AI66" s="378">
        <v>0</v>
      </c>
      <c r="AJ66" s="378">
        <v>0</v>
      </c>
      <c r="AK66" s="378">
        <v>0</v>
      </c>
      <c r="AL66" s="378">
        <v>0</v>
      </c>
      <c r="AM66" s="378">
        <v>0</v>
      </c>
      <c r="AN66" s="378">
        <v>0</v>
      </c>
      <c r="AO66" s="378">
        <v>0</v>
      </c>
      <c r="AP66" s="378">
        <v>0</v>
      </c>
      <c r="AQ66" s="378">
        <v>0</v>
      </c>
      <c r="AR66" s="378">
        <v>0</v>
      </c>
      <c r="AS66" s="378">
        <v>0</v>
      </c>
      <c r="AT66" s="378">
        <v>0</v>
      </c>
      <c r="AU66" s="378">
        <v>0</v>
      </c>
      <c r="AV66" s="378">
        <v>0</v>
      </c>
      <c r="AW66" s="378">
        <v>0</v>
      </c>
      <c r="AX66" s="378">
        <v>0</v>
      </c>
      <c r="AY66" s="378">
        <v>0</v>
      </c>
      <c r="AZ66" s="378">
        <v>0</v>
      </c>
      <c r="BA66" s="378">
        <v>0</v>
      </c>
      <c r="BB66" s="378">
        <v>0</v>
      </c>
      <c r="BC66" s="378">
        <v>0</v>
      </c>
      <c r="BD66" s="378">
        <v>0</v>
      </c>
      <c r="BE66" s="378">
        <v>0</v>
      </c>
      <c r="BF66" s="378">
        <v>0</v>
      </c>
    </row>
    <row r="67" spans="1:58" s="60" customFormat="1" x14ac:dyDescent="0.25">
      <c r="A67" s="546"/>
      <c r="B67" s="546"/>
      <c r="C67" s="408" t="s">
        <v>162</v>
      </c>
      <c r="D67" s="378">
        <v>337</v>
      </c>
      <c r="E67" s="378">
        <v>0</v>
      </c>
      <c r="F67" s="378">
        <v>337</v>
      </c>
      <c r="G67" s="378">
        <v>0</v>
      </c>
      <c r="H67" s="378">
        <v>0</v>
      </c>
      <c r="I67" s="378">
        <v>0</v>
      </c>
      <c r="J67" s="378">
        <v>0</v>
      </c>
      <c r="K67" s="378">
        <v>0</v>
      </c>
      <c r="L67" s="378">
        <v>0</v>
      </c>
      <c r="M67" s="378">
        <v>0</v>
      </c>
      <c r="N67" s="378">
        <v>0</v>
      </c>
      <c r="O67" s="378">
        <v>0</v>
      </c>
      <c r="P67" s="378">
        <v>0</v>
      </c>
      <c r="Q67" s="378">
        <v>0</v>
      </c>
      <c r="R67" s="378">
        <v>0</v>
      </c>
      <c r="S67" s="378">
        <v>0</v>
      </c>
      <c r="T67" s="378">
        <v>0</v>
      </c>
      <c r="U67" s="378">
        <v>0</v>
      </c>
      <c r="V67" s="378">
        <v>0</v>
      </c>
      <c r="W67" s="378">
        <v>0</v>
      </c>
      <c r="X67" s="378">
        <v>0</v>
      </c>
      <c r="Y67" s="378">
        <v>0</v>
      </c>
      <c r="Z67" s="378">
        <v>0</v>
      </c>
      <c r="AA67" s="378">
        <v>0</v>
      </c>
      <c r="AB67" s="378">
        <v>0</v>
      </c>
      <c r="AC67" s="378">
        <v>0</v>
      </c>
      <c r="AD67" s="378">
        <v>0</v>
      </c>
      <c r="AE67" s="378">
        <v>0</v>
      </c>
      <c r="AF67" s="378">
        <v>0</v>
      </c>
      <c r="AG67" s="378">
        <v>0</v>
      </c>
      <c r="AH67" s="378">
        <v>0</v>
      </c>
      <c r="AI67" s="378">
        <v>0</v>
      </c>
      <c r="AJ67" s="378">
        <v>0</v>
      </c>
      <c r="AK67" s="378">
        <v>0</v>
      </c>
      <c r="AL67" s="378">
        <v>0</v>
      </c>
      <c r="AM67" s="378">
        <v>0</v>
      </c>
      <c r="AN67" s="378">
        <v>0</v>
      </c>
      <c r="AO67" s="378">
        <v>0</v>
      </c>
      <c r="AP67" s="378">
        <v>0</v>
      </c>
      <c r="AQ67" s="378">
        <v>0</v>
      </c>
      <c r="AR67" s="378">
        <v>0</v>
      </c>
      <c r="AS67" s="378">
        <v>0</v>
      </c>
      <c r="AT67" s="378">
        <v>0</v>
      </c>
      <c r="AU67" s="378">
        <v>0</v>
      </c>
      <c r="AV67" s="378">
        <v>0</v>
      </c>
      <c r="AW67" s="378">
        <v>0</v>
      </c>
      <c r="AX67" s="378">
        <v>0</v>
      </c>
      <c r="AY67" s="378">
        <v>0</v>
      </c>
      <c r="AZ67" s="378">
        <v>0</v>
      </c>
      <c r="BA67" s="378">
        <v>0</v>
      </c>
      <c r="BB67" s="378">
        <v>0</v>
      </c>
      <c r="BC67" s="378">
        <v>0</v>
      </c>
      <c r="BD67" s="378">
        <v>0</v>
      </c>
      <c r="BE67" s="378">
        <v>0</v>
      </c>
      <c r="BF67" s="378">
        <v>0</v>
      </c>
    </row>
    <row r="68" spans="1:58" s="60" customFormat="1" x14ac:dyDescent="0.25">
      <c r="A68" s="546"/>
      <c r="B68" s="546"/>
      <c r="C68" s="408" t="s">
        <v>156</v>
      </c>
      <c r="D68" s="378">
        <v>686</v>
      </c>
      <c r="E68" s="378">
        <v>0</v>
      </c>
      <c r="F68" s="378">
        <v>471</v>
      </c>
      <c r="G68" s="378">
        <v>0</v>
      </c>
      <c r="H68" s="378">
        <v>4</v>
      </c>
      <c r="I68" s="378">
        <v>0</v>
      </c>
      <c r="J68" s="378">
        <v>1</v>
      </c>
      <c r="K68" s="378">
        <v>5</v>
      </c>
      <c r="L68" s="378">
        <v>0</v>
      </c>
      <c r="M68" s="378">
        <v>205</v>
      </c>
      <c r="N68" s="378">
        <v>0</v>
      </c>
      <c r="O68" s="378">
        <v>0</v>
      </c>
      <c r="P68" s="378">
        <v>0</v>
      </c>
      <c r="Q68" s="378">
        <v>0</v>
      </c>
      <c r="R68" s="378">
        <v>0</v>
      </c>
      <c r="S68" s="378">
        <v>0</v>
      </c>
      <c r="T68" s="378">
        <v>0</v>
      </c>
      <c r="U68" s="378">
        <v>0</v>
      </c>
      <c r="V68" s="378">
        <v>0</v>
      </c>
      <c r="W68" s="378">
        <v>0</v>
      </c>
      <c r="X68" s="378">
        <v>0</v>
      </c>
      <c r="Y68" s="378">
        <v>0</v>
      </c>
      <c r="Z68" s="378">
        <v>0</v>
      </c>
      <c r="AA68" s="378">
        <v>0</v>
      </c>
      <c r="AB68" s="378">
        <v>0</v>
      </c>
      <c r="AC68" s="378">
        <v>0</v>
      </c>
      <c r="AD68" s="378">
        <v>0</v>
      </c>
      <c r="AE68" s="378">
        <v>0</v>
      </c>
      <c r="AF68" s="378">
        <v>0</v>
      </c>
      <c r="AG68" s="378">
        <v>0</v>
      </c>
      <c r="AH68" s="378">
        <v>0</v>
      </c>
      <c r="AI68" s="378">
        <v>0</v>
      </c>
      <c r="AJ68" s="378">
        <v>0</v>
      </c>
      <c r="AK68" s="378">
        <v>0</v>
      </c>
      <c r="AL68" s="378">
        <v>0</v>
      </c>
      <c r="AM68" s="378">
        <v>0</v>
      </c>
      <c r="AN68" s="378">
        <v>0</v>
      </c>
      <c r="AO68" s="378">
        <v>0</v>
      </c>
      <c r="AP68" s="378">
        <v>0</v>
      </c>
      <c r="AQ68" s="378">
        <v>0</v>
      </c>
      <c r="AR68" s="378">
        <v>0</v>
      </c>
      <c r="AS68" s="378">
        <v>0</v>
      </c>
      <c r="AT68" s="378">
        <v>0</v>
      </c>
      <c r="AU68" s="378">
        <v>0</v>
      </c>
      <c r="AV68" s="378">
        <v>0</v>
      </c>
      <c r="AW68" s="378">
        <v>0</v>
      </c>
      <c r="AX68" s="378">
        <v>0</v>
      </c>
      <c r="AY68" s="378">
        <v>0</v>
      </c>
      <c r="AZ68" s="378">
        <v>0</v>
      </c>
      <c r="BA68" s="378">
        <v>0</v>
      </c>
      <c r="BB68" s="378">
        <v>0</v>
      </c>
      <c r="BC68" s="378">
        <v>0</v>
      </c>
      <c r="BD68" s="378">
        <v>0</v>
      </c>
      <c r="BE68" s="378">
        <v>0</v>
      </c>
      <c r="BF68" s="378">
        <v>0</v>
      </c>
    </row>
    <row r="69" spans="1:58" s="60" customFormat="1" x14ac:dyDescent="0.25">
      <c r="A69" s="546"/>
      <c r="B69" s="546"/>
      <c r="C69" s="408" t="s">
        <v>155</v>
      </c>
      <c r="D69" s="378">
        <v>503</v>
      </c>
      <c r="E69" s="378">
        <v>0</v>
      </c>
      <c r="F69" s="378">
        <v>353</v>
      </c>
      <c r="G69" s="378">
        <v>0</v>
      </c>
      <c r="H69" s="378">
        <v>0</v>
      </c>
      <c r="I69" s="378">
        <v>0</v>
      </c>
      <c r="J69" s="378">
        <v>0</v>
      </c>
      <c r="K69" s="378">
        <v>0</v>
      </c>
      <c r="L69" s="378">
        <v>0</v>
      </c>
      <c r="M69" s="378">
        <v>150</v>
      </c>
      <c r="N69" s="378">
        <v>0</v>
      </c>
      <c r="O69" s="378">
        <v>0</v>
      </c>
      <c r="P69" s="378">
        <v>0</v>
      </c>
      <c r="Q69" s="378">
        <v>0</v>
      </c>
      <c r="R69" s="378">
        <v>0</v>
      </c>
      <c r="S69" s="378">
        <v>0</v>
      </c>
      <c r="T69" s="378">
        <v>0</v>
      </c>
      <c r="U69" s="378">
        <v>0</v>
      </c>
      <c r="V69" s="378">
        <v>0</v>
      </c>
      <c r="W69" s="378">
        <v>0</v>
      </c>
      <c r="X69" s="378">
        <v>0</v>
      </c>
      <c r="Y69" s="378">
        <v>0</v>
      </c>
      <c r="Z69" s="378">
        <v>0</v>
      </c>
      <c r="AA69" s="378">
        <v>0</v>
      </c>
      <c r="AB69" s="378">
        <v>0</v>
      </c>
      <c r="AC69" s="378">
        <v>0</v>
      </c>
      <c r="AD69" s="378">
        <v>0</v>
      </c>
      <c r="AE69" s="378">
        <v>0</v>
      </c>
      <c r="AF69" s="378">
        <v>0</v>
      </c>
      <c r="AG69" s="378">
        <v>0</v>
      </c>
      <c r="AH69" s="378">
        <v>0</v>
      </c>
      <c r="AI69" s="378">
        <v>0</v>
      </c>
      <c r="AJ69" s="378">
        <v>0</v>
      </c>
      <c r="AK69" s="378">
        <v>0</v>
      </c>
      <c r="AL69" s="378">
        <v>0</v>
      </c>
      <c r="AM69" s="378">
        <v>0</v>
      </c>
      <c r="AN69" s="378">
        <v>0</v>
      </c>
      <c r="AO69" s="378">
        <v>0</v>
      </c>
      <c r="AP69" s="378">
        <v>0</v>
      </c>
      <c r="AQ69" s="378">
        <v>0</v>
      </c>
      <c r="AR69" s="378">
        <v>0</v>
      </c>
      <c r="AS69" s="378">
        <v>0</v>
      </c>
      <c r="AT69" s="378">
        <v>0</v>
      </c>
      <c r="AU69" s="378">
        <v>0</v>
      </c>
      <c r="AV69" s="378">
        <v>0</v>
      </c>
      <c r="AW69" s="378">
        <v>0</v>
      </c>
      <c r="AX69" s="378">
        <v>0</v>
      </c>
      <c r="AY69" s="378">
        <v>0</v>
      </c>
      <c r="AZ69" s="378">
        <v>0</v>
      </c>
      <c r="BA69" s="378">
        <v>0</v>
      </c>
      <c r="BB69" s="378">
        <v>0</v>
      </c>
      <c r="BC69" s="378">
        <v>0</v>
      </c>
      <c r="BD69" s="378">
        <v>0</v>
      </c>
      <c r="BE69" s="378">
        <v>0</v>
      </c>
      <c r="BF69" s="378">
        <v>0</v>
      </c>
    </row>
    <row r="70" spans="1:58" s="60" customFormat="1" x14ac:dyDescent="0.25">
      <c r="A70" s="546"/>
      <c r="B70" s="546"/>
      <c r="C70" s="408" t="s">
        <v>154</v>
      </c>
      <c r="D70" s="378">
        <v>382</v>
      </c>
      <c r="E70" s="378">
        <v>0</v>
      </c>
      <c r="F70" s="378">
        <v>314</v>
      </c>
      <c r="G70" s="378">
        <v>0</v>
      </c>
      <c r="H70" s="378">
        <v>0</v>
      </c>
      <c r="I70" s="378">
        <v>0</v>
      </c>
      <c r="J70" s="378">
        <v>0</v>
      </c>
      <c r="K70" s="378">
        <v>0</v>
      </c>
      <c r="L70" s="378">
        <v>0</v>
      </c>
      <c r="M70" s="378">
        <v>67</v>
      </c>
      <c r="N70" s="378">
        <v>0</v>
      </c>
      <c r="O70" s="378">
        <v>0</v>
      </c>
      <c r="P70" s="378">
        <v>0</v>
      </c>
      <c r="Q70" s="378">
        <v>0</v>
      </c>
      <c r="R70" s="378">
        <v>0</v>
      </c>
      <c r="S70" s="378">
        <v>0</v>
      </c>
      <c r="T70" s="378">
        <v>0</v>
      </c>
      <c r="U70" s="378">
        <v>0</v>
      </c>
      <c r="V70" s="378">
        <v>1</v>
      </c>
      <c r="W70" s="378">
        <v>0</v>
      </c>
      <c r="X70" s="378">
        <v>0</v>
      </c>
      <c r="Y70" s="378">
        <v>0</v>
      </c>
      <c r="Z70" s="378">
        <v>0</v>
      </c>
      <c r="AA70" s="378">
        <v>0</v>
      </c>
      <c r="AB70" s="378">
        <v>0</v>
      </c>
      <c r="AC70" s="378">
        <v>0</v>
      </c>
      <c r="AD70" s="378">
        <v>0</v>
      </c>
      <c r="AE70" s="378">
        <v>0</v>
      </c>
      <c r="AF70" s="378">
        <v>0</v>
      </c>
      <c r="AG70" s="378">
        <v>0</v>
      </c>
      <c r="AH70" s="378">
        <v>0</v>
      </c>
      <c r="AI70" s="378">
        <v>0</v>
      </c>
      <c r="AJ70" s="378">
        <v>0</v>
      </c>
      <c r="AK70" s="378">
        <v>0</v>
      </c>
      <c r="AL70" s="378">
        <v>0</v>
      </c>
      <c r="AM70" s="378">
        <v>0</v>
      </c>
      <c r="AN70" s="378">
        <v>0</v>
      </c>
      <c r="AO70" s="378">
        <v>0</v>
      </c>
      <c r="AP70" s="378">
        <v>0</v>
      </c>
      <c r="AQ70" s="378">
        <v>0</v>
      </c>
      <c r="AR70" s="378">
        <v>0</v>
      </c>
      <c r="AS70" s="378">
        <v>0</v>
      </c>
      <c r="AT70" s="378">
        <v>0</v>
      </c>
      <c r="AU70" s="378">
        <v>0</v>
      </c>
      <c r="AV70" s="378">
        <v>0</v>
      </c>
      <c r="AW70" s="378">
        <v>0</v>
      </c>
      <c r="AX70" s="378">
        <v>0</v>
      </c>
      <c r="AY70" s="378">
        <v>0</v>
      </c>
      <c r="AZ70" s="378">
        <v>0</v>
      </c>
      <c r="BA70" s="378">
        <v>0</v>
      </c>
      <c r="BB70" s="378">
        <v>0</v>
      </c>
      <c r="BC70" s="378">
        <v>0</v>
      </c>
      <c r="BD70" s="378">
        <v>0</v>
      </c>
      <c r="BE70" s="378">
        <v>0</v>
      </c>
      <c r="BF70" s="378">
        <v>0</v>
      </c>
    </row>
    <row r="71" spans="1:58" s="60" customFormat="1" x14ac:dyDescent="0.25">
      <c r="A71" s="546"/>
      <c r="B71" s="546"/>
      <c r="C71" s="408" t="s">
        <v>161</v>
      </c>
      <c r="D71" s="378">
        <v>676</v>
      </c>
      <c r="E71" s="378">
        <v>0</v>
      </c>
      <c r="F71" s="378">
        <v>447</v>
      </c>
      <c r="G71" s="378">
        <v>0</v>
      </c>
      <c r="H71" s="378">
        <v>0</v>
      </c>
      <c r="I71" s="378">
        <v>0</v>
      </c>
      <c r="J71" s="378">
        <v>0</v>
      </c>
      <c r="K71" s="378">
        <v>0</v>
      </c>
      <c r="L71" s="378">
        <v>0</v>
      </c>
      <c r="M71" s="378">
        <v>229</v>
      </c>
      <c r="N71" s="378">
        <v>0</v>
      </c>
      <c r="O71" s="378">
        <v>0</v>
      </c>
      <c r="P71" s="378">
        <v>0</v>
      </c>
      <c r="Q71" s="378">
        <v>0</v>
      </c>
      <c r="R71" s="378">
        <v>0</v>
      </c>
      <c r="S71" s="378">
        <v>0</v>
      </c>
      <c r="T71" s="378">
        <v>0</v>
      </c>
      <c r="U71" s="378">
        <v>0</v>
      </c>
      <c r="V71" s="378">
        <v>0</v>
      </c>
      <c r="W71" s="378">
        <v>0</v>
      </c>
      <c r="X71" s="378">
        <v>0</v>
      </c>
      <c r="Y71" s="378">
        <v>0</v>
      </c>
      <c r="Z71" s="378">
        <v>0</v>
      </c>
      <c r="AA71" s="378">
        <v>0</v>
      </c>
      <c r="AB71" s="378">
        <v>0</v>
      </c>
      <c r="AC71" s="378">
        <v>0</v>
      </c>
      <c r="AD71" s="378">
        <v>0</v>
      </c>
      <c r="AE71" s="378">
        <v>0</v>
      </c>
      <c r="AF71" s="378">
        <v>0</v>
      </c>
      <c r="AG71" s="378">
        <v>0</v>
      </c>
      <c r="AH71" s="378">
        <v>0</v>
      </c>
      <c r="AI71" s="378">
        <v>0</v>
      </c>
      <c r="AJ71" s="378">
        <v>0</v>
      </c>
      <c r="AK71" s="378">
        <v>0</v>
      </c>
      <c r="AL71" s="378">
        <v>0</v>
      </c>
      <c r="AM71" s="378">
        <v>0</v>
      </c>
      <c r="AN71" s="378">
        <v>0</v>
      </c>
      <c r="AO71" s="378">
        <v>0</v>
      </c>
      <c r="AP71" s="378">
        <v>0</v>
      </c>
      <c r="AQ71" s="378">
        <v>0</v>
      </c>
      <c r="AR71" s="378">
        <v>0</v>
      </c>
      <c r="AS71" s="378">
        <v>0</v>
      </c>
      <c r="AT71" s="378">
        <v>0</v>
      </c>
      <c r="AU71" s="378">
        <v>0</v>
      </c>
      <c r="AV71" s="378">
        <v>0</v>
      </c>
      <c r="AW71" s="378">
        <v>0</v>
      </c>
      <c r="AX71" s="378">
        <v>0</v>
      </c>
      <c r="AY71" s="378">
        <v>0</v>
      </c>
      <c r="AZ71" s="378">
        <v>0</v>
      </c>
      <c r="BA71" s="378">
        <v>0</v>
      </c>
      <c r="BB71" s="378">
        <v>0</v>
      </c>
      <c r="BC71" s="378">
        <v>0</v>
      </c>
      <c r="BD71" s="378">
        <v>0</v>
      </c>
      <c r="BE71" s="378">
        <v>0</v>
      </c>
      <c r="BF71" s="378">
        <v>0</v>
      </c>
    </row>
    <row r="72" spans="1:58" s="60" customFormat="1" x14ac:dyDescent="0.25">
      <c r="A72" s="546"/>
      <c r="B72" s="546"/>
      <c r="C72" s="408" t="s">
        <v>157</v>
      </c>
      <c r="D72" s="378">
        <v>926</v>
      </c>
      <c r="E72" s="378">
        <v>0</v>
      </c>
      <c r="F72" s="378">
        <v>683</v>
      </c>
      <c r="G72" s="378">
        <v>1</v>
      </c>
      <c r="H72" s="378">
        <v>0</v>
      </c>
      <c r="I72" s="378">
        <v>0</v>
      </c>
      <c r="J72" s="378">
        <v>0</v>
      </c>
      <c r="K72" s="378">
        <v>25</v>
      </c>
      <c r="L72" s="378">
        <v>0</v>
      </c>
      <c r="M72" s="378">
        <v>153</v>
      </c>
      <c r="N72" s="378">
        <v>0</v>
      </c>
      <c r="O72" s="378">
        <v>0</v>
      </c>
      <c r="P72" s="378">
        <v>0</v>
      </c>
      <c r="Q72" s="378">
        <v>0</v>
      </c>
      <c r="R72" s="378">
        <v>0</v>
      </c>
      <c r="S72" s="378">
        <v>62</v>
      </c>
      <c r="T72" s="378">
        <v>0</v>
      </c>
      <c r="U72" s="378">
        <v>0</v>
      </c>
      <c r="V72" s="378">
        <v>2</v>
      </c>
      <c r="W72" s="378">
        <v>0</v>
      </c>
      <c r="X72" s="378">
        <v>0</v>
      </c>
      <c r="Y72" s="378">
        <v>0</v>
      </c>
      <c r="Z72" s="378">
        <v>0</v>
      </c>
      <c r="AA72" s="378">
        <v>0</v>
      </c>
      <c r="AB72" s="378">
        <v>0</v>
      </c>
      <c r="AC72" s="378">
        <v>0</v>
      </c>
      <c r="AD72" s="378">
        <v>0</v>
      </c>
      <c r="AE72" s="378">
        <v>0</v>
      </c>
      <c r="AF72" s="378">
        <v>0</v>
      </c>
      <c r="AG72" s="378">
        <v>0</v>
      </c>
      <c r="AH72" s="378">
        <v>0</v>
      </c>
      <c r="AI72" s="378">
        <v>0</v>
      </c>
      <c r="AJ72" s="378">
        <v>0</v>
      </c>
      <c r="AK72" s="378">
        <v>0</v>
      </c>
      <c r="AL72" s="378">
        <v>0</v>
      </c>
      <c r="AM72" s="378">
        <v>0</v>
      </c>
      <c r="AN72" s="378">
        <v>0</v>
      </c>
      <c r="AO72" s="378">
        <v>0</v>
      </c>
      <c r="AP72" s="378">
        <v>0</v>
      </c>
      <c r="AQ72" s="378">
        <v>0</v>
      </c>
      <c r="AR72" s="378">
        <v>0</v>
      </c>
      <c r="AS72" s="378">
        <v>0</v>
      </c>
      <c r="AT72" s="378">
        <v>0</v>
      </c>
      <c r="AU72" s="378">
        <v>0</v>
      </c>
      <c r="AV72" s="378">
        <v>0</v>
      </c>
      <c r="AW72" s="378">
        <v>0</v>
      </c>
      <c r="AX72" s="378">
        <v>0</v>
      </c>
      <c r="AY72" s="378">
        <v>0</v>
      </c>
      <c r="AZ72" s="378">
        <v>0</v>
      </c>
      <c r="BA72" s="378">
        <v>0</v>
      </c>
      <c r="BB72" s="378">
        <v>0</v>
      </c>
      <c r="BC72" s="378">
        <v>0</v>
      </c>
      <c r="BD72" s="378">
        <v>0</v>
      </c>
      <c r="BE72" s="378">
        <v>0</v>
      </c>
      <c r="BF72" s="378">
        <v>0</v>
      </c>
    </row>
    <row r="73" spans="1:58" s="60" customFormat="1" x14ac:dyDescent="0.25">
      <c r="A73" s="546"/>
      <c r="B73" s="546"/>
      <c r="C73" s="408" t="s">
        <v>159</v>
      </c>
      <c r="D73" s="378">
        <v>440</v>
      </c>
      <c r="E73" s="378">
        <v>0</v>
      </c>
      <c r="F73" s="378">
        <v>440</v>
      </c>
      <c r="G73" s="378">
        <v>0</v>
      </c>
      <c r="H73" s="378">
        <v>0</v>
      </c>
      <c r="I73" s="378">
        <v>0</v>
      </c>
      <c r="J73" s="378">
        <v>0</v>
      </c>
      <c r="K73" s="378">
        <v>0</v>
      </c>
      <c r="L73" s="378">
        <v>0</v>
      </c>
      <c r="M73" s="378">
        <v>0</v>
      </c>
      <c r="N73" s="378">
        <v>0</v>
      </c>
      <c r="O73" s="378">
        <v>0</v>
      </c>
      <c r="P73" s="378">
        <v>0</v>
      </c>
      <c r="Q73" s="378">
        <v>0</v>
      </c>
      <c r="R73" s="378">
        <v>0</v>
      </c>
      <c r="S73" s="378">
        <v>0</v>
      </c>
      <c r="T73" s="378">
        <v>0</v>
      </c>
      <c r="U73" s="378">
        <v>0</v>
      </c>
      <c r="V73" s="378">
        <v>0</v>
      </c>
      <c r="W73" s="378">
        <v>0</v>
      </c>
      <c r="X73" s="378">
        <v>0</v>
      </c>
      <c r="Y73" s="378">
        <v>0</v>
      </c>
      <c r="Z73" s="378">
        <v>0</v>
      </c>
      <c r="AA73" s="378">
        <v>0</v>
      </c>
      <c r="AB73" s="378">
        <v>0</v>
      </c>
      <c r="AC73" s="378">
        <v>0</v>
      </c>
      <c r="AD73" s="378">
        <v>0</v>
      </c>
      <c r="AE73" s="378">
        <v>0</v>
      </c>
      <c r="AF73" s="378">
        <v>0</v>
      </c>
      <c r="AG73" s="378">
        <v>0</v>
      </c>
      <c r="AH73" s="378">
        <v>0</v>
      </c>
      <c r="AI73" s="378">
        <v>0</v>
      </c>
      <c r="AJ73" s="378">
        <v>0</v>
      </c>
      <c r="AK73" s="378">
        <v>0</v>
      </c>
      <c r="AL73" s="378">
        <v>0</v>
      </c>
      <c r="AM73" s="378">
        <v>0</v>
      </c>
      <c r="AN73" s="378">
        <v>0</v>
      </c>
      <c r="AO73" s="378">
        <v>0</v>
      </c>
      <c r="AP73" s="378">
        <v>0</v>
      </c>
      <c r="AQ73" s="378">
        <v>0</v>
      </c>
      <c r="AR73" s="378">
        <v>0</v>
      </c>
      <c r="AS73" s="378">
        <v>0</v>
      </c>
      <c r="AT73" s="378">
        <v>0</v>
      </c>
      <c r="AU73" s="378">
        <v>0</v>
      </c>
      <c r="AV73" s="378">
        <v>0</v>
      </c>
      <c r="AW73" s="378">
        <v>0</v>
      </c>
      <c r="AX73" s="378">
        <v>0</v>
      </c>
      <c r="AY73" s="378">
        <v>0</v>
      </c>
      <c r="AZ73" s="378">
        <v>0</v>
      </c>
      <c r="BA73" s="378">
        <v>0</v>
      </c>
      <c r="BB73" s="378">
        <v>0</v>
      </c>
      <c r="BC73" s="378">
        <v>0</v>
      </c>
      <c r="BD73" s="378">
        <v>0</v>
      </c>
      <c r="BE73" s="378">
        <v>0</v>
      </c>
      <c r="BF73" s="378">
        <v>0</v>
      </c>
    </row>
    <row r="74" spans="1:58" s="60" customFormat="1" x14ac:dyDescent="0.25">
      <c r="A74" s="546"/>
      <c r="B74" s="546"/>
      <c r="C74" s="408" t="s">
        <v>164</v>
      </c>
      <c r="D74" s="378">
        <v>603</v>
      </c>
      <c r="E74" s="378">
        <v>0</v>
      </c>
      <c r="F74" s="378">
        <v>435</v>
      </c>
      <c r="G74" s="378">
        <v>0</v>
      </c>
      <c r="H74" s="378">
        <v>0</v>
      </c>
      <c r="I74" s="378">
        <v>0</v>
      </c>
      <c r="J74" s="378">
        <v>0</v>
      </c>
      <c r="K74" s="378">
        <v>50</v>
      </c>
      <c r="L74" s="378">
        <v>61</v>
      </c>
      <c r="M74" s="378">
        <v>46</v>
      </c>
      <c r="N74" s="378">
        <v>0</v>
      </c>
      <c r="O74" s="378">
        <v>0</v>
      </c>
      <c r="P74" s="378">
        <v>0</v>
      </c>
      <c r="Q74" s="378">
        <v>0</v>
      </c>
      <c r="R74" s="378">
        <v>0</v>
      </c>
      <c r="S74" s="378">
        <v>11</v>
      </c>
      <c r="T74" s="378">
        <v>0</v>
      </c>
      <c r="U74" s="378">
        <v>0</v>
      </c>
      <c r="V74" s="378">
        <v>0</v>
      </c>
      <c r="W74" s="378">
        <v>0</v>
      </c>
      <c r="X74" s="378">
        <v>0</v>
      </c>
      <c r="Y74" s="378">
        <v>0</v>
      </c>
      <c r="Z74" s="378">
        <v>0</v>
      </c>
      <c r="AA74" s="378">
        <v>0</v>
      </c>
      <c r="AB74" s="378">
        <v>0</v>
      </c>
      <c r="AC74" s="378">
        <v>0</v>
      </c>
      <c r="AD74" s="378">
        <v>0</v>
      </c>
      <c r="AE74" s="378">
        <v>0</v>
      </c>
      <c r="AF74" s="378">
        <v>0</v>
      </c>
      <c r="AG74" s="378">
        <v>0</v>
      </c>
      <c r="AH74" s="378">
        <v>0</v>
      </c>
      <c r="AI74" s="378">
        <v>0</v>
      </c>
      <c r="AJ74" s="378">
        <v>0</v>
      </c>
      <c r="AK74" s="378">
        <v>0</v>
      </c>
      <c r="AL74" s="378">
        <v>0</v>
      </c>
      <c r="AM74" s="378">
        <v>0</v>
      </c>
      <c r="AN74" s="378">
        <v>0</v>
      </c>
      <c r="AO74" s="378">
        <v>0</v>
      </c>
      <c r="AP74" s="378">
        <v>0</v>
      </c>
      <c r="AQ74" s="378">
        <v>0</v>
      </c>
      <c r="AR74" s="378">
        <v>0</v>
      </c>
      <c r="AS74" s="378">
        <v>0</v>
      </c>
      <c r="AT74" s="378">
        <v>0</v>
      </c>
      <c r="AU74" s="378">
        <v>0</v>
      </c>
      <c r="AV74" s="378">
        <v>0</v>
      </c>
      <c r="AW74" s="378">
        <v>0</v>
      </c>
      <c r="AX74" s="378">
        <v>0</v>
      </c>
      <c r="AY74" s="378">
        <v>0</v>
      </c>
      <c r="AZ74" s="378">
        <v>0</v>
      </c>
      <c r="BA74" s="378">
        <v>0</v>
      </c>
      <c r="BB74" s="378">
        <v>0</v>
      </c>
      <c r="BC74" s="378">
        <v>0</v>
      </c>
      <c r="BD74" s="378">
        <v>0</v>
      </c>
      <c r="BE74" s="378">
        <v>0</v>
      </c>
      <c r="BF74" s="378">
        <v>0</v>
      </c>
    </row>
    <row r="75" spans="1:58" s="60" customFormat="1" x14ac:dyDescent="0.25">
      <c r="A75" s="546"/>
      <c r="B75" s="546"/>
      <c r="C75" s="408" t="s">
        <v>152</v>
      </c>
      <c r="D75" s="378">
        <v>388</v>
      </c>
      <c r="E75" s="378">
        <v>0</v>
      </c>
      <c r="F75" s="378">
        <v>0</v>
      </c>
      <c r="G75" s="378">
        <v>0</v>
      </c>
      <c r="H75" s="378">
        <v>0</v>
      </c>
      <c r="I75" s="378">
        <v>0</v>
      </c>
      <c r="J75" s="378">
        <v>0</v>
      </c>
      <c r="K75" s="378">
        <v>0</v>
      </c>
      <c r="L75" s="378">
        <v>0</v>
      </c>
      <c r="M75" s="378">
        <v>388</v>
      </c>
      <c r="N75" s="378">
        <v>0</v>
      </c>
      <c r="O75" s="378">
        <v>0</v>
      </c>
      <c r="P75" s="378">
        <v>0</v>
      </c>
      <c r="Q75" s="378">
        <v>0</v>
      </c>
      <c r="R75" s="378">
        <v>0</v>
      </c>
      <c r="S75" s="378">
        <v>0</v>
      </c>
      <c r="T75" s="378">
        <v>0</v>
      </c>
      <c r="U75" s="378">
        <v>0</v>
      </c>
      <c r="V75" s="378">
        <v>0</v>
      </c>
      <c r="W75" s="378">
        <v>0</v>
      </c>
      <c r="X75" s="378">
        <v>0</v>
      </c>
      <c r="Y75" s="378">
        <v>0</v>
      </c>
      <c r="Z75" s="378">
        <v>0</v>
      </c>
      <c r="AA75" s="378">
        <v>0</v>
      </c>
      <c r="AB75" s="378">
        <v>0</v>
      </c>
      <c r="AC75" s="378">
        <v>0</v>
      </c>
      <c r="AD75" s="378">
        <v>0</v>
      </c>
      <c r="AE75" s="378">
        <v>0</v>
      </c>
      <c r="AF75" s="378">
        <v>0</v>
      </c>
      <c r="AG75" s="378">
        <v>0</v>
      </c>
      <c r="AH75" s="378">
        <v>0</v>
      </c>
      <c r="AI75" s="378">
        <v>0</v>
      </c>
      <c r="AJ75" s="378">
        <v>0</v>
      </c>
      <c r="AK75" s="378">
        <v>0</v>
      </c>
      <c r="AL75" s="378">
        <v>0</v>
      </c>
      <c r="AM75" s="378">
        <v>0</v>
      </c>
      <c r="AN75" s="378">
        <v>0</v>
      </c>
      <c r="AO75" s="378">
        <v>0</v>
      </c>
      <c r="AP75" s="378">
        <v>0</v>
      </c>
      <c r="AQ75" s="378">
        <v>0</v>
      </c>
      <c r="AR75" s="378">
        <v>0</v>
      </c>
      <c r="AS75" s="378">
        <v>0</v>
      </c>
      <c r="AT75" s="378">
        <v>0</v>
      </c>
      <c r="AU75" s="378">
        <v>0</v>
      </c>
      <c r="AV75" s="378">
        <v>0</v>
      </c>
      <c r="AW75" s="378">
        <v>0</v>
      </c>
      <c r="AX75" s="378">
        <v>0</v>
      </c>
      <c r="AY75" s="378">
        <v>0</v>
      </c>
      <c r="AZ75" s="378">
        <v>0</v>
      </c>
      <c r="BA75" s="378">
        <v>0</v>
      </c>
      <c r="BB75" s="378">
        <v>0</v>
      </c>
      <c r="BC75" s="378">
        <v>0</v>
      </c>
      <c r="BD75" s="378">
        <v>0</v>
      </c>
      <c r="BE75" s="378">
        <v>0</v>
      </c>
      <c r="BF75" s="378">
        <v>0</v>
      </c>
    </row>
    <row r="76" spans="1:58" s="60" customFormat="1" x14ac:dyDescent="0.25">
      <c r="A76" s="546"/>
      <c r="B76" s="546"/>
      <c r="C76" s="408" t="s">
        <v>67</v>
      </c>
      <c r="D76" s="378">
        <v>485</v>
      </c>
      <c r="E76" s="378">
        <v>0</v>
      </c>
      <c r="F76" s="378">
        <v>445</v>
      </c>
      <c r="G76" s="378">
        <v>0</v>
      </c>
      <c r="H76" s="378">
        <v>3</v>
      </c>
      <c r="I76" s="378">
        <v>0</v>
      </c>
      <c r="J76" s="378">
        <v>0</v>
      </c>
      <c r="K76" s="378">
        <v>16</v>
      </c>
      <c r="L76" s="378">
        <v>0</v>
      </c>
      <c r="M76" s="378">
        <v>21</v>
      </c>
      <c r="N76" s="378">
        <v>0</v>
      </c>
      <c r="O76" s="378">
        <v>0</v>
      </c>
      <c r="P76" s="378">
        <v>0</v>
      </c>
      <c r="Q76" s="378">
        <v>0</v>
      </c>
      <c r="R76" s="378">
        <v>0</v>
      </c>
      <c r="S76" s="378">
        <v>0</v>
      </c>
      <c r="T76" s="378">
        <v>0</v>
      </c>
      <c r="U76" s="378">
        <v>0</v>
      </c>
      <c r="V76" s="378">
        <v>0</v>
      </c>
      <c r="W76" s="378">
        <v>0</v>
      </c>
      <c r="X76" s="378">
        <v>0</v>
      </c>
      <c r="Y76" s="378">
        <v>0</v>
      </c>
      <c r="Z76" s="378">
        <v>0</v>
      </c>
      <c r="AA76" s="378">
        <v>0</v>
      </c>
      <c r="AB76" s="378">
        <v>0</v>
      </c>
      <c r="AC76" s="378">
        <v>0</v>
      </c>
      <c r="AD76" s="378">
        <v>0</v>
      </c>
      <c r="AE76" s="378">
        <v>0</v>
      </c>
      <c r="AF76" s="378">
        <v>0</v>
      </c>
      <c r="AG76" s="378">
        <v>0</v>
      </c>
      <c r="AH76" s="378">
        <v>0</v>
      </c>
      <c r="AI76" s="378">
        <v>0</v>
      </c>
      <c r="AJ76" s="378">
        <v>0</v>
      </c>
      <c r="AK76" s="378">
        <v>0</v>
      </c>
      <c r="AL76" s="378">
        <v>0</v>
      </c>
      <c r="AM76" s="378">
        <v>0</v>
      </c>
      <c r="AN76" s="378">
        <v>0</v>
      </c>
      <c r="AO76" s="378">
        <v>0</v>
      </c>
      <c r="AP76" s="378">
        <v>0</v>
      </c>
      <c r="AQ76" s="378">
        <v>0</v>
      </c>
      <c r="AR76" s="378">
        <v>0</v>
      </c>
      <c r="AS76" s="378">
        <v>0</v>
      </c>
      <c r="AT76" s="378">
        <v>0</v>
      </c>
      <c r="AU76" s="378">
        <v>0</v>
      </c>
      <c r="AV76" s="378">
        <v>0</v>
      </c>
      <c r="AW76" s="378">
        <v>0</v>
      </c>
      <c r="AX76" s="378">
        <v>0</v>
      </c>
      <c r="AY76" s="378">
        <v>0</v>
      </c>
      <c r="AZ76" s="378">
        <v>0</v>
      </c>
      <c r="BA76" s="378">
        <v>0</v>
      </c>
      <c r="BB76" s="378">
        <v>0</v>
      </c>
      <c r="BC76" s="378">
        <v>0</v>
      </c>
      <c r="BD76" s="378">
        <v>0</v>
      </c>
      <c r="BE76" s="378">
        <v>0</v>
      </c>
      <c r="BF76" s="378">
        <v>0</v>
      </c>
    </row>
    <row r="77" spans="1:58" s="60" customFormat="1" x14ac:dyDescent="0.25">
      <c r="A77" s="546"/>
      <c r="B77" s="546"/>
      <c r="C77" s="408" t="s">
        <v>70</v>
      </c>
      <c r="D77" s="378">
        <v>611</v>
      </c>
      <c r="E77" s="378">
        <v>0</v>
      </c>
      <c r="F77" s="378">
        <v>515</v>
      </c>
      <c r="G77" s="378">
        <v>0</v>
      </c>
      <c r="H77" s="378">
        <v>0</v>
      </c>
      <c r="I77" s="378">
        <v>0</v>
      </c>
      <c r="J77" s="378">
        <v>0</v>
      </c>
      <c r="K77" s="378">
        <v>0</v>
      </c>
      <c r="L77" s="378">
        <v>0</v>
      </c>
      <c r="M77" s="378">
        <v>96</v>
      </c>
      <c r="N77" s="378">
        <v>0</v>
      </c>
      <c r="O77" s="378">
        <v>0</v>
      </c>
      <c r="P77" s="378">
        <v>0</v>
      </c>
      <c r="Q77" s="378">
        <v>0</v>
      </c>
      <c r="R77" s="378">
        <v>0</v>
      </c>
      <c r="S77" s="378">
        <v>0</v>
      </c>
      <c r="T77" s="378">
        <v>0</v>
      </c>
      <c r="U77" s="378">
        <v>0</v>
      </c>
      <c r="V77" s="378">
        <v>0</v>
      </c>
      <c r="W77" s="378">
        <v>0</v>
      </c>
      <c r="X77" s="378">
        <v>0</v>
      </c>
      <c r="Y77" s="378">
        <v>0</v>
      </c>
      <c r="Z77" s="378">
        <v>0</v>
      </c>
      <c r="AA77" s="378">
        <v>0</v>
      </c>
      <c r="AB77" s="378">
        <v>0</v>
      </c>
      <c r="AC77" s="378">
        <v>0</v>
      </c>
      <c r="AD77" s="378">
        <v>0</v>
      </c>
      <c r="AE77" s="378">
        <v>0</v>
      </c>
      <c r="AF77" s="378">
        <v>0</v>
      </c>
      <c r="AG77" s="378">
        <v>0</v>
      </c>
      <c r="AH77" s="378">
        <v>0</v>
      </c>
      <c r="AI77" s="378">
        <v>0</v>
      </c>
      <c r="AJ77" s="378">
        <v>0</v>
      </c>
      <c r="AK77" s="378">
        <v>0</v>
      </c>
      <c r="AL77" s="378">
        <v>0</v>
      </c>
      <c r="AM77" s="378">
        <v>0</v>
      </c>
      <c r="AN77" s="378">
        <v>0</v>
      </c>
      <c r="AO77" s="378">
        <v>0</v>
      </c>
      <c r="AP77" s="378">
        <v>0</v>
      </c>
      <c r="AQ77" s="378">
        <v>0</v>
      </c>
      <c r="AR77" s="378">
        <v>0</v>
      </c>
      <c r="AS77" s="378">
        <v>0</v>
      </c>
      <c r="AT77" s="378">
        <v>0</v>
      </c>
      <c r="AU77" s="378">
        <v>0</v>
      </c>
      <c r="AV77" s="378">
        <v>0</v>
      </c>
      <c r="AW77" s="378">
        <v>0</v>
      </c>
      <c r="AX77" s="378">
        <v>0</v>
      </c>
      <c r="AY77" s="378">
        <v>0</v>
      </c>
      <c r="AZ77" s="378">
        <v>0</v>
      </c>
      <c r="BA77" s="378">
        <v>0</v>
      </c>
      <c r="BB77" s="378">
        <v>0</v>
      </c>
      <c r="BC77" s="378">
        <v>0</v>
      </c>
      <c r="BD77" s="378">
        <v>0</v>
      </c>
      <c r="BE77" s="378">
        <v>0</v>
      </c>
      <c r="BF77" s="378">
        <v>0</v>
      </c>
    </row>
    <row r="78" spans="1:58" s="60" customFormat="1" x14ac:dyDescent="0.25">
      <c r="A78" s="546"/>
      <c r="B78" s="546"/>
      <c r="C78" s="408" t="s">
        <v>153</v>
      </c>
      <c r="D78" s="378">
        <v>588</v>
      </c>
      <c r="E78" s="378">
        <v>0</v>
      </c>
      <c r="F78" s="378">
        <v>588</v>
      </c>
      <c r="G78" s="378">
        <v>0</v>
      </c>
      <c r="H78" s="378">
        <v>0</v>
      </c>
      <c r="I78" s="378">
        <v>0</v>
      </c>
      <c r="J78" s="378">
        <v>0</v>
      </c>
      <c r="K78" s="378">
        <v>0</v>
      </c>
      <c r="L78" s="378">
        <v>0</v>
      </c>
      <c r="M78" s="378">
        <v>0</v>
      </c>
      <c r="N78" s="378">
        <v>0</v>
      </c>
      <c r="O78" s="378">
        <v>0</v>
      </c>
      <c r="P78" s="378">
        <v>0</v>
      </c>
      <c r="Q78" s="378">
        <v>0</v>
      </c>
      <c r="R78" s="378">
        <v>0</v>
      </c>
      <c r="S78" s="378">
        <v>0</v>
      </c>
      <c r="T78" s="378">
        <v>0</v>
      </c>
      <c r="U78" s="378">
        <v>0</v>
      </c>
      <c r="V78" s="378">
        <v>0</v>
      </c>
      <c r="W78" s="378">
        <v>0</v>
      </c>
      <c r="X78" s="378">
        <v>0</v>
      </c>
      <c r="Y78" s="378">
        <v>0</v>
      </c>
      <c r="Z78" s="378">
        <v>0</v>
      </c>
      <c r="AA78" s="378">
        <v>0</v>
      </c>
      <c r="AB78" s="378">
        <v>0</v>
      </c>
      <c r="AC78" s="378">
        <v>0</v>
      </c>
      <c r="AD78" s="378">
        <v>0</v>
      </c>
      <c r="AE78" s="378">
        <v>0</v>
      </c>
      <c r="AF78" s="378">
        <v>0</v>
      </c>
      <c r="AG78" s="378">
        <v>0</v>
      </c>
      <c r="AH78" s="378">
        <v>0</v>
      </c>
      <c r="AI78" s="378">
        <v>0</v>
      </c>
      <c r="AJ78" s="378">
        <v>0</v>
      </c>
      <c r="AK78" s="378">
        <v>0</v>
      </c>
      <c r="AL78" s="378">
        <v>0</v>
      </c>
      <c r="AM78" s="378">
        <v>0</v>
      </c>
      <c r="AN78" s="378">
        <v>0</v>
      </c>
      <c r="AO78" s="378">
        <v>0</v>
      </c>
      <c r="AP78" s="378">
        <v>0</v>
      </c>
      <c r="AQ78" s="378">
        <v>0</v>
      </c>
      <c r="AR78" s="378">
        <v>0</v>
      </c>
      <c r="AS78" s="378">
        <v>0</v>
      </c>
      <c r="AT78" s="378">
        <v>0</v>
      </c>
      <c r="AU78" s="378">
        <v>0</v>
      </c>
      <c r="AV78" s="378">
        <v>0</v>
      </c>
      <c r="AW78" s="378">
        <v>0</v>
      </c>
      <c r="AX78" s="378">
        <v>0</v>
      </c>
      <c r="AY78" s="378">
        <v>0</v>
      </c>
      <c r="AZ78" s="378">
        <v>0</v>
      </c>
      <c r="BA78" s="378">
        <v>0</v>
      </c>
      <c r="BB78" s="378">
        <v>0</v>
      </c>
      <c r="BC78" s="378">
        <v>0</v>
      </c>
      <c r="BD78" s="378">
        <v>0</v>
      </c>
      <c r="BE78" s="378">
        <v>0</v>
      </c>
      <c r="BF78" s="378">
        <v>0</v>
      </c>
    </row>
    <row r="79" spans="1:58" s="60" customFormat="1" x14ac:dyDescent="0.25">
      <c r="A79" s="546"/>
      <c r="B79" s="546"/>
      <c r="C79" s="408" t="s">
        <v>158</v>
      </c>
      <c r="D79" s="378">
        <v>701</v>
      </c>
      <c r="E79" s="378">
        <v>4</v>
      </c>
      <c r="F79" s="378">
        <v>391</v>
      </c>
      <c r="G79" s="378">
        <v>0</v>
      </c>
      <c r="H79" s="378">
        <v>0</v>
      </c>
      <c r="I79" s="378">
        <v>0</v>
      </c>
      <c r="J79" s="378">
        <v>0</v>
      </c>
      <c r="K79" s="378">
        <v>22</v>
      </c>
      <c r="L79" s="378">
        <v>0</v>
      </c>
      <c r="M79" s="378">
        <v>284</v>
      </c>
      <c r="N79" s="378">
        <v>0</v>
      </c>
      <c r="O79" s="378">
        <v>0</v>
      </c>
      <c r="P79" s="378">
        <v>0</v>
      </c>
      <c r="Q79" s="378">
        <v>0</v>
      </c>
      <c r="R79" s="378">
        <v>0</v>
      </c>
      <c r="S79" s="378">
        <v>0</v>
      </c>
      <c r="T79" s="378">
        <v>0</v>
      </c>
      <c r="U79" s="378">
        <v>0</v>
      </c>
      <c r="V79" s="378">
        <v>0</v>
      </c>
      <c r="W79" s="378">
        <v>0</v>
      </c>
      <c r="X79" s="378">
        <v>0</v>
      </c>
      <c r="Y79" s="378">
        <v>0</v>
      </c>
      <c r="Z79" s="378">
        <v>0</v>
      </c>
      <c r="AA79" s="378">
        <v>0</v>
      </c>
      <c r="AB79" s="378">
        <v>0</v>
      </c>
      <c r="AC79" s="378">
        <v>0</v>
      </c>
      <c r="AD79" s="378">
        <v>0</v>
      </c>
      <c r="AE79" s="378">
        <v>0</v>
      </c>
      <c r="AF79" s="378">
        <v>0</v>
      </c>
      <c r="AG79" s="378">
        <v>0</v>
      </c>
      <c r="AH79" s="378">
        <v>0</v>
      </c>
      <c r="AI79" s="378">
        <v>0</v>
      </c>
      <c r="AJ79" s="378">
        <v>0</v>
      </c>
      <c r="AK79" s="378">
        <v>0</v>
      </c>
      <c r="AL79" s="378">
        <v>0</v>
      </c>
      <c r="AM79" s="378">
        <v>0</v>
      </c>
      <c r="AN79" s="378">
        <v>0</v>
      </c>
      <c r="AO79" s="378">
        <v>0</v>
      </c>
      <c r="AP79" s="378">
        <v>0</v>
      </c>
      <c r="AQ79" s="378">
        <v>0</v>
      </c>
      <c r="AR79" s="378">
        <v>0</v>
      </c>
      <c r="AS79" s="378">
        <v>0</v>
      </c>
      <c r="AT79" s="378">
        <v>0</v>
      </c>
      <c r="AU79" s="378">
        <v>0</v>
      </c>
      <c r="AV79" s="378">
        <v>0</v>
      </c>
      <c r="AW79" s="378">
        <v>0</v>
      </c>
      <c r="AX79" s="378">
        <v>0</v>
      </c>
      <c r="AY79" s="378">
        <v>0</v>
      </c>
      <c r="AZ79" s="378">
        <v>0</v>
      </c>
      <c r="BA79" s="378">
        <v>0</v>
      </c>
      <c r="BB79" s="378">
        <v>0</v>
      </c>
      <c r="BC79" s="378">
        <v>0</v>
      </c>
      <c r="BD79" s="378">
        <v>0</v>
      </c>
      <c r="BE79" s="378">
        <v>0</v>
      </c>
      <c r="BF79" s="378">
        <v>0</v>
      </c>
    </row>
    <row r="80" spans="1:58" s="60" customFormat="1" x14ac:dyDescent="0.25">
      <c r="A80" s="546"/>
      <c r="B80" s="546"/>
      <c r="C80" s="408" t="s">
        <v>163</v>
      </c>
      <c r="D80" s="378">
        <v>538</v>
      </c>
      <c r="E80" s="378">
        <v>0</v>
      </c>
      <c r="F80" s="378">
        <v>195</v>
      </c>
      <c r="G80" s="378">
        <v>0</v>
      </c>
      <c r="H80" s="378">
        <v>1</v>
      </c>
      <c r="I80" s="378">
        <v>0</v>
      </c>
      <c r="J80" s="378">
        <v>2</v>
      </c>
      <c r="K80" s="378">
        <v>240</v>
      </c>
      <c r="L80" s="378">
        <v>0</v>
      </c>
      <c r="M80" s="378">
        <v>100</v>
      </c>
      <c r="N80" s="378">
        <v>0</v>
      </c>
      <c r="O80" s="378">
        <v>0</v>
      </c>
      <c r="P80" s="378">
        <v>0</v>
      </c>
      <c r="Q80" s="378">
        <v>0</v>
      </c>
      <c r="R80" s="378">
        <v>0</v>
      </c>
      <c r="S80" s="378">
        <v>0</v>
      </c>
      <c r="T80" s="378">
        <v>0</v>
      </c>
      <c r="U80" s="378">
        <v>0</v>
      </c>
      <c r="V80" s="378">
        <v>0</v>
      </c>
      <c r="W80" s="378">
        <v>0</v>
      </c>
      <c r="X80" s="378">
        <v>0</v>
      </c>
      <c r="Y80" s="378">
        <v>0</v>
      </c>
      <c r="Z80" s="378">
        <v>0</v>
      </c>
      <c r="AA80" s="378">
        <v>0</v>
      </c>
      <c r="AB80" s="378">
        <v>0</v>
      </c>
      <c r="AC80" s="378">
        <v>0</v>
      </c>
      <c r="AD80" s="378">
        <v>0</v>
      </c>
      <c r="AE80" s="378">
        <v>0</v>
      </c>
      <c r="AF80" s="378">
        <v>0</v>
      </c>
      <c r="AG80" s="378">
        <v>0</v>
      </c>
      <c r="AH80" s="378">
        <v>0</v>
      </c>
      <c r="AI80" s="378">
        <v>0</v>
      </c>
      <c r="AJ80" s="378">
        <v>0</v>
      </c>
      <c r="AK80" s="378">
        <v>0</v>
      </c>
      <c r="AL80" s="378">
        <v>0</v>
      </c>
      <c r="AM80" s="378">
        <v>0</v>
      </c>
      <c r="AN80" s="378">
        <v>0</v>
      </c>
      <c r="AO80" s="378">
        <v>0</v>
      </c>
      <c r="AP80" s="378">
        <v>0</v>
      </c>
      <c r="AQ80" s="378">
        <v>0</v>
      </c>
      <c r="AR80" s="378">
        <v>0</v>
      </c>
      <c r="AS80" s="378">
        <v>0</v>
      </c>
      <c r="AT80" s="378">
        <v>0</v>
      </c>
      <c r="AU80" s="378">
        <v>0</v>
      </c>
      <c r="AV80" s="378">
        <v>0</v>
      </c>
      <c r="AW80" s="378">
        <v>0</v>
      </c>
      <c r="AX80" s="378">
        <v>0</v>
      </c>
      <c r="AY80" s="378">
        <v>0</v>
      </c>
      <c r="AZ80" s="378">
        <v>0</v>
      </c>
      <c r="BA80" s="378">
        <v>0</v>
      </c>
      <c r="BB80" s="378">
        <v>0</v>
      </c>
      <c r="BC80" s="378">
        <v>0</v>
      </c>
      <c r="BD80" s="378">
        <v>0</v>
      </c>
      <c r="BE80" s="378">
        <v>0</v>
      </c>
      <c r="BF80" s="378">
        <v>0</v>
      </c>
    </row>
    <row r="81" spans="1:58" s="60" customFormat="1" x14ac:dyDescent="0.25">
      <c r="A81" s="546"/>
      <c r="B81" s="546"/>
      <c r="C81" s="408" t="s">
        <v>160</v>
      </c>
      <c r="D81" s="378">
        <v>444</v>
      </c>
      <c r="E81" s="378">
        <v>8</v>
      </c>
      <c r="F81" s="378">
        <v>435</v>
      </c>
      <c r="G81" s="378">
        <v>0</v>
      </c>
      <c r="H81" s="378">
        <v>0</v>
      </c>
      <c r="I81" s="378">
        <v>0</v>
      </c>
      <c r="J81" s="378">
        <v>0</v>
      </c>
      <c r="K81" s="378">
        <v>0</v>
      </c>
      <c r="L81" s="378">
        <v>0</v>
      </c>
      <c r="M81" s="378">
        <v>1</v>
      </c>
      <c r="N81" s="378">
        <v>0</v>
      </c>
      <c r="O81" s="378">
        <v>0</v>
      </c>
      <c r="P81" s="378">
        <v>0</v>
      </c>
      <c r="Q81" s="378">
        <v>0</v>
      </c>
      <c r="R81" s="378">
        <v>0</v>
      </c>
      <c r="S81" s="378">
        <v>0</v>
      </c>
      <c r="T81" s="378">
        <v>0</v>
      </c>
      <c r="U81" s="378">
        <v>0</v>
      </c>
      <c r="V81" s="378">
        <v>0</v>
      </c>
      <c r="W81" s="378">
        <v>0</v>
      </c>
      <c r="X81" s="378">
        <v>0</v>
      </c>
      <c r="Y81" s="378">
        <v>0</v>
      </c>
      <c r="Z81" s="378">
        <v>0</v>
      </c>
      <c r="AA81" s="378">
        <v>0</v>
      </c>
      <c r="AB81" s="378">
        <v>0</v>
      </c>
      <c r="AC81" s="378">
        <v>0</v>
      </c>
      <c r="AD81" s="378">
        <v>0</v>
      </c>
      <c r="AE81" s="378">
        <v>0</v>
      </c>
      <c r="AF81" s="378">
        <v>0</v>
      </c>
      <c r="AG81" s="378">
        <v>0</v>
      </c>
      <c r="AH81" s="378">
        <v>0</v>
      </c>
      <c r="AI81" s="378">
        <v>0</v>
      </c>
      <c r="AJ81" s="378">
        <v>0</v>
      </c>
      <c r="AK81" s="378">
        <v>0</v>
      </c>
      <c r="AL81" s="378">
        <v>0</v>
      </c>
      <c r="AM81" s="378">
        <v>0</v>
      </c>
      <c r="AN81" s="378">
        <v>0</v>
      </c>
      <c r="AO81" s="378">
        <v>0</v>
      </c>
      <c r="AP81" s="378">
        <v>0</v>
      </c>
      <c r="AQ81" s="378">
        <v>0</v>
      </c>
      <c r="AR81" s="378">
        <v>0</v>
      </c>
      <c r="AS81" s="378">
        <v>0</v>
      </c>
      <c r="AT81" s="378">
        <v>0</v>
      </c>
      <c r="AU81" s="378">
        <v>0</v>
      </c>
      <c r="AV81" s="378">
        <v>0</v>
      </c>
      <c r="AW81" s="378">
        <v>0</v>
      </c>
      <c r="AX81" s="378">
        <v>0</v>
      </c>
      <c r="AY81" s="378">
        <v>0</v>
      </c>
      <c r="AZ81" s="378">
        <v>0</v>
      </c>
      <c r="BA81" s="378">
        <v>0</v>
      </c>
      <c r="BB81" s="378">
        <v>0</v>
      </c>
      <c r="BC81" s="378">
        <v>0</v>
      </c>
      <c r="BD81" s="378">
        <v>0</v>
      </c>
      <c r="BE81" s="378">
        <v>0</v>
      </c>
      <c r="BF81" s="378">
        <v>0</v>
      </c>
    </row>
    <row r="82" spans="1:58" s="60" customFormat="1" x14ac:dyDescent="0.25">
      <c r="A82" s="546"/>
      <c r="B82" s="546" t="s">
        <v>193</v>
      </c>
      <c r="C82" s="408" t="s">
        <v>281</v>
      </c>
      <c r="D82" s="378">
        <v>12186</v>
      </c>
      <c r="E82" s="378">
        <v>0</v>
      </c>
      <c r="F82" s="378">
        <v>6528</v>
      </c>
      <c r="G82" s="378">
        <v>1</v>
      </c>
      <c r="H82" s="378">
        <v>1</v>
      </c>
      <c r="I82" s="378">
        <v>1</v>
      </c>
      <c r="J82" s="378">
        <v>36</v>
      </c>
      <c r="K82" s="378">
        <v>4072</v>
      </c>
      <c r="L82" s="378">
        <v>180</v>
      </c>
      <c r="M82" s="378">
        <v>1343</v>
      </c>
      <c r="N82" s="378">
        <v>0</v>
      </c>
      <c r="O82" s="378">
        <v>1</v>
      </c>
      <c r="P82" s="378">
        <v>0</v>
      </c>
      <c r="Q82" s="378">
        <v>0</v>
      </c>
      <c r="R82" s="378">
        <v>0</v>
      </c>
      <c r="S82" s="378">
        <v>13</v>
      </c>
      <c r="T82" s="378">
        <v>0</v>
      </c>
      <c r="U82" s="378">
        <v>0</v>
      </c>
      <c r="V82" s="378">
        <v>10</v>
      </c>
      <c r="W82" s="378">
        <v>0</v>
      </c>
      <c r="X82" s="378">
        <v>0</v>
      </c>
      <c r="Y82" s="378">
        <v>0</v>
      </c>
      <c r="Z82" s="378">
        <v>0</v>
      </c>
      <c r="AA82" s="378">
        <v>0</v>
      </c>
      <c r="AB82" s="378">
        <v>0</v>
      </c>
      <c r="AC82" s="378">
        <v>0</v>
      </c>
      <c r="AD82" s="378">
        <v>0</v>
      </c>
      <c r="AE82" s="378">
        <v>0</v>
      </c>
      <c r="AF82" s="378">
        <v>0</v>
      </c>
      <c r="AG82" s="378">
        <v>0</v>
      </c>
      <c r="AH82" s="378">
        <v>0</v>
      </c>
      <c r="AI82" s="378">
        <v>0</v>
      </c>
      <c r="AJ82" s="378">
        <v>0</v>
      </c>
      <c r="AK82" s="378">
        <v>0</v>
      </c>
      <c r="AL82" s="378">
        <v>0</v>
      </c>
      <c r="AM82" s="378">
        <v>0</v>
      </c>
      <c r="AN82" s="378">
        <v>0</v>
      </c>
      <c r="AO82" s="378">
        <v>0</v>
      </c>
      <c r="AP82" s="378">
        <v>0</v>
      </c>
      <c r="AQ82" s="378">
        <v>0</v>
      </c>
      <c r="AR82" s="378">
        <v>0</v>
      </c>
      <c r="AS82" s="378">
        <v>0</v>
      </c>
      <c r="AT82" s="378">
        <v>0</v>
      </c>
      <c r="AU82" s="378">
        <v>0</v>
      </c>
      <c r="AV82" s="378">
        <v>0</v>
      </c>
      <c r="AW82" s="378">
        <v>0</v>
      </c>
      <c r="AX82" s="378">
        <v>0</v>
      </c>
      <c r="AY82" s="378">
        <v>0</v>
      </c>
      <c r="AZ82" s="378">
        <v>0</v>
      </c>
      <c r="BA82" s="378">
        <v>0</v>
      </c>
      <c r="BB82" s="378">
        <v>0</v>
      </c>
      <c r="BC82" s="378">
        <v>0</v>
      </c>
      <c r="BD82" s="378">
        <v>0</v>
      </c>
      <c r="BE82" s="378">
        <v>0</v>
      </c>
      <c r="BF82" s="378">
        <v>0</v>
      </c>
    </row>
    <row r="83" spans="1:58" s="60" customFormat="1" x14ac:dyDescent="0.25">
      <c r="A83" s="546"/>
      <c r="B83" s="546"/>
      <c r="C83" s="408" t="s">
        <v>165</v>
      </c>
      <c r="D83" s="378">
        <v>3542</v>
      </c>
      <c r="E83" s="378">
        <v>0</v>
      </c>
      <c r="F83" s="378">
        <v>2121</v>
      </c>
      <c r="G83" s="378">
        <v>1</v>
      </c>
      <c r="H83" s="378">
        <v>1</v>
      </c>
      <c r="I83" s="378">
        <v>0</v>
      </c>
      <c r="J83" s="378">
        <v>36</v>
      </c>
      <c r="K83" s="378">
        <v>1315</v>
      </c>
      <c r="L83" s="378">
        <v>1</v>
      </c>
      <c r="M83" s="378">
        <v>50</v>
      </c>
      <c r="N83" s="378">
        <v>0</v>
      </c>
      <c r="O83" s="378">
        <v>1</v>
      </c>
      <c r="P83" s="378">
        <v>0</v>
      </c>
      <c r="Q83" s="378">
        <v>0</v>
      </c>
      <c r="R83" s="378">
        <v>0</v>
      </c>
      <c r="S83" s="378">
        <v>8</v>
      </c>
      <c r="T83" s="378">
        <v>0</v>
      </c>
      <c r="U83" s="378">
        <v>0</v>
      </c>
      <c r="V83" s="378">
        <v>8</v>
      </c>
      <c r="W83" s="378">
        <v>0</v>
      </c>
      <c r="X83" s="378">
        <v>0</v>
      </c>
      <c r="Y83" s="378">
        <v>0</v>
      </c>
      <c r="Z83" s="378">
        <v>0</v>
      </c>
      <c r="AA83" s="378">
        <v>0</v>
      </c>
      <c r="AB83" s="378">
        <v>0</v>
      </c>
      <c r="AC83" s="378">
        <v>0</v>
      </c>
      <c r="AD83" s="378">
        <v>0</v>
      </c>
      <c r="AE83" s="378">
        <v>0</v>
      </c>
      <c r="AF83" s="378">
        <v>0</v>
      </c>
      <c r="AG83" s="378">
        <v>0</v>
      </c>
      <c r="AH83" s="378">
        <v>0</v>
      </c>
      <c r="AI83" s="378">
        <v>0</v>
      </c>
      <c r="AJ83" s="378">
        <v>0</v>
      </c>
      <c r="AK83" s="378">
        <v>0</v>
      </c>
      <c r="AL83" s="378">
        <v>0</v>
      </c>
      <c r="AM83" s="378">
        <v>0</v>
      </c>
      <c r="AN83" s="378">
        <v>0</v>
      </c>
      <c r="AO83" s="378">
        <v>0</v>
      </c>
      <c r="AP83" s="378">
        <v>0</v>
      </c>
      <c r="AQ83" s="378">
        <v>0</v>
      </c>
      <c r="AR83" s="378">
        <v>0</v>
      </c>
      <c r="AS83" s="378">
        <v>0</v>
      </c>
      <c r="AT83" s="378">
        <v>0</v>
      </c>
      <c r="AU83" s="378">
        <v>0</v>
      </c>
      <c r="AV83" s="378">
        <v>0</v>
      </c>
      <c r="AW83" s="378">
        <v>0</v>
      </c>
      <c r="AX83" s="378">
        <v>0</v>
      </c>
      <c r="AY83" s="378">
        <v>0</v>
      </c>
      <c r="AZ83" s="378">
        <v>0</v>
      </c>
      <c r="BA83" s="378">
        <v>0</v>
      </c>
      <c r="BB83" s="378">
        <v>0</v>
      </c>
      <c r="BC83" s="378">
        <v>0</v>
      </c>
      <c r="BD83" s="378">
        <v>0</v>
      </c>
      <c r="BE83" s="378">
        <v>0</v>
      </c>
      <c r="BF83" s="378">
        <v>0</v>
      </c>
    </row>
    <row r="84" spans="1:58" s="60" customFormat="1" x14ac:dyDescent="0.25">
      <c r="A84" s="546"/>
      <c r="B84" s="546"/>
      <c r="C84" s="408" t="s">
        <v>175</v>
      </c>
      <c r="D84" s="378">
        <v>268</v>
      </c>
      <c r="E84" s="378">
        <v>0</v>
      </c>
      <c r="F84" s="378">
        <v>244</v>
      </c>
      <c r="G84" s="378">
        <v>0</v>
      </c>
      <c r="H84" s="378">
        <v>0</v>
      </c>
      <c r="I84" s="378">
        <v>0</v>
      </c>
      <c r="J84" s="378">
        <v>0</v>
      </c>
      <c r="K84" s="378">
        <v>1</v>
      </c>
      <c r="L84" s="378">
        <v>0</v>
      </c>
      <c r="M84" s="378">
        <v>23</v>
      </c>
      <c r="N84" s="378">
        <v>0</v>
      </c>
      <c r="O84" s="378">
        <v>0</v>
      </c>
      <c r="P84" s="378">
        <v>0</v>
      </c>
      <c r="Q84" s="378">
        <v>0</v>
      </c>
      <c r="R84" s="378">
        <v>0</v>
      </c>
      <c r="S84" s="378">
        <v>0</v>
      </c>
      <c r="T84" s="378">
        <v>0</v>
      </c>
      <c r="U84" s="378">
        <v>0</v>
      </c>
      <c r="V84" s="378">
        <v>0</v>
      </c>
      <c r="W84" s="378">
        <v>0</v>
      </c>
      <c r="X84" s="378">
        <v>0</v>
      </c>
      <c r="Y84" s="378">
        <v>0</v>
      </c>
      <c r="Z84" s="378">
        <v>0</v>
      </c>
      <c r="AA84" s="378">
        <v>0</v>
      </c>
      <c r="AB84" s="378">
        <v>0</v>
      </c>
      <c r="AC84" s="378">
        <v>0</v>
      </c>
      <c r="AD84" s="378">
        <v>0</v>
      </c>
      <c r="AE84" s="378">
        <v>0</v>
      </c>
      <c r="AF84" s="378">
        <v>0</v>
      </c>
      <c r="AG84" s="378">
        <v>0</v>
      </c>
      <c r="AH84" s="378">
        <v>0</v>
      </c>
      <c r="AI84" s="378">
        <v>0</v>
      </c>
      <c r="AJ84" s="378">
        <v>0</v>
      </c>
      <c r="AK84" s="378">
        <v>0</v>
      </c>
      <c r="AL84" s="378">
        <v>0</v>
      </c>
      <c r="AM84" s="378">
        <v>0</v>
      </c>
      <c r="AN84" s="378">
        <v>0</v>
      </c>
      <c r="AO84" s="378">
        <v>0</v>
      </c>
      <c r="AP84" s="378">
        <v>0</v>
      </c>
      <c r="AQ84" s="378">
        <v>0</v>
      </c>
      <c r="AR84" s="378">
        <v>0</v>
      </c>
      <c r="AS84" s="378">
        <v>0</v>
      </c>
      <c r="AT84" s="378">
        <v>0</v>
      </c>
      <c r="AU84" s="378">
        <v>0</v>
      </c>
      <c r="AV84" s="378">
        <v>0</v>
      </c>
      <c r="AW84" s="378">
        <v>0</v>
      </c>
      <c r="AX84" s="378">
        <v>0</v>
      </c>
      <c r="AY84" s="378">
        <v>0</v>
      </c>
      <c r="AZ84" s="378">
        <v>0</v>
      </c>
      <c r="BA84" s="378">
        <v>0</v>
      </c>
      <c r="BB84" s="378">
        <v>0</v>
      </c>
      <c r="BC84" s="378">
        <v>0</v>
      </c>
      <c r="BD84" s="378">
        <v>0</v>
      </c>
      <c r="BE84" s="378">
        <v>0</v>
      </c>
      <c r="BF84" s="378">
        <v>0</v>
      </c>
    </row>
    <row r="85" spans="1:58" s="60" customFormat="1" x14ac:dyDescent="0.25">
      <c r="A85" s="546"/>
      <c r="B85" s="546"/>
      <c r="C85" s="408" t="s">
        <v>178</v>
      </c>
      <c r="D85" s="378">
        <v>571</v>
      </c>
      <c r="E85" s="378">
        <v>0</v>
      </c>
      <c r="F85" s="378">
        <v>351</v>
      </c>
      <c r="G85" s="378">
        <v>0</v>
      </c>
      <c r="H85" s="378">
        <v>0</v>
      </c>
      <c r="I85" s="378">
        <v>0</v>
      </c>
      <c r="J85" s="378">
        <v>0</v>
      </c>
      <c r="K85" s="378">
        <v>137</v>
      </c>
      <c r="L85" s="378">
        <v>0</v>
      </c>
      <c r="M85" s="378">
        <v>80</v>
      </c>
      <c r="N85" s="378">
        <v>0</v>
      </c>
      <c r="O85" s="378">
        <v>0</v>
      </c>
      <c r="P85" s="378">
        <v>0</v>
      </c>
      <c r="Q85" s="378">
        <v>0</v>
      </c>
      <c r="R85" s="378">
        <v>0</v>
      </c>
      <c r="S85" s="378">
        <v>3</v>
      </c>
      <c r="T85" s="378">
        <v>0</v>
      </c>
      <c r="U85" s="378">
        <v>0</v>
      </c>
      <c r="V85" s="378">
        <v>0</v>
      </c>
      <c r="W85" s="378">
        <v>0</v>
      </c>
      <c r="X85" s="378">
        <v>0</v>
      </c>
      <c r="Y85" s="378">
        <v>0</v>
      </c>
      <c r="Z85" s="378">
        <v>0</v>
      </c>
      <c r="AA85" s="378">
        <v>0</v>
      </c>
      <c r="AB85" s="378">
        <v>0</v>
      </c>
      <c r="AC85" s="378">
        <v>0</v>
      </c>
      <c r="AD85" s="378">
        <v>0</v>
      </c>
      <c r="AE85" s="378">
        <v>0</v>
      </c>
      <c r="AF85" s="378">
        <v>0</v>
      </c>
      <c r="AG85" s="378">
        <v>0</v>
      </c>
      <c r="AH85" s="378">
        <v>0</v>
      </c>
      <c r="AI85" s="378">
        <v>0</v>
      </c>
      <c r="AJ85" s="378">
        <v>0</v>
      </c>
      <c r="AK85" s="378">
        <v>0</v>
      </c>
      <c r="AL85" s="378">
        <v>0</v>
      </c>
      <c r="AM85" s="378">
        <v>0</v>
      </c>
      <c r="AN85" s="378">
        <v>0</v>
      </c>
      <c r="AO85" s="378">
        <v>0</v>
      </c>
      <c r="AP85" s="378">
        <v>0</v>
      </c>
      <c r="AQ85" s="378">
        <v>0</v>
      </c>
      <c r="AR85" s="378">
        <v>0</v>
      </c>
      <c r="AS85" s="378">
        <v>0</v>
      </c>
      <c r="AT85" s="378">
        <v>0</v>
      </c>
      <c r="AU85" s="378">
        <v>0</v>
      </c>
      <c r="AV85" s="378">
        <v>0</v>
      </c>
      <c r="AW85" s="378">
        <v>0</v>
      </c>
      <c r="AX85" s="378">
        <v>0</v>
      </c>
      <c r="AY85" s="378">
        <v>0</v>
      </c>
      <c r="AZ85" s="378">
        <v>0</v>
      </c>
      <c r="BA85" s="378">
        <v>0</v>
      </c>
      <c r="BB85" s="378">
        <v>0</v>
      </c>
      <c r="BC85" s="378">
        <v>0</v>
      </c>
      <c r="BD85" s="378">
        <v>0</v>
      </c>
      <c r="BE85" s="378">
        <v>0</v>
      </c>
      <c r="BF85" s="378">
        <v>0</v>
      </c>
    </row>
    <row r="86" spans="1:58" s="60" customFormat="1" x14ac:dyDescent="0.25">
      <c r="A86" s="546"/>
      <c r="B86" s="546"/>
      <c r="C86" s="408" t="s">
        <v>179</v>
      </c>
      <c r="D86" s="378">
        <v>536</v>
      </c>
      <c r="E86" s="378">
        <v>0</v>
      </c>
      <c r="F86" s="378">
        <v>279</v>
      </c>
      <c r="G86" s="378">
        <v>0</v>
      </c>
      <c r="H86" s="378">
        <v>0</v>
      </c>
      <c r="I86" s="378">
        <v>0</v>
      </c>
      <c r="J86" s="378">
        <v>0</v>
      </c>
      <c r="K86" s="378">
        <v>142</v>
      </c>
      <c r="L86" s="378">
        <v>1</v>
      </c>
      <c r="M86" s="378">
        <v>113</v>
      </c>
      <c r="N86" s="378">
        <v>0</v>
      </c>
      <c r="O86" s="378">
        <v>0</v>
      </c>
      <c r="P86" s="378">
        <v>0</v>
      </c>
      <c r="Q86" s="378">
        <v>0</v>
      </c>
      <c r="R86" s="378">
        <v>0</v>
      </c>
      <c r="S86" s="378">
        <v>0</v>
      </c>
      <c r="T86" s="378">
        <v>0</v>
      </c>
      <c r="U86" s="378">
        <v>0</v>
      </c>
      <c r="V86" s="378">
        <v>1</v>
      </c>
      <c r="W86" s="378">
        <v>0</v>
      </c>
      <c r="X86" s="378">
        <v>0</v>
      </c>
      <c r="Y86" s="378">
        <v>0</v>
      </c>
      <c r="Z86" s="378">
        <v>0</v>
      </c>
      <c r="AA86" s="378">
        <v>0</v>
      </c>
      <c r="AB86" s="378">
        <v>0</v>
      </c>
      <c r="AC86" s="378">
        <v>0</v>
      </c>
      <c r="AD86" s="378">
        <v>0</v>
      </c>
      <c r="AE86" s="378">
        <v>0</v>
      </c>
      <c r="AF86" s="378">
        <v>0</v>
      </c>
      <c r="AG86" s="378">
        <v>0</v>
      </c>
      <c r="AH86" s="378">
        <v>0</v>
      </c>
      <c r="AI86" s="378">
        <v>0</v>
      </c>
      <c r="AJ86" s="378">
        <v>0</v>
      </c>
      <c r="AK86" s="378">
        <v>0</v>
      </c>
      <c r="AL86" s="378">
        <v>0</v>
      </c>
      <c r="AM86" s="378">
        <v>0</v>
      </c>
      <c r="AN86" s="378">
        <v>0</v>
      </c>
      <c r="AO86" s="378">
        <v>0</v>
      </c>
      <c r="AP86" s="378">
        <v>0</v>
      </c>
      <c r="AQ86" s="378">
        <v>0</v>
      </c>
      <c r="AR86" s="378">
        <v>0</v>
      </c>
      <c r="AS86" s="378">
        <v>0</v>
      </c>
      <c r="AT86" s="378">
        <v>0</v>
      </c>
      <c r="AU86" s="378">
        <v>0</v>
      </c>
      <c r="AV86" s="378">
        <v>0</v>
      </c>
      <c r="AW86" s="378">
        <v>0</v>
      </c>
      <c r="AX86" s="378">
        <v>0</v>
      </c>
      <c r="AY86" s="378">
        <v>0</v>
      </c>
      <c r="AZ86" s="378">
        <v>0</v>
      </c>
      <c r="BA86" s="378">
        <v>0</v>
      </c>
      <c r="BB86" s="378">
        <v>0</v>
      </c>
      <c r="BC86" s="378">
        <v>0</v>
      </c>
      <c r="BD86" s="378">
        <v>0</v>
      </c>
      <c r="BE86" s="378">
        <v>0</v>
      </c>
      <c r="BF86" s="378">
        <v>0</v>
      </c>
    </row>
    <row r="87" spans="1:58" s="60" customFormat="1" x14ac:dyDescent="0.25">
      <c r="A87" s="546"/>
      <c r="B87" s="546"/>
      <c r="C87" s="408" t="s">
        <v>171</v>
      </c>
      <c r="D87" s="378">
        <v>464</v>
      </c>
      <c r="E87" s="378">
        <v>0</v>
      </c>
      <c r="F87" s="378">
        <v>464</v>
      </c>
      <c r="G87" s="378">
        <v>0</v>
      </c>
      <c r="H87" s="378">
        <v>0</v>
      </c>
      <c r="I87" s="378">
        <v>0</v>
      </c>
      <c r="J87" s="378">
        <v>0</v>
      </c>
      <c r="K87" s="378">
        <v>0</v>
      </c>
      <c r="L87" s="378">
        <v>0</v>
      </c>
      <c r="M87" s="378">
        <v>0</v>
      </c>
      <c r="N87" s="378">
        <v>0</v>
      </c>
      <c r="O87" s="378">
        <v>0</v>
      </c>
      <c r="P87" s="378">
        <v>0</v>
      </c>
      <c r="Q87" s="378">
        <v>0</v>
      </c>
      <c r="R87" s="378">
        <v>0</v>
      </c>
      <c r="S87" s="378">
        <v>0</v>
      </c>
      <c r="T87" s="378">
        <v>0</v>
      </c>
      <c r="U87" s="378">
        <v>0</v>
      </c>
      <c r="V87" s="378">
        <v>0</v>
      </c>
      <c r="W87" s="378">
        <v>0</v>
      </c>
      <c r="X87" s="378">
        <v>0</v>
      </c>
      <c r="Y87" s="378">
        <v>0</v>
      </c>
      <c r="Z87" s="378">
        <v>0</v>
      </c>
      <c r="AA87" s="378">
        <v>0</v>
      </c>
      <c r="AB87" s="378">
        <v>0</v>
      </c>
      <c r="AC87" s="378">
        <v>0</v>
      </c>
      <c r="AD87" s="378">
        <v>0</v>
      </c>
      <c r="AE87" s="378">
        <v>0</v>
      </c>
      <c r="AF87" s="378">
        <v>0</v>
      </c>
      <c r="AG87" s="378">
        <v>0</v>
      </c>
      <c r="AH87" s="378">
        <v>0</v>
      </c>
      <c r="AI87" s="378">
        <v>0</v>
      </c>
      <c r="AJ87" s="378">
        <v>0</v>
      </c>
      <c r="AK87" s="378">
        <v>0</v>
      </c>
      <c r="AL87" s="378">
        <v>0</v>
      </c>
      <c r="AM87" s="378">
        <v>0</v>
      </c>
      <c r="AN87" s="378">
        <v>0</v>
      </c>
      <c r="AO87" s="378">
        <v>0</v>
      </c>
      <c r="AP87" s="378">
        <v>0</v>
      </c>
      <c r="AQ87" s="378">
        <v>0</v>
      </c>
      <c r="AR87" s="378">
        <v>0</v>
      </c>
      <c r="AS87" s="378">
        <v>0</v>
      </c>
      <c r="AT87" s="378">
        <v>0</v>
      </c>
      <c r="AU87" s="378">
        <v>0</v>
      </c>
      <c r="AV87" s="378">
        <v>0</v>
      </c>
      <c r="AW87" s="378">
        <v>0</v>
      </c>
      <c r="AX87" s="378">
        <v>0</v>
      </c>
      <c r="AY87" s="378">
        <v>0</v>
      </c>
      <c r="AZ87" s="378">
        <v>0</v>
      </c>
      <c r="BA87" s="378">
        <v>0</v>
      </c>
      <c r="BB87" s="378">
        <v>0</v>
      </c>
      <c r="BC87" s="378">
        <v>0</v>
      </c>
      <c r="BD87" s="378">
        <v>0</v>
      </c>
      <c r="BE87" s="378">
        <v>0</v>
      </c>
      <c r="BF87" s="378">
        <v>0</v>
      </c>
    </row>
    <row r="88" spans="1:58" s="60" customFormat="1" x14ac:dyDescent="0.25">
      <c r="A88" s="546"/>
      <c r="B88" s="546"/>
      <c r="C88" s="408" t="s">
        <v>184</v>
      </c>
      <c r="D88" s="378">
        <v>649</v>
      </c>
      <c r="E88" s="378">
        <v>0</v>
      </c>
      <c r="F88" s="378">
        <v>259</v>
      </c>
      <c r="G88" s="378">
        <v>0</v>
      </c>
      <c r="H88" s="378">
        <v>0</v>
      </c>
      <c r="I88" s="378">
        <v>0</v>
      </c>
      <c r="J88" s="378">
        <v>0</v>
      </c>
      <c r="K88" s="378">
        <v>164</v>
      </c>
      <c r="L88" s="378">
        <v>0</v>
      </c>
      <c r="M88" s="378">
        <v>226</v>
      </c>
      <c r="N88" s="378">
        <v>0</v>
      </c>
      <c r="O88" s="378">
        <v>0</v>
      </c>
      <c r="P88" s="378">
        <v>0</v>
      </c>
      <c r="Q88" s="378">
        <v>0</v>
      </c>
      <c r="R88" s="378">
        <v>0</v>
      </c>
      <c r="S88" s="378">
        <v>0</v>
      </c>
      <c r="T88" s="378">
        <v>0</v>
      </c>
      <c r="U88" s="378">
        <v>0</v>
      </c>
      <c r="V88" s="378">
        <v>0</v>
      </c>
      <c r="W88" s="378">
        <v>0</v>
      </c>
      <c r="X88" s="378">
        <v>0</v>
      </c>
      <c r="Y88" s="378">
        <v>0</v>
      </c>
      <c r="Z88" s="378">
        <v>0</v>
      </c>
      <c r="AA88" s="378">
        <v>0</v>
      </c>
      <c r="AB88" s="378">
        <v>0</v>
      </c>
      <c r="AC88" s="378">
        <v>0</v>
      </c>
      <c r="AD88" s="378">
        <v>0</v>
      </c>
      <c r="AE88" s="378">
        <v>0</v>
      </c>
      <c r="AF88" s="378">
        <v>0</v>
      </c>
      <c r="AG88" s="378">
        <v>0</v>
      </c>
      <c r="AH88" s="378">
        <v>0</v>
      </c>
      <c r="AI88" s="378">
        <v>0</v>
      </c>
      <c r="AJ88" s="378">
        <v>0</v>
      </c>
      <c r="AK88" s="378">
        <v>0</v>
      </c>
      <c r="AL88" s="378">
        <v>0</v>
      </c>
      <c r="AM88" s="378">
        <v>0</v>
      </c>
      <c r="AN88" s="378">
        <v>0</v>
      </c>
      <c r="AO88" s="378">
        <v>0</v>
      </c>
      <c r="AP88" s="378">
        <v>0</v>
      </c>
      <c r="AQ88" s="378">
        <v>0</v>
      </c>
      <c r="AR88" s="378">
        <v>0</v>
      </c>
      <c r="AS88" s="378">
        <v>0</v>
      </c>
      <c r="AT88" s="378">
        <v>0</v>
      </c>
      <c r="AU88" s="378">
        <v>0</v>
      </c>
      <c r="AV88" s="378">
        <v>0</v>
      </c>
      <c r="AW88" s="378">
        <v>0</v>
      </c>
      <c r="AX88" s="378">
        <v>0</v>
      </c>
      <c r="AY88" s="378">
        <v>0</v>
      </c>
      <c r="AZ88" s="378">
        <v>0</v>
      </c>
      <c r="BA88" s="378">
        <v>0</v>
      </c>
      <c r="BB88" s="378">
        <v>0</v>
      </c>
      <c r="BC88" s="378">
        <v>0</v>
      </c>
      <c r="BD88" s="378">
        <v>0</v>
      </c>
      <c r="BE88" s="378">
        <v>0</v>
      </c>
      <c r="BF88" s="378">
        <v>0</v>
      </c>
    </row>
    <row r="89" spans="1:58" s="60" customFormat="1" x14ac:dyDescent="0.25">
      <c r="A89" s="546"/>
      <c r="B89" s="546"/>
      <c r="C89" s="408" t="s">
        <v>183</v>
      </c>
      <c r="D89" s="378">
        <v>418</v>
      </c>
      <c r="E89" s="378">
        <v>0</v>
      </c>
      <c r="F89" s="378">
        <v>0</v>
      </c>
      <c r="G89" s="378">
        <v>0</v>
      </c>
      <c r="H89" s="378">
        <v>0</v>
      </c>
      <c r="I89" s="378">
        <v>0</v>
      </c>
      <c r="J89" s="378">
        <v>0</v>
      </c>
      <c r="K89" s="378">
        <v>418</v>
      </c>
      <c r="L89" s="378">
        <v>0</v>
      </c>
      <c r="M89" s="378">
        <v>0</v>
      </c>
      <c r="N89" s="378">
        <v>0</v>
      </c>
      <c r="O89" s="378">
        <v>0</v>
      </c>
      <c r="P89" s="378">
        <v>0</v>
      </c>
      <c r="Q89" s="378">
        <v>0</v>
      </c>
      <c r="R89" s="378">
        <v>0</v>
      </c>
      <c r="S89" s="378">
        <v>0</v>
      </c>
      <c r="T89" s="378">
        <v>0</v>
      </c>
      <c r="U89" s="378">
        <v>0</v>
      </c>
      <c r="V89" s="378">
        <v>0</v>
      </c>
      <c r="W89" s="378">
        <v>0</v>
      </c>
      <c r="X89" s="378">
        <v>0</v>
      </c>
      <c r="Y89" s="378">
        <v>0</v>
      </c>
      <c r="Z89" s="378">
        <v>0</v>
      </c>
      <c r="AA89" s="378">
        <v>0</v>
      </c>
      <c r="AB89" s="378">
        <v>0</v>
      </c>
      <c r="AC89" s="378">
        <v>0</v>
      </c>
      <c r="AD89" s="378">
        <v>0</v>
      </c>
      <c r="AE89" s="378">
        <v>0</v>
      </c>
      <c r="AF89" s="378">
        <v>0</v>
      </c>
      <c r="AG89" s="378">
        <v>0</v>
      </c>
      <c r="AH89" s="378">
        <v>0</v>
      </c>
      <c r="AI89" s="378">
        <v>0</v>
      </c>
      <c r="AJ89" s="378">
        <v>0</v>
      </c>
      <c r="AK89" s="378">
        <v>0</v>
      </c>
      <c r="AL89" s="378">
        <v>0</v>
      </c>
      <c r="AM89" s="378">
        <v>0</v>
      </c>
      <c r="AN89" s="378">
        <v>0</v>
      </c>
      <c r="AO89" s="378">
        <v>0</v>
      </c>
      <c r="AP89" s="378">
        <v>0</v>
      </c>
      <c r="AQ89" s="378">
        <v>0</v>
      </c>
      <c r="AR89" s="378">
        <v>0</v>
      </c>
      <c r="AS89" s="378">
        <v>0</v>
      </c>
      <c r="AT89" s="378">
        <v>0</v>
      </c>
      <c r="AU89" s="378">
        <v>0</v>
      </c>
      <c r="AV89" s="378">
        <v>0</v>
      </c>
      <c r="AW89" s="378">
        <v>0</v>
      </c>
      <c r="AX89" s="378">
        <v>0</v>
      </c>
      <c r="AY89" s="378">
        <v>0</v>
      </c>
      <c r="AZ89" s="378">
        <v>0</v>
      </c>
      <c r="BA89" s="378">
        <v>0</v>
      </c>
      <c r="BB89" s="378">
        <v>0</v>
      </c>
      <c r="BC89" s="378">
        <v>0</v>
      </c>
      <c r="BD89" s="378">
        <v>0</v>
      </c>
      <c r="BE89" s="378">
        <v>0</v>
      </c>
      <c r="BF89" s="378">
        <v>0</v>
      </c>
    </row>
    <row r="90" spans="1:58" s="60" customFormat="1" x14ac:dyDescent="0.25">
      <c r="A90" s="546"/>
      <c r="B90" s="546"/>
      <c r="C90" s="408" t="s">
        <v>181</v>
      </c>
      <c r="D90" s="378">
        <v>305</v>
      </c>
      <c r="E90" s="378">
        <v>0</v>
      </c>
      <c r="F90" s="378">
        <v>80</v>
      </c>
      <c r="G90" s="378">
        <v>0</v>
      </c>
      <c r="H90" s="378">
        <v>0</v>
      </c>
      <c r="I90" s="378">
        <v>0</v>
      </c>
      <c r="J90" s="378">
        <v>0</v>
      </c>
      <c r="K90" s="378">
        <v>221</v>
      </c>
      <c r="L90" s="378">
        <v>0</v>
      </c>
      <c r="M90" s="378">
        <v>3</v>
      </c>
      <c r="N90" s="378">
        <v>0</v>
      </c>
      <c r="O90" s="378">
        <v>0</v>
      </c>
      <c r="P90" s="378">
        <v>0</v>
      </c>
      <c r="Q90" s="378">
        <v>0</v>
      </c>
      <c r="R90" s="378">
        <v>0</v>
      </c>
      <c r="S90" s="378">
        <v>1</v>
      </c>
      <c r="T90" s="378">
        <v>0</v>
      </c>
      <c r="U90" s="378">
        <v>0</v>
      </c>
      <c r="V90" s="378">
        <v>0</v>
      </c>
      <c r="W90" s="378">
        <v>0</v>
      </c>
      <c r="X90" s="378">
        <v>0</v>
      </c>
      <c r="Y90" s="378">
        <v>0</v>
      </c>
      <c r="Z90" s="378">
        <v>0</v>
      </c>
      <c r="AA90" s="378">
        <v>0</v>
      </c>
      <c r="AB90" s="378">
        <v>0</v>
      </c>
      <c r="AC90" s="378">
        <v>0</v>
      </c>
      <c r="AD90" s="378">
        <v>0</v>
      </c>
      <c r="AE90" s="378">
        <v>0</v>
      </c>
      <c r="AF90" s="378">
        <v>0</v>
      </c>
      <c r="AG90" s="378">
        <v>0</v>
      </c>
      <c r="AH90" s="378">
        <v>0</v>
      </c>
      <c r="AI90" s="378">
        <v>0</v>
      </c>
      <c r="AJ90" s="378">
        <v>0</v>
      </c>
      <c r="AK90" s="378">
        <v>0</v>
      </c>
      <c r="AL90" s="378">
        <v>0</v>
      </c>
      <c r="AM90" s="378">
        <v>0</v>
      </c>
      <c r="AN90" s="378">
        <v>0</v>
      </c>
      <c r="AO90" s="378">
        <v>0</v>
      </c>
      <c r="AP90" s="378">
        <v>0</v>
      </c>
      <c r="AQ90" s="378">
        <v>0</v>
      </c>
      <c r="AR90" s="378">
        <v>0</v>
      </c>
      <c r="AS90" s="378">
        <v>0</v>
      </c>
      <c r="AT90" s="378">
        <v>0</v>
      </c>
      <c r="AU90" s="378">
        <v>0</v>
      </c>
      <c r="AV90" s="378">
        <v>0</v>
      </c>
      <c r="AW90" s="378">
        <v>0</v>
      </c>
      <c r="AX90" s="378">
        <v>0</v>
      </c>
      <c r="AY90" s="378">
        <v>0</v>
      </c>
      <c r="AZ90" s="378">
        <v>0</v>
      </c>
      <c r="BA90" s="378">
        <v>0</v>
      </c>
      <c r="BB90" s="378">
        <v>0</v>
      </c>
      <c r="BC90" s="378">
        <v>0</v>
      </c>
      <c r="BD90" s="378">
        <v>0</v>
      </c>
      <c r="BE90" s="378">
        <v>0</v>
      </c>
      <c r="BF90" s="378">
        <v>0</v>
      </c>
    </row>
    <row r="91" spans="1:58" s="60" customFormat="1" x14ac:dyDescent="0.25">
      <c r="A91" s="546"/>
      <c r="B91" s="546"/>
      <c r="C91" s="408" t="s">
        <v>180</v>
      </c>
      <c r="D91" s="378">
        <v>345</v>
      </c>
      <c r="E91" s="378">
        <v>0</v>
      </c>
      <c r="F91" s="378">
        <v>233</v>
      </c>
      <c r="G91" s="378">
        <v>0</v>
      </c>
      <c r="H91" s="378">
        <v>0</v>
      </c>
      <c r="I91" s="378">
        <v>0</v>
      </c>
      <c r="J91" s="378">
        <v>0</v>
      </c>
      <c r="K91" s="378">
        <v>60</v>
      </c>
      <c r="L91" s="378">
        <v>0</v>
      </c>
      <c r="M91" s="378">
        <v>52</v>
      </c>
      <c r="N91" s="378">
        <v>0</v>
      </c>
      <c r="O91" s="378">
        <v>0</v>
      </c>
      <c r="P91" s="378">
        <v>0</v>
      </c>
      <c r="Q91" s="378">
        <v>0</v>
      </c>
      <c r="R91" s="378">
        <v>0</v>
      </c>
      <c r="S91" s="378">
        <v>0</v>
      </c>
      <c r="T91" s="378">
        <v>0</v>
      </c>
      <c r="U91" s="378">
        <v>0</v>
      </c>
      <c r="V91" s="378">
        <v>0</v>
      </c>
      <c r="W91" s="378">
        <v>0</v>
      </c>
      <c r="X91" s="378">
        <v>0</v>
      </c>
      <c r="Y91" s="378">
        <v>0</v>
      </c>
      <c r="Z91" s="378">
        <v>0</v>
      </c>
      <c r="AA91" s="378">
        <v>0</v>
      </c>
      <c r="AB91" s="378">
        <v>0</v>
      </c>
      <c r="AC91" s="378">
        <v>0</v>
      </c>
      <c r="AD91" s="378">
        <v>0</v>
      </c>
      <c r="AE91" s="378">
        <v>0</v>
      </c>
      <c r="AF91" s="378">
        <v>0</v>
      </c>
      <c r="AG91" s="378">
        <v>0</v>
      </c>
      <c r="AH91" s="378">
        <v>0</v>
      </c>
      <c r="AI91" s="378">
        <v>0</v>
      </c>
      <c r="AJ91" s="378">
        <v>0</v>
      </c>
      <c r="AK91" s="378">
        <v>0</v>
      </c>
      <c r="AL91" s="378">
        <v>0</v>
      </c>
      <c r="AM91" s="378">
        <v>0</v>
      </c>
      <c r="AN91" s="378">
        <v>0</v>
      </c>
      <c r="AO91" s="378">
        <v>0</v>
      </c>
      <c r="AP91" s="378">
        <v>0</v>
      </c>
      <c r="AQ91" s="378">
        <v>0</v>
      </c>
      <c r="AR91" s="378">
        <v>0</v>
      </c>
      <c r="AS91" s="378">
        <v>0</v>
      </c>
      <c r="AT91" s="378">
        <v>0</v>
      </c>
      <c r="AU91" s="378">
        <v>0</v>
      </c>
      <c r="AV91" s="378">
        <v>0</v>
      </c>
      <c r="AW91" s="378">
        <v>0</v>
      </c>
      <c r="AX91" s="378">
        <v>0</v>
      </c>
      <c r="AY91" s="378">
        <v>0</v>
      </c>
      <c r="AZ91" s="378">
        <v>0</v>
      </c>
      <c r="BA91" s="378">
        <v>0</v>
      </c>
      <c r="BB91" s="378">
        <v>0</v>
      </c>
      <c r="BC91" s="378">
        <v>0</v>
      </c>
      <c r="BD91" s="378">
        <v>0</v>
      </c>
      <c r="BE91" s="378">
        <v>0</v>
      </c>
      <c r="BF91" s="378">
        <v>0</v>
      </c>
    </row>
    <row r="92" spans="1:58" s="60" customFormat="1" x14ac:dyDescent="0.25">
      <c r="A92" s="546"/>
      <c r="B92" s="546"/>
      <c r="C92" s="408" t="s">
        <v>169</v>
      </c>
      <c r="D92" s="378">
        <v>432</v>
      </c>
      <c r="E92" s="378">
        <v>0</v>
      </c>
      <c r="F92" s="378">
        <v>277</v>
      </c>
      <c r="G92" s="378">
        <v>0</v>
      </c>
      <c r="H92" s="378">
        <v>0</v>
      </c>
      <c r="I92" s="378">
        <v>0</v>
      </c>
      <c r="J92" s="378">
        <v>0</v>
      </c>
      <c r="K92" s="378">
        <v>3</v>
      </c>
      <c r="L92" s="378">
        <v>12</v>
      </c>
      <c r="M92" s="378">
        <v>140</v>
      </c>
      <c r="N92" s="378">
        <v>0</v>
      </c>
      <c r="O92" s="378">
        <v>0</v>
      </c>
      <c r="P92" s="378">
        <v>0</v>
      </c>
      <c r="Q92" s="378">
        <v>0</v>
      </c>
      <c r="R92" s="378">
        <v>0</v>
      </c>
      <c r="S92" s="378">
        <v>0</v>
      </c>
      <c r="T92" s="378">
        <v>0</v>
      </c>
      <c r="U92" s="378">
        <v>0</v>
      </c>
      <c r="V92" s="378">
        <v>0</v>
      </c>
      <c r="W92" s="378">
        <v>0</v>
      </c>
      <c r="X92" s="378">
        <v>0</v>
      </c>
      <c r="Y92" s="378">
        <v>0</v>
      </c>
      <c r="Z92" s="378">
        <v>0</v>
      </c>
      <c r="AA92" s="378">
        <v>0</v>
      </c>
      <c r="AB92" s="378">
        <v>0</v>
      </c>
      <c r="AC92" s="378">
        <v>0</v>
      </c>
      <c r="AD92" s="378">
        <v>0</v>
      </c>
      <c r="AE92" s="378">
        <v>0</v>
      </c>
      <c r="AF92" s="378">
        <v>0</v>
      </c>
      <c r="AG92" s="378">
        <v>0</v>
      </c>
      <c r="AH92" s="378">
        <v>0</v>
      </c>
      <c r="AI92" s="378">
        <v>0</v>
      </c>
      <c r="AJ92" s="378">
        <v>0</v>
      </c>
      <c r="AK92" s="378">
        <v>0</v>
      </c>
      <c r="AL92" s="378">
        <v>0</v>
      </c>
      <c r="AM92" s="378">
        <v>0</v>
      </c>
      <c r="AN92" s="378">
        <v>0</v>
      </c>
      <c r="AO92" s="378">
        <v>0</v>
      </c>
      <c r="AP92" s="378">
        <v>0</v>
      </c>
      <c r="AQ92" s="378">
        <v>0</v>
      </c>
      <c r="AR92" s="378">
        <v>0</v>
      </c>
      <c r="AS92" s="378">
        <v>0</v>
      </c>
      <c r="AT92" s="378">
        <v>0</v>
      </c>
      <c r="AU92" s="378">
        <v>0</v>
      </c>
      <c r="AV92" s="378">
        <v>0</v>
      </c>
      <c r="AW92" s="378">
        <v>0</v>
      </c>
      <c r="AX92" s="378">
        <v>0</v>
      </c>
      <c r="AY92" s="378">
        <v>0</v>
      </c>
      <c r="AZ92" s="378">
        <v>0</v>
      </c>
      <c r="BA92" s="378">
        <v>0</v>
      </c>
      <c r="BB92" s="378">
        <v>0</v>
      </c>
      <c r="BC92" s="378">
        <v>0</v>
      </c>
      <c r="BD92" s="378">
        <v>0</v>
      </c>
      <c r="BE92" s="378">
        <v>0</v>
      </c>
      <c r="BF92" s="378">
        <v>0</v>
      </c>
    </row>
    <row r="93" spans="1:58" s="60" customFormat="1" x14ac:dyDescent="0.25">
      <c r="A93" s="546"/>
      <c r="B93" s="546"/>
      <c r="C93" s="408" t="s">
        <v>173</v>
      </c>
      <c r="D93" s="378">
        <v>554</v>
      </c>
      <c r="E93" s="378">
        <v>0</v>
      </c>
      <c r="F93" s="378">
        <v>204</v>
      </c>
      <c r="G93" s="378">
        <v>0</v>
      </c>
      <c r="H93" s="378">
        <v>0</v>
      </c>
      <c r="I93" s="378">
        <v>0</v>
      </c>
      <c r="J93" s="378">
        <v>0</v>
      </c>
      <c r="K93" s="378">
        <v>270</v>
      </c>
      <c r="L93" s="378">
        <v>0</v>
      </c>
      <c r="M93" s="378">
        <v>80</v>
      </c>
      <c r="N93" s="378">
        <v>0</v>
      </c>
      <c r="O93" s="378">
        <v>0</v>
      </c>
      <c r="P93" s="378">
        <v>0</v>
      </c>
      <c r="Q93" s="378">
        <v>0</v>
      </c>
      <c r="R93" s="378">
        <v>0</v>
      </c>
      <c r="S93" s="378">
        <v>0</v>
      </c>
      <c r="T93" s="378">
        <v>0</v>
      </c>
      <c r="U93" s="378">
        <v>0</v>
      </c>
      <c r="V93" s="378">
        <v>0</v>
      </c>
      <c r="W93" s="378">
        <v>0</v>
      </c>
      <c r="X93" s="378">
        <v>0</v>
      </c>
      <c r="Y93" s="378">
        <v>0</v>
      </c>
      <c r="Z93" s="378">
        <v>0</v>
      </c>
      <c r="AA93" s="378">
        <v>0</v>
      </c>
      <c r="AB93" s="378">
        <v>0</v>
      </c>
      <c r="AC93" s="378">
        <v>0</v>
      </c>
      <c r="AD93" s="378">
        <v>0</v>
      </c>
      <c r="AE93" s="378">
        <v>0</v>
      </c>
      <c r="AF93" s="378">
        <v>0</v>
      </c>
      <c r="AG93" s="378">
        <v>0</v>
      </c>
      <c r="AH93" s="378">
        <v>0</v>
      </c>
      <c r="AI93" s="378">
        <v>0</v>
      </c>
      <c r="AJ93" s="378">
        <v>0</v>
      </c>
      <c r="AK93" s="378">
        <v>0</v>
      </c>
      <c r="AL93" s="378">
        <v>0</v>
      </c>
      <c r="AM93" s="378">
        <v>0</v>
      </c>
      <c r="AN93" s="378">
        <v>0</v>
      </c>
      <c r="AO93" s="378">
        <v>0</v>
      </c>
      <c r="AP93" s="378">
        <v>0</v>
      </c>
      <c r="AQ93" s="378">
        <v>0</v>
      </c>
      <c r="AR93" s="378">
        <v>0</v>
      </c>
      <c r="AS93" s="378">
        <v>0</v>
      </c>
      <c r="AT93" s="378">
        <v>0</v>
      </c>
      <c r="AU93" s="378">
        <v>0</v>
      </c>
      <c r="AV93" s="378">
        <v>0</v>
      </c>
      <c r="AW93" s="378">
        <v>0</v>
      </c>
      <c r="AX93" s="378">
        <v>0</v>
      </c>
      <c r="AY93" s="378">
        <v>0</v>
      </c>
      <c r="AZ93" s="378">
        <v>0</v>
      </c>
      <c r="BA93" s="378">
        <v>0</v>
      </c>
      <c r="BB93" s="378">
        <v>0</v>
      </c>
      <c r="BC93" s="378">
        <v>0</v>
      </c>
      <c r="BD93" s="378">
        <v>0</v>
      </c>
      <c r="BE93" s="378">
        <v>0</v>
      </c>
      <c r="BF93" s="378">
        <v>0</v>
      </c>
    </row>
    <row r="94" spans="1:58" s="60" customFormat="1" x14ac:dyDescent="0.25">
      <c r="A94" s="546"/>
      <c r="B94" s="546"/>
      <c r="C94" s="408" t="s">
        <v>176</v>
      </c>
      <c r="D94" s="378">
        <v>469</v>
      </c>
      <c r="E94" s="378">
        <v>0</v>
      </c>
      <c r="F94" s="378">
        <v>227</v>
      </c>
      <c r="G94" s="378">
        <v>0</v>
      </c>
      <c r="H94" s="378">
        <v>0</v>
      </c>
      <c r="I94" s="378">
        <v>0</v>
      </c>
      <c r="J94" s="378">
        <v>0</v>
      </c>
      <c r="K94" s="378">
        <v>91</v>
      </c>
      <c r="L94" s="378">
        <v>0</v>
      </c>
      <c r="M94" s="378">
        <v>151</v>
      </c>
      <c r="N94" s="378">
        <v>0</v>
      </c>
      <c r="O94" s="378">
        <v>0</v>
      </c>
      <c r="P94" s="378">
        <v>0</v>
      </c>
      <c r="Q94" s="378">
        <v>0</v>
      </c>
      <c r="R94" s="378">
        <v>0</v>
      </c>
      <c r="S94" s="378">
        <v>0</v>
      </c>
      <c r="T94" s="378">
        <v>0</v>
      </c>
      <c r="U94" s="378">
        <v>0</v>
      </c>
      <c r="V94" s="378">
        <v>0</v>
      </c>
      <c r="W94" s="378">
        <v>0</v>
      </c>
      <c r="X94" s="378">
        <v>0</v>
      </c>
      <c r="Y94" s="378">
        <v>0</v>
      </c>
      <c r="Z94" s="378">
        <v>0</v>
      </c>
      <c r="AA94" s="378">
        <v>0</v>
      </c>
      <c r="AB94" s="378">
        <v>0</v>
      </c>
      <c r="AC94" s="378">
        <v>0</v>
      </c>
      <c r="AD94" s="378">
        <v>0</v>
      </c>
      <c r="AE94" s="378">
        <v>0</v>
      </c>
      <c r="AF94" s="378">
        <v>0</v>
      </c>
      <c r="AG94" s="378">
        <v>0</v>
      </c>
      <c r="AH94" s="378">
        <v>0</v>
      </c>
      <c r="AI94" s="378">
        <v>0</v>
      </c>
      <c r="AJ94" s="378">
        <v>0</v>
      </c>
      <c r="AK94" s="378">
        <v>0</v>
      </c>
      <c r="AL94" s="378">
        <v>0</v>
      </c>
      <c r="AM94" s="378">
        <v>0</v>
      </c>
      <c r="AN94" s="378">
        <v>0</v>
      </c>
      <c r="AO94" s="378">
        <v>0</v>
      </c>
      <c r="AP94" s="378">
        <v>0</v>
      </c>
      <c r="AQ94" s="378">
        <v>0</v>
      </c>
      <c r="AR94" s="378">
        <v>0</v>
      </c>
      <c r="AS94" s="378">
        <v>0</v>
      </c>
      <c r="AT94" s="378">
        <v>0</v>
      </c>
      <c r="AU94" s="378">
        <v>0</v>
      </c>
      <c r="AV94" s="378">
        <v>0</v>
      </c>
      <c r="AW94" s="378">
        <v>0</v>
      </c>
      <c r="AX94" s="378">
        <v>0</v>
      </c>
      <c r="AY94" s="378">
        <v>0</v>
      </c>
      <c r="AZ94" s="378">
        <v>0</v>
      </c>
      <c r="BA94" s="378">
        <v>0</v>
      </c>
      <c r="BB94" s="378">
        <v>0</v>
      </c>
      <c r="BC94" s="378">
        <v>0</v>
      </c>
      <c r="BD94" s="378">
        <v>0</v>
      </c>
      <c r="BE94" s="378">
        <v>0</v>
      </c>
      <c r="BF94" s="378">
        <v>0</v>
      </c>
    </row>
    <row r="95" spans="1:58" s="60" customFormat="1" x14ac:dyDescent="0.25">
      <c r="A95" s="546"/>
      <c r="B95" s="546"/>
      <c r="C95" s="408" t="s">
        <v>167</v>
      </c>
      <c r="D95" s="378">
        <v>431</v>
      </c>
      <c r="E95" s="378">
        <v>0</v>
      </c>
      <c r="F95" s="378">
        <v>256</v>
      </c>
      <c r="G95" s="378">
        <v>0</v>
      </c>
      <c r="H95" s="378">
        <v>0</v>
      </c>
      <c r="I95" s="378">
        <v>0</v>
      </c>
      <c r="J95" s="378">
        <v>0</v>
      </c>
      <c r="K95" s="378">
        <v>139</v>
      </c>
      <c r="L95" s="378">
        <v>0</v>
      </c>
      <c r="M95" s="378">
        <v>36</v>
      </c>
      <c r="N95" s="378">
        <v>0</v>
      </c>
      <c r="O95" s="378">
        <v>0</v>
      </c>
      <c r="P95" s="378">
        <v>0</v>
      </c>
      <c r="Q95" s="378">
        <v>0</v>
      </c>
      <c r="R95" s="378">
        <v>0</v>
      </c>
      <c r="S95" s="378">
        <v>0</v>
      </c>
      <c r="T95" s="378">
        <v>0</v>
      </c>
      <c r="U95" s="378">
        <v>0</v>
      </c>
      <c r="V95" s="378">
        <v>0</v>
      </c>
      <c r="W95" s="378">
        <v>0</v>
      </c>
      <c r="X95" s="378">
        <v>0</v>
      </c>
      <c r="Y95" s="378">
        <v>0</v>
      </c>
      <c r="Z95" s="378">
        <v>0</v>
      </c>
      <c r="AA95" s="378">
        <v>0</v>
      </c>
      <c r="AB95" s="378">
        <v>0</v>
      </c>
      <c r="AC95" s="378">
        <v>0</v>
      </c>
      <c r="AD95" s="378">
        <v>0</v>
      </c>
      <c r="AE95" s="378">
        <v>0</v>
      </c>
      <c r="AF95" s="378">
        <v>0</v>
      </c>
      <c r="AG95" s="378">
        <v>0</v>
      </c>
      <c r="AH95" s="378">
        <v>0</v>
      </c>
      <c r="AI95" s="378">
        <v>0</v>
      </c>
      <c r="AJ95" s="378">
        <v>0</v>
      </c>
      <c r="AK95" s="378">
        <v>0</v>
      </c>
      <c r="AL95" s="378">
        <v>0</v>
      </c>
      <c r="AM95" s="378">
        <v>0</v>
      </c>
      <c r="AN95" s="378">
        <v>0</v>
      </c>
      <c r="AO95" s="378">
        <v>0</v>
      </c>
      <c r="AP95" s="378">
        <v>0</v>
      </c>
      <c r="AQ95" s="378">
        <v>0</v>
      </c>
      <c r="AR95" s="378">
        <v>0</v>
      </c>
      <c r="AS95" s="378">
        <v>0</v>
      </c>
      <c r="AT95" s="378">
        <v>0</v>
      </c>
      <c r="AU95" s="378">
        <v>0</v>
      </c>
      <c r="AV95" s="378">
        <v>0</v>
      </c>
      <c r="AW95" s="378">
        <v>0</v>
      </c>
      <c r="AX95" s="378">
        <v>0</v>
      </c>
      <c r="AY95" s="378">
        <v>0</v>
      </c>
      <c r="AZ95" s="378">
        <v>0</v>
      </c>
      <c r="BA95" s="378">
        <v>0</v>
      </c>
      <c r="BB95" s="378">
        <v>0</v>
      </c>
      <c r="BC95" s="378">
        <v>0</v>
      </c>
      <c r="BD95" s="378">
        <v>0</v>
      </c>
      <c r="BE95" s="378">
        <v>0</v>
      </c>
      <c r="BF95" s="378">
        <v>0</v>
      </c>
    </row>
    <row r="96" spans="1:58" s="60" customFormat="1" x14ac:dyDescent="0.25">
      <c r="A96" s="546"/>
      <c r="B96" s="546"/>
      <c r="C96" s="408" t="s">
        <v>185</v>
      </c>
      <c r="D96" s="378">
        <v>310</v>
      </c>
      <c r="E96" s="378">
        <v>0</v>
      </c>
      <c r="F96" s="378">
        <v>67</v>
      </c>
      <c r="G96" s="378">
        <v>0</v>
      </c>
      <c r="H96" s="378">
        <v>0</v>
      </c>
      <c r="I96" s="378">
        <v>0</v>
      </c>
      <c r="J96" s="378">
        <v>0</v>
      </c>
      <c r="K96" s="378">
        <v>187</v>
      </c>
      <c r="L96" s="378">
        <v>0</v>
      </c>
      <c r="M96" s="378">
        <v>56</v>
      </c>
      <c r="N96" s="378">
        <v>0</v>
      </c>
      <c r="O96" s="378">
        <v>0</v>
      </c>
      <c r="P96" s="378">
        <v>0</v>
      </c>
      <c r="Q96" s="378">
        <v>0</v>
      </c>
      <c r="R96" s="378">
        <v>0</v>
      </c>
      <c r="S96" s="378">
        <v>0</v>
      </c>
      <c r="T96" s="378">
        <v>0</v>
      </c>
      <c r="U96" s="378">
        <v>0</v>
      </c>
      <c r="V96" s="378">
        <v>0</v>
      </c>
      <c r="W96" s="378">
        <v>0</v>
      </c>
      <c r="X96" s="378">
        <v>0</v>
      </c>
      <c r="Y96" s="378">
        <v>0</v>
      </c>
      <c r="Z96" s="378">
        <v>0</v>
      </c>
      <c r="AA96" s="378">
        <v>0</v>
      </c>
      <c r="AB96" s="378">
        <v>0</v>
      </c>
      <c r="AC96" s="378">
        <v>0</v>
      </c>
      <c r="AD96" s="378">
        <v>0</v>
      </c>
      <c r="AE96" s="378">
        <v>0</v>
      </c>
      <c r="AF96" s="378">
        <v>0</v>
      </c>
      <c r="AG96" s="378">
        <v>0</v>
      </c>
      <c r="AH96" s="378">
        <v>0</v>
      </c>
      <c r="AI96" s="378">
        <v>0</v>
      </c>
      <c r="AJ96" s="378">
        <v>0</v>
      </c>
      <c r="AK96" s="378">
        <v>0</v>
      </c>
      <c r="AL96" s="378">
        <v>0</v>
      </c>
      <c r="AM96" s="378">
        <v>0</v>
      </c>
      <c r="AN96" s="378">
        <v>0</v>
      </c>
      <c r="AO96" s="378">
        <v>0</v>
      </c>
      <c r="AP96" s="378">
        <v>0</v>
      </c>
      <c r="AQ96" s="378">
        <v>0</v>
      </c>
      <c r="AR96" s="378">
        <v>0</v>
      </c>
      <c r="AS96" s="378">
        <v>0</v>
      </c>
      <c r="AT96" s="378">
        <v>0</v>
      </c>
      <c r="AU96" s="378">
        <v>0</v>
      </c>
      <c r="AV96" s="378">
        <v>0</v>
      </c>
      <c r="AW96" s="378">
        <v>0</v>
      </c>
      <c r="AX96" s="378">
        <v>0</v>
      </c>
      <c r="AY96" s="378">
        <v>0</v>
      </c>
      <c r="AZ96" s="378">
        <v>0</v>
      </c>
      <c r="BA96" s="378">
        <v>0</v>
      </c>
      <c r="BB96" s="378">
        <v>0</v>
      </c>
      <c r="BC96" s="378">
        <v>0</v>
      </c>
      <c r="BD96" s="378">
        <v>0</v>
      </c>
      <c r="BE96" s="378">
        <v>0</v>
      </c>
      <c r="BF96" s="378">
        <v>0</v>
      </c>
    </row>
    <row r="97" spans="1:58" s="60" customFormat="1" x14ac:dyDescent="0.25">
      <c r="A97" s="546"/>
      <c r="B97" s="546"/>
      <c r="C97" s="408" t="s">
        <v>172</v>
      </c>
      <c r="D97" s="378">
        <v>352</v>
      </c>
      <c r="E97" s="378">
        <v>0</v>
      </c>
      <c r="F97" s="378">
        <v>205</v>
      </c>
      <c r="G97" s="378">
        <v>0</v>
      </c>
      <c r="H97" s="378">
        <v>0</v>
      </c>
      <c r="I97" s="378">
        <v>0</v>
      </c>
      <c r="J97" s="378">
        <v>0</v>
      </c>
      <c r="K97" s="378">
        <v>77</v>
      </c>
      <c r="L97" s="378">
        <v>0</v>
      </c>
      <c r="M97" s="378">
        <v>69</v>
      </c>
      <c r="N97" s="378">
        <v>0</v>
      </c>
      <c r="O97" s="378">
        <v>0</v>
      </c>
      <c r="P97" s="378">
        <v>0</v>
      </c>
      <c r="Q97" s="378">
        <v>0</v>
      </c>
      <c r="R97" s="378">
        <v>0</v>
      </c>
      <c r="S97" s="378">
        <v>0</v>
      </c>
      <c r="T97" s="378">
        <v>0</v>
      </c>
      <c r="U97" s="378">
        <v>0</v>
      </c>
      <c r="V97" s="378">
        <v>1</v>
      </c>
      <c r="W97" s="378">
        <v>0</v>
      </c>
      <c r="X97" s="378">
        <v>0</v>
      </c>
      <c r="Y97" s="378">
        <v>0</v>
      </c>
      <c r="Z97" s="378">
        <v>0</v>
      </c>
      <c r="AA97" s="378">
        <v>0</v>
      </c>
      <c r="AB97" s="378">
        <v>0</v>
      </c>
      <c r="AC97" s="378">
        <v>0</v>
      </c>
      <c r="AD97" s="378">
        <v>0</v>
      </c>
      <c r="AE97" s="378">
        <v>0</v>
      </c>
      <c r="AF97" s="378">
        <v>0</v>
      </c>
      <c r="AG97" s="378">
        <v>0</v>
      </c>
      <c r="AH97" s="378">
        <v>0</v>
      </c>
      <c r="AI97" s="378">
        <v>0</v>
      </c>
      <c r="AJ97" s="378">
        <v>0</v>
      </c>
      <c r="AK97" s="378">
        <v>0</v>
      </c>
      <c r="AL97" s="378">
        <v>0</v>
      </c>
      <c r="AM97" s="378">
        <v>0</v>
      </c>
      <c r="AN97" s="378">
        <v>0</v>
      </c>
      <c r="AO97" s="378">
        <v>0</v>
      </c>
      <c r="AP97" s="378">
        <v>0</v>
      </c>
      <c r="AQ97" s="378">
        <v>0</v>
      </c>
      <c r="AR97" s="378">
        <v>0</v>
      </c>
      <c r="AS97" s="378">
        <v>0</v>
      </c>
      <c r="AT97" s="378">
        <v>0</v>
      </c>
      <c r="AU97" s="378">
        <v>0</v>
      </c>
      <c r="AV97" s="378">
        <v>0</v>
      </c>
      <c r="AW97" s="378">
        <v>0</v>
      </c>
      <c r="AX97" s="378">
        <v>0</v>
      </c>
      <c r="AY97" s="378">
        <v>0</v>
      </c>
      <c r="AZ97" s="378">
        <v>0</v>
      </c>
      <c r="BA97" s="378">
        <v>0</v>
      </c>
      <c r="BB97" s="378">
        <v>0</v>
      </c>
      <c r="BC97" s="378">
        <v>0</v>
      </c>
      <c r="BD97" s="378">
        <v>0</v>
      </c>
      <c r="BE97" s="378">
        <v>0</v>
      </c>
      <c r="BF97" s="378">
        <v>0</v>
      </c>
    </row>
    <row r="98" spans="1:58" s="60" customFormat="1" x14ac:dyDescent="0.25">
      <c r="A98" s="546"/>
      <c r="B98" s="546"/>
      <c r="C98" s="408" t="s">
        <v>174</v>
      </c>
      <c r="D98" s="378">
        <v>242</v>
      </c>
      <c r="E98" s="378">
        <v>0</v>
      </c>
      <c r="F98" s="378">
        <v>0</v>
      </c>
      <c r="G98" s="378">
        <v>0</v>
      </c>
      <c r="H98" s="378">
        <v>0</v>
      </c>
      <c r="I98" s="378">
        <v>0</v>
      </c>
      <c r="J98" s="378">
        <v>0</v>
      </c>
      <c r="K98" s="378">
        <v>242</v>
      </c>
      <c r="L98" s="378">
        <v>0</v>
      </c>
      <c r="M98" s="378">
        <v>0</v>
      </c>
      <c r="N98" s="378">
        <v>0</v>
      </c>
      <c r="O98" s="378">
        <v>0</v>
      </c>
      <c r="P98" s="378">
        <v>0</v>
      </c>
      <c r="Q98" s="378">
        <v>0</v>
      </c>
      <c r="R98" s="378">
        <v>0</v>
      </c>
      <c r="S98" s="378">
        <v>0</v>
      </c>
      <c r="T98" s="378">
        <v>0</v>
      </c>
      <c r="U98" s="378">
        <v>0</v>
      </c>
      <c r="V98" s="378">
        <v>0</v>
      </c>
      <c r="W98" s="378">
        <v>0</v>
      </c>
      <c r="X98" s="378">
        <v>0</v>
      </c>
      <c r="Y98" s="378">
        <v>0</v>
      </c>
      <c r="Z98" s="378">
        <v>0</v>
      </c>
      <c r="AA98" s="378">
        <v>0</v>
      </c>
      <c r="AB98" s="378">
        <v>0</v>
      </c>
      <c r="AC98" s="378">
        <v>0</v>
      </c>
      <c r="AD98" s="378">
        <v>0</v>
      </c>
      <c r="AE98" s="378">
        <v>0</v>
      </c>
      <c r="AF98" s="378">
        <v>0</v>
      </c>
      <c r="AG98" s="378">
        <v>0</v>
      </c>
      <c r="AH98" s="378">
        <v>0</v>
      </c>
      <c r="AI98" s="378">
        <v>0</v>
      </c>
      <c r="AJ98" s="378">
        <v>0</v>
      </c>
      <c r="AK98" s="378">
        <v>0</v>
      </c>
      <c r="AL98" s="378">
        <v>0</v>
      </c>
      <c r="AM98" s="378">
        <v>0</v>
      </c>
      <c r="AN98" s="378">
        <v>0</v>
      </c>
      <c r="AO98" s="378">
        <v>0</v>
      </c>
      <c r="AP98" s="378">
        <v>0</v>
      </c>
      <c r="AQ98" s="378">
        <v>0</v>
      </c>
      <c r="AR98" s="378">
        <v>0</v>
      </c>
      <c r="AS98" s="378">
        <v>0</v>
      </c>
      <c r="AT98" s="378">
        <v>0</v>
      </c>
      <c r="AU98" s="378">
        <v>0</v>
      </c>
      <c r="AV98" s="378">
        <v>0</v>
      </c>
      <c r="AW98" s="378">
        <v>0</v>
      </c>
      <c r="AX98" s="378">
        <v>0</v>
      </c>
      <c r="AY98" s="378">
        <v>0</v>
      </c>
      <c r="AZ98" s="378">
        <v>0</v>
      </c>
      <c r="BA98" s="378">
        <v>0</v>
      </c>
      <c r="BB98" s="378">
        <v>0</v>
      </c>
      <c r="BC98" s="378">
        <v>0</v>
      </c>
      <c r="BD98" s="378">
        <v>0</v>
      </c>
      <c r="BE98" s="378">
        <v>0</v>
      </c>
      <c r="BF98" s="378">
        <v>0</v>
      </c>
    </row>
    <row r="99" spans="1:58" s="60" customFormat="1" x14ac:dyDescent="0.25">
      <c r="A99" s="546"/>
      <c r="B99" s="546"/>
      <c r="C99" s="408" t="s">
        <v>168</v>
      </c>
      <c r="D99" s="378">
        <v>450</v>
      </c>
      <c r="E99" s="378">
        <v>0</v>
      </c>
      <c r="F99" s="378">
        <v>290</v>
      </c>
      <c r="G99" s="378">
        <v>0</v>
      </c>
      <c r="H99" s="378">
        <v>0</v>
      </c>
      <c r="I99" s="378">
        <v>0</v>
      </c>
      <c r="J99" s="378">
        <v>0</v>
      </c>
      <c r="K99" s="378">
        <v>16</v>
      </c>
      <c r="L99" s="378">
        <v>141</v>
      </c>
      <c r="M99" s="378">
        <v>3</v>
      </c>
      <c r="N99" s="378">
        <v>0</v>
      </c>
      <c r="O99" s="378">
        <v>0</v>
      </c>
      <c r="P99" s="378">
        <v>0</v>
      </c>
      <c r="Q99" s="378">
        <v>0</v>
      </c>
      <c r="R99" s="378">
        <v>0</v>
      </c>
      <c r="S99" s="378">
        <v>0</v>
      </c>
      <c r="T99" s="378">
        <v>0</v>
      </c>
      <c r="U99" s="378">
        <v>0</v>
      </c>
      <c r="V99" s="378">
        <v>0</v>
      </c>
      <c r="W99" s="378">
        <v>0</v>
      </c>
      <c r="X99" s="378">
        <v>0</v>
      </c>
      <c r="Y99" s="378">
        <v>0</v>
      </c>
      <c r="Z99" s="378">
        <v>0</v>
      </c>
      <c r="AA99" s="378">
        <v>0</v>
      </c>
      <c r="AB99" s="378">
        <v>0</v>
      </c>
      <c r="AC99" s="378">
        <v>0</v>
      </c>
      <c r="AD99" s="378">
        <v>0</v>
      </c>
      <c r="AE99" s="378">
        <v>0</v>
      </c>
      <c r="AF99" s="378">
        <v>0</v>
      </c>
      <c r="AG99" s="378">
        <v>0</v>
      </c>
      <c r="AH99" s="378">
        <v>0</v>
      </c>
      <c r="AI99" s="378">
        <v>0</v>
      </c>
      <c r="AJ99" s="378">
        <v>0</v>
      </c>
      <c r="AK99" s="378">
        <v>0</v>
      </c>
      <c r="AL99" s="378">
        <v>0</v>
      </c>
      <c r="AM99" s="378">
        <v>0</v>
      </c>
      <c r="AN99" s="378">
        <v>0</v>
      </c>
      <c r="AO99" s="378">
        <v>0</v>
      </c>
      <c r="AP99" s="378">
        <v>0</v>
      </c>
      <c r="AQ99" s="378">
        <v>0</v>
      </c>
      <c r="AR99" s="378">
        <v>0</v>
      </c>
      <c r="AS99" s="378">
        <v>0</v>
      </c>
      <c r="AT99" s="378">
        <v>0</v>
      </c>
      <c r="AU99" s="378">
        <v>0</v>
      </c>
      <c r="AV99" s="378">
        <v>0</v>
      </c>
      <c r="AW99" s="378">
        <v>0</v>
      </c>
      <c r="AX99" s="378">
        <v>0</v>
      </c>
      <c r="AY99" s="378">
        <v>0</v>
      </c>
      <c r="AZ99" s="378">
        <v>0</v>
      </c>
      <c r="BA99" s="378">
        <v>0</v>
      </c>
      <c r="BB99" s="378">
        <v>0</v>
      </c>
      <c r="BC99" s="378">
        <v>0</v>
      </c>
      <c r="BD99" s="378">
        <v>0</v>
      </c>
      <c r="BE99" s="378">
        <v>0</v>
      </c>
      <c r="BF99" s="378">
        <v>0</v>
      </c>
    </row>
    <row r="100" spans="1:58" s="60" customFormat="1" x14ac:dyDescent="0.25">
      <c r="A100" s="546"/>
      <c r="B100" s="546"/>
      <c r="C100" s="408" t="s">
        <v>182</v>
      </c>
      <c r="D100" s="378">
        <v>370</v>
      </c>
      <c r="E100" s="378">
        <v>0</v>
      </c>
      <c r="F100" s="378">
        <v>307</v>
      </c>
      <c r="G100" s="378">
        <v>0</v>
      </c>
      <c r="H100" s="378">
        <v>0</v>
      </c>
      <c r="I100" s="378">
        <v>0</v>
      </c>
      <c r="J100" s="378">
        <v>0</v>
      </c>
      <c r="K100" s="378">
        <v>29</v>
      </c>
      <c r="L100" s="378">
        <v>0</v>
      </c>
      <c r="M100" s="378">
        <v>34</v>
      </c>
      <c r="N100" s="378">
        <v>0</v>
      </c>
      <c r="O100" s="378">
        <v>0</v>
      </c>
      <c r="P100" s="378">
        <v>0</v>
      </c>
      <c r="Q100" s="378">
        <v>0</v>
      </c>
      <c r="R100" s="378">
        <v>0</v>
      </c>
      <c r="S100" s="378">
        <v>0</v>
      </c>
      <c r="T100" s="378">
        <v>0</v>
      </c>
      <c r="U100" s="378">
        <v>0</v>
      </c>
      <c r="V100" s="378">
        <v>0</v>
      </c>
      <c r="W100" s="378">
        <v>0</v>
      </c>
      <c r="X100" s="378">
        <v>0</v>
      </c>
      <c r="Y100" s="378">
        <v>0</v>
      </c>
      <c r="Z100" s="378">
        <v>0</v>
      </c>
      <c r="AA100" s="378">
        <v>0</v>
      </c>
      <c r="AB100" s="378">
        <v>0</v>
      </c>
      <c r="AC100" s="378">
        <v>0</v>
      </c>
      <c r="AD100" s="378">
        <v>0</v>
      </c>
      <c r="AE100" s="378">
        <v>0</v>
      </c>
      <c r="AF100" s="378">
        <v>0</v>
      </c>
      <c r="AG100" s="378">
        <v>0</v>
      </c>
      <c r="AH100" s="378">
        <v>0</v>
      </c>
      <c r="AI100" s="378">
        <v>0</v>
      </c>
      <c r="AJ100" s="378">
        <v>0</v>
      </c>
      <c r="AK100" s="378">
        <v>0</v>
      </c>
      <c r="AL100" s="378">
        <v>0</v>
      </c>
      <c r="AM100" s="378">
        <v>0</v>
      </c>
      <c r="AN100" s="378">
        <v>0</v>
      </c>
      <c r="AO100" s="378">
        <v>0</v>
      </c>
      <c r="AP100" s="378">
        <v>0</v>
      </c>
      <c r="AQ100" s="378">
        <v>0</v>
      </c>
      <c r="AR100" s="378">
        <v>0</v>
      </c>
      <c r="AS100" s="378">
        <v>0</v>
      </c>
      <c r="AT100" s="378">
        <v>0</v>
      </c>
      <c r="AU100" s="378">
        <v>0</v>
      </c>
      <c r="AV100" s="378">
        <v>0</v>
      </c>
      <c r="AW100" s="378">
        <v>0</v>
      </c>
      <c r="AX100" s="378">
        <v>0</v>
      </c>
      <c r="AY100" s="378">
        <v>0</v>
      </c>
      <c r="AZ100" s="378">
        <v>0</v>
      </c>
      <c r="BA100" s="378">
        <v>0</v>
      </c>
      <c r="BB100" s="378">
        <v>0</v>
      </c>
      <c r="BC100" s="378">
        <v>0</v>
      </c>
      <c r="BD100" s="378">
        <v>0</v>
      </c>
      <c r="BE100" s="378">
        <v>0</v>
      </c>
      <c r="BF100" s="378">
        <v>0</v>
      </c>
    </row>
    <row r="101" spans="1:58" s="60" customFormat="1" x14ac:dyDescent="0.25">
      <c r="A101" s="546"/>
      <c r="B101" s="546"/>
      <c r="C101" s="408" t="s">
        <v>170</v>
      </c>
      <c r="D101" s="378">
        <v>243</v>
      </c>
      <c r="E101" s="378">
        <v>0</v>
      </c>
      <c r="F101" s="378">
        <v>169</v>
      </c>
      <c r="G101" s="378">
        <v>0</v>
      </c>
      <c r="H101" s="378">
        <v>0</v>
      </c>
      <c r="I101" s="378">
        <v>1</v>
      </c>
      <c r="J101" s="378">
        <v>0</v>
      </c>
      <c r="K101" s="378">
        <v>69</v>
      </c>
      <c r="L101" s="378">
        <v>0</v>
      </c>
      <c r="M101" s="378">
        <v>4</v>
      </c>
      <c r="N101" s="378">
        <v>0</v>
      </c>
      <c r="O101" s="378">
        <v>0</v>
      </c>
      <c r="P101" s="378">
        <v>0</v>
      </c>
      <c r="Q101" s="378">
        <v>0</v>
      </c>
      <c r="R101" s="378">
        <v>0</v>
      </c>
      <c r="S101" s="378">
        <v>0</v>
      </c>
      <c r="T101" s="378">
        <v>0</v>
      </c>
      <c r="U101" s="378">
        <v>0</v>
      </c>
      <c r="V101" s="378">
        <v>0</v>
      </c>
      <c r="W101" s="378">
        <v>0</v>
      </c>
      <c r="X101" s="378">
        <v>0</v>
      </c>
      <c r="Y101" s="378">
        <v>0</v>
      </c>
      <c r="Z101" s="378">
        <v>0</v>
      </c>
      <c r="AA101" s="378">
        <v>0</v>
      </c>
      <c r="AB101" s="378">
        <v>0</v>
      </c>
      <c r="AC101" s="378">
        <v>0</v>
      </c>
      <c r="AD101" s="378">
        <v>0</v>
      </c>
      <c r="AE101" s="378">
        <v>0</v>
      </c>
      <c r="AF101" s="378">
        <v>0</v>
      </c>
      <c r="AG101" s="378">
        <v>0</v>
      </c>
      <c r="AH101" s="378">
        <v>0</v>
      </c>
      <c r="AI101" s="378">
        <v>0</v>
      </c>
      <c r="AJ101" s="378">
        <v>0</v>
      </c>
      <c r="AK101" s="378">
        <v>0</v>
      </c>
      <c r="AL101" s="378">
        <v>0</v>
      </c>
      <c r="AM101" s="378">
        <v>0</v>
      </c>
      <c r="AN101" s="378">
        <v>0</v>
      </c>
      <c r="AO101" s="378">
        <v>0</v>
      </c>
      <c r="AP101" s="378">
        <v>0</v>
      </c>
      <c r="AQ101" s="378">
        <v>0</v>
      </c>
      <c r="AR101" s="378">
        <v>0</v>
      </c>
      <c r="AS101" s="378">
        <v>0</v>
      </c>
      <c r="AT101" s="378">
        <v>0</v>
      </c>
      <c r="AU101" s="378">
        <v>0</v>
      </c>
      <c r="AV101" s="378">
        <v>0</v>
      </c>
      <c r="AW101" s="378">
        <v>0</v>
      </c>
      <c r="AX101" s="378">
        <v>0</v>
      </c>
      <c r="AY101" s="378">
        <v>0</v>
      </c>
      <c r="AZ101" s="378">
        <v>0</v>
      </c>
      <c r="BA101" s="378">
        <v>0</v>
      </c>
      <c r="BB101" s="378">
        <v>0</v>
      </c>
      <c r="BC101" s="378">
        <v>0</v>
      </c>
      <c r="BD101" s="378">
        <v>0</v>
      </c>
      <c r="BE101" s="378">
        <v>0</v>
      </c>
      <c r="BF101" s="378">
        <v>0</v>
      </c>
    </row>
    <row r="102" spans="1:58" s="60" customFormat="1" x14ac:dyDescent="0.25">
      <c r="A102" s="546"/>
      <c r="B102" s="546"/>
      <c r="C102" s="408" t="s">
        <v>177</v>
      </c>
      <c r="D102" s="378">
        <v>286</v>
      </c>
      <c r="E102" s="378">
        <v>0</v>
      </c>
      <c r="F102" s="378">
        <v>258</v>
      </c>
      <c r="G102" s="378">
        <v>0</v>
      </c>
      <c r="H102" s="378">
        <v>0</v>
      </c>
      <c r="I102" s="378">
        <v>0</v>
      </c>
      <c r="J102" s="378">
        <v>0</v>
      </c>
      <c r="K102" s="378">
        <v>0</v>
      </c>
      <c r="L102" s="378">
        <v>0</v>
      </c>
      <c r="M102" s="378">
        <v>28</v>
      </c>
      <c r="N102" s="378">
        <v>0</v>
      </c>
      <c r="O102" s="378">
        <v>0</v>
      </c>
      <c r="P102" s="378">
        <v>0</v>
      </c>
      <c r="Q102" s="378">
        <v>0</v>
      </c>
      <c r="R102" s="378">
        <v>0</v>
      </c>
      <c r="S102" s="378">
        <v>0</v>
      </c>
      <c r="T102" s="378">
        <v>0</v>
      </c>
      <c r="U102" s="378">
        <v>0</v>
      </c>
      <c r="V102" s="378">
        <v>0</v>
      </c>
      <c r="W102" s="378">
        <v>0</v>
      </c>
      <c r="X102" s="378">
        <v>0</v>
      </c>
      <c r="Y102" s="378">
        <v>0</v>
      </c>
      <c r="Z102" s="378">
        <v>0</v>
      </c>
      <c r="AA102" s="378">
        <v>0</v>
      </c>
      <c r="AB102" s="378">
        <v>0</v>
      </c>
      <c r="AC102" s="378">
        <v>0</v>
      </c>
      <c r="AD102" s="378">
        <v>0</v>
      </c>
      <c r="AE102" s="378">
        <v>0</v>
      </c>
      <c r="AF102" s="378">
        <v>0</v>
      </c>
      <c r="AG102" s="378">
        <v>0</v>
      </c>
      <c r="AH102" s="378">
        <v>0</v>
      </c>
      <c r="AI102" s="378">
        <v>0</v>
      </c>
      <c r="AJ102" s="378">
        <v>0</v>
      </c>
      <c r="AK102" s="378">
        <v>0</v>
      </c>
      <c r="AL102" s="378">
        <v>0</v>
      </c>
      <c r="AM102" s="378">
        <v>0</v>
      </c>
      <c r="AN102" s="378">
        <v>0</v>
      </c>
      <c r="AO102" s="378">
        <v>0</v>
      </c>
      <c r="AP102" s="378">
        <v>0</v>
      </c>
      <c r="AQ102" s="378">
        <v>0</v>
      </c>
      <c r="AR102" s="378">
        <v>0</v>
      </c>
      <c r="AS102" s="378">
        <v>0</v>
      </c>
      <c r="AT102" s="378">
        <v>0</v>
      </c>
      <c r="AU102" s="378">
        <v>0</v>
      </c>
      <c r="AV102" s="378">
        <v>0</v>
      </c>
      <c r="AW102" s="378">
        <v>0</v>
      </c>
      <c r="AX102" s="378">
        <v>0</v>
      </c>
      <c r="AY102" s="378">
        <v>0</v>
      </c>
      <c r="AZ102" s="378">
        <v>0</v>
      </c>
      <c r="BA102" s="378">
        <v>0</v>
      </c>
      <c r="BB102" s="378">
        <v>0</v>
      </c>
      <c r="BC102" s="378">
        <v>0</v>
      </c>
      <c r="BD102" s="378">
        <v>0</v>
      </c>
      <c r="BE102" s="378">
        <v>0</v>
      </c>
      <c r="BF102" s="378">
        <v>0</v>
      </c>
    </row>
    <row r="103" spans="1:58" s="60" customFormat="1" x14ac:dyDescent="0.25">
      <c r="A103" s="546"/>
      <c r="B103" s="546"/>
      <c r="C103" s="408" t="s">
        <v>166</v>
      </c>
      <c r="D103" s="378">
        <v>424</v>
      </c>
      <c r="E103" s="378">
        <v>0</v>
      </c>
      <c r="F103" s="378">
        <v>203</v>
      </c>
      <c r="G103" s="378">
        <v>0</v>
      </c>
      <c r="H103" s="378">
        <v>0</v>
      </c>
      <c r="I103" s="378">
        <v>0</v>
      </c>
      <c r="J103" s="378">
        <v>0</v>
      </c>
      <c r="K103" s="378">
        <v>3</v>
      </c>
      <c r="L103" s="378">
        <v>25</v>
      </c>
      <c r="M103" s="378">
        <v>193</v>
      </c>
      <c r="N103" s="378">
        <v>0</v>
      </c>
      <c r="O103" s="378">
        <v>0</v>
      </c>
      <c r="P103" s="378">
        <v>0</v>
      </c>
      <c r="Q103" s="378">
        <v>0</v>
      </c>
      <c r="R103" s="378">
        <v>0</v>
      </c>
      <c r="S103" s="378">
        <v>0</v>
      </c>
      <c r="T103" s="378">
        <v>0</v>
      </c>
      <c r="U103" s="378">
        <v>0</v>
      </c>
      <c r="V103" s="378">
        <v>0</v>
      </c>
      <c r="W103" s="378">
        <v>0</v>
      </c>
      <c r="X103" s="378">
        <v>0</v>
      </c>
      <c r="Y103" s="378">
        <v>0</v>
      </c>
      <c r="Z103" s="378">
        <v>0</v>
      </c>
      <c r="AA103" s="378">
        <v>0</v>
      </c>
      <c r="AB103" s="378">
        <v>0</v>
      </c>
      <c r="AC103" s="378">
        <v>0</v>
      </c>
      <c r="AD103" s="378">
        <v>0</v>
      </c>
      <c r="AE103" s="378">
        <v>0</v>
      </c>
      <c r="AF103" s="378">
        <v>0</v>
      </c>
      <c r="AG103" s="378">
        <v>0</v>
      </c>
      <c r="AH103" s="378">
        <v>0</v>
      </c>
      <c r="AI103" s="378">
        <v>0</v>
      </c>
      <c r="AJ103" s="378">
        <v>0</v>
      </c>
      <c r="AK103" s="378">
        <v>0</v>
      </c>
      <c r="AL103" s="378">
        <v>0</v>
      </c>
      <c r="AM103" s="378">
        <v>0</v>
      </c>
      <c r="AN103" s="378">
        <v>0</v>
      </c>
      <c r="AO103" s="378">
        <v>0</v>
      </c>
      <c r="AP103" s="378">
        <v>0</v>
      </c>
      <c r="AQ103" s="378">
        <v>0</v>
      </c>
      <c r="AR103" s="378">
        <v>0</v>
      </c>
      <c r="AS103" s="378">
        <v>0</v>
      </c>
      <c r="AT103" s="378">
        <v>0</v>
      </c>
      <c r="AU103" s="378">
        <v>0</v>
      </c>
      <c r="AV103" s="378">
        <v>0</v>
      </c>
      <c r="AW103" s="378">
        <v>0</v>
      </c>
      <c r="AX103" s="378">
        <v>0</v>
      </c>
      <c r="AY103" s="378">
        <v>0</v>
      </c>
      <c r="AZ103" s="378">
        <v>0</v>
      </c>
      <c r="BA103" s="378">
        <v>0</v>
      </c>
      <c r="BB103" s="378">
        <v>0</v>
      </c>
      <c r="BC103" s="378">
        <v>0</v>
      </c>
      <c r="BD103" s="378">
        <v>0</v>
      </c>
      <c r="BE103" s="378">
        <v>0</v>
      </c>
      <c r="BF103" s="378">
        <v>0</v>
      </c>
    </row>
    <row r="104" spans="1:58" s="60" customFormat="1" x14ac:dyDescent="0.25">
      <c r="A104" s="546"/>
      <c r="B104" s="546"/>
      <c r="C104" s="408" t="s">
        <v>71</v>
      </c>
      <c r="D104" s="378">
        <v>525</v>
      </c>
      <c r="E104" s="378">
        <v>0</v>
      </c>
      <c r="F104" s="378">
        <v>34</v>
      </c>
      <c r="G104" s="378">
        <v>0</v>
      </c>
      <c r="H104" s="378">
        <v>0</v>
      </c>
      <c r="I104" s="378">
        <v>0</v>
      </c>
      <c r="J104" s="378">
        <v>0</v>
      </c>
      <c r="K104" s="378">
        <v>488</v>
      </c>
      <c r="L104" s="378">
        <v>0</v>
      </c>
      <c r="M104" s="378">
        <v>2</v>
      </c>
      <c r="N104" s="378">
        <v>0</v>
      </c>
      <c r="O104" s="378">
        <v>0</v>
      </c>
      <c r="P104" s="378">
        <v>0</v>
      </c>
      <c r="Q104" s="378">
        <v>0</v>
      </c>
      <c r="R104" s="378">
        <v>0</v>
      </c>
      <c r="S104" s="378">
        <v>1</v>
      </c>
      <c r="T104" s="378">
        <v>0</v>
      </c>
      <c r="U104" s="378">
        <v>0</v>
      </c>
      <c r="V104" s="378">
        <v>0</v>
      </c>
      <c r="W104" s="378">
        <v>0</v>
      </c>
      <c r="X104" s="378">
        <v>0</v>
      </c>
      <c r="Y104" s="378">
        <v>0</v>
      </c>
      <c r="Z104" s="378">
        <v>0</v>
      </c>
      <c r="AA104" s="378">
        <v>0</v>
      </c>
      <c r="AB104" s="378">
        <v>0</v>
      </c>
      <c r="AC104" s="378">
        <v>0</v>
      </c>
      <c r="AD104" s="378">
        <v>0</v>
      </c>
      <c r="AE104" s="378">
        <v>0</v>
      </c>
      <c r="AF104" s="378">
        <v>0</v>
      </c>
      <c r="AG104" s="378">
        <v>0</v>
      </c>
      <c r="AH104" s="378">
        <v>0</v>
      </c>
      <c r="AI104" s="378">
        <v>0</v>
      </c>
      <c r="AJ104" s="378">
        <v>0</v>
      </c>
      <c r="AK104" s="378">
        <v>0</v>
      </c>
      <c r="AL104" s="378">
        <v>0</v>
      </c>
      <c r="AM104" s="378">
        <v>0</v>
      </c>
      <c r="AN104" s="378">
        <v>0</v>
      </c>
      <c r="AO104" s="378">
        <v>0</v>
      </c>
      <c r="AP104" s="378">
        <v>0</v>
      </c>
      <c r="AQ104" s="378">
        <v>0</v>
      </c>
      <c r="AR104" s="378">
        <v>0</v>
      </c>
      <c r="AS104" s="378">
        <v>0</v>
      </c>
      <c r="AT104" s="378">
        <v>0</v>
      </c>
      <c r="AU104" s="378">
        <v>0</v>
      </c>
      <c r="AV104" s="378">
        <v>0</v>
      </c>
      <c r="AW104" s="378">
        <v>0</v>
      </c>
      <c r="AX104" s="378">
        <v>0</v>
      </c>
      <c r="AY104" s="378">
        <v>0</v>
      </c>
      <c r="AZ104" s="378">
        <v>0</v>
      </c>
      <c r="BA104" s="378">
        <v>0</v>
      </c>
      <c r="BB104" s="378">
        <v>0</v>
      </c>
      <c r="BC104" s="378">
        <v>0</v>
      </c>
      <c r="BD104" s="378">
        <v>0</v>
      </c>
      <c r="BE104" s="378">
        <v>0</v>
      </c>
      <c r="BF104" s="378">
        <v>0</v>
      </c>
    </row>
    <row r="105" spans="1:58" s="60" customFormat="1" x14ac:dyDescent="0.25">
      <c r="A105" s="546"/>
      <c r="B105" s="546" t="s">
        <v>189</v>
      </c>
      <c r="C105" s="408" t="s">
        <v>281</v>
      </c>
      <c r="D105" s="378">
        <v>7110</v>
      </c>
      <c r="E105" s="378">
        <v>18</v>
      </c>
      <c r="F105" s="378">
        <v>3044</v>
      </c>
      <c r="G105" s="378">
        <v>2</v>
      </c>
      <c r="H105" s="378">
        <v>152</v>
      </c>
      <c r="I105" s="378">
        <v>0</v>
      </c>
      <c r="J105" s="378">
        <v>7</v>
      </c>
      <c r="K105" s="378">
        <v>1486</v>
      </c>
      <c r="L105" s="378">
        <v>568</v>
      </c>
      <c r="M105" s="378">
        <v>1833</v>
      </c>
      <c r="N105" s="378">
        <v>0</v>
      </c>
      <c r="O105" s="378">
        <v>0</v>
      </c>
      <c r="P105" s="378">
        <v>0</v>
      </c>
      <c r="Q105" s="378">
        <v>0</v>
      </c>
      <c r="R105" s="378">
        <v>0</v>
      </c>
      <c r="S105" s="378">
        <v>0</v>
      </c>
      <c r="T105" s="378">
        <v>0</v>
      </c>
      <c r="U105" s="378">
        <v>0</v>
      </c>
      <c r="V105" s="378">
        <v>0</v>
      </c>
      <c r="W105" s="378">
        <v>0</v>
      </c>
      <c r="X105" s="378">
        <v>0</v>
      </c>
      <c r="Y105" s="378">
        <v>0</v>
      </c>
      <c r="Z105" s="378">
        <v>0</v>
      </c>
      <c r="AA105" s="378">
        <v>0</v>
      </c>
      <c r="AB105" s="378">
        <v>0</v>
      </c>
      <c r="AC105" s="378">
        <v>0</v>
      </c>
      <c r="AD105" s="378">
        <v>0</v>
      </c>
      <c r="AE105" s="378">
        <v>0</v>
      </c>
      <c r="AF105" s="378">
        <v>0</v>
      </c>
      <c r="AG105" s="378">
        <v>0</v>
      </c>
      <c r="AH105" s="378">
        <v>0</v>
      </c>
      <c r="AI105" s="378">
        <v>0</v>
      </c>
      <c r="AJ105" s="378">
        <v>0</v>
      </c>
      <c r="AK105" s="378">
        <v>0</v>
      </c>
      <c r="AL105" s="378">
        <v>0</v>
      </c>
      <c r="AM105" s="378">
        <v>0</v>
      </c>
      <c r="AN105" s="378">
        <v>0</v>
      </c>
      <c r="AO105" s="378">
        <v>0</v>
      </c>
      <c r="AP105" s="378">
        <v>0</v>
      </c>
      <c r="AQ105" s="378">
        <v>0</v>
      </c>
      <c r="AR105" s="378">
        <v>0</v>
      </c>
      <c r="AS105" s="378">
        <v>0</v>
      </c>
      <c r="AT105" s="378">
        <v>0</v>
      </c>
      <c r="AU105" s="378">
        <v>0</v>
      </c>
      <c r="AV105" s="378">
        <v>0</v>
      </c>
      <c r="AW105" s="378">
        <v>0</v>
      </c>
      <c r="AX105" s="378">
        <v>0</v>
      </c>
      <c r="AY105" s="378">
        <v>0</v>
      </c>
      <c r="AZ105" s="378">
        <v>0</v>
      </c>
      <c r="BA105" s="378">
        <v>0</v>
      </c>
      <c r="BB105" s="378">
        <v>0</v>
      </c>
      <c r="BC105" s="378">
        <v>0</v>
      </c>
      <c r="BD105" s="378">
        <v>0</v>
      </c>
      <c r="BE105" s="378">
        <v>0</v>
      </c>
      <c r="BF105" s="378">
        <v>0</v>
      </c>
    </row>
    <row r="106" spans="1:58" s="60" customFormat="1" x14ac:dyDescent="0.25">
      <c r="A106" s="546"/>
      <c r="B106" s="546"/>
      <c r="C106" s="408" t="s">
        <v>105</v>
      </c>
      <c r="D106" s="378">
        <v>1512</v>
      </c>
      <c r="E106" s="378">
        <v>0</v>
      </c>
      <c r="F106" s="378">
        <v>887</v>
      </c>
      <c r="G106" s="378">
        <v>0</v>
      </c>
      <c r="H106" s="378">
        <v>3</v>
      </c>
      <c r="I106" s="378">
        <v>0</v>
      </c>
      <c r="J106" s="378">
        <v>4</v>
      </c>
      <c r="K106" s="378">
        <v>316</v>
      </c>
      <c r="L106" s="378">
        <v>194</v>
      </c>
      <c r="M106" s="378">
        <v>108</v>
      </c>
      <c r="N106" s="378">
        <v>0</v>
      </c>
      <c r="O106" s="378">
        <v>0</v>
      </c>
      <c r="P106" s="378">
        <v>0</v>
      </c>
      <c r="Q106" s="378">
        <v>0</v>
      </c>
      <c r="R106" s="378">
        <v>0</v>
      </c>
      <c r="S106" s="378">
        <v>0</v>
      </c>
      <c r="T106" s="378">
        <v>0</v>
      </c>
      <c r="U106" s="378">
        <v>0</v>
      </c>
      <c r="V106" s="378">
        <v>0</v>
      </c>
      <c r="W106" s="378">
        <v>0</v>
      </c>
      <c r="X106" s="378">
        <v>0</v>
      </c>
      <c r="Y106" s="378">
        <v>0</v>
      </c>
      <c r="Z106" s="378">
        <v>0</v>
      </c>
      <c r="AA106" s="378">
        <v>0</v>
      </c>
      <c r="AB106" s="378">
        <v>0</v>
      </c>
      <c r="AC106" s="378">
        <v>0</v>
      </c>
      <c r="AD106" s="378">
        <v>0</v>
      </c>
      <c r="AE106" s="378">
        <v>0</v>
      </c>
      <c r="AF106" s="378">
        <v>0</v>
      </c>
      <c r="AG106" s="378">
        <v>0</v>
      </c>
      <c r="AH106" s="378">
        <v>0</v>
      </c>
      <c r="AI106" s="378">
        <v>0</v>
      </c>
      <c r="AJ106" s="378">
        <v>0</v>
      </c>
      <c r="AK106" s="378">
        <v>0</v>
      </c>
      <c r="AL106" s="378">
        <v>0</v>
      </c>
      <c r="AM106" s="378">
        <v>0</v>
      </c>
      <c r="AN106" s="378">
        <v>0</v>
      </c>
      <c r="AO106" s="378">
        <v>0</v>
      </c>
      <c r="AP106" s="378">
        <v>0</v>
      </c>
      <c r="AQ106" s="378">
        <v>0</v>
      </c>
      <c r="AR106" s="378">
        <v>0</v>
      </c>
      <c r="AS106" s="378">
        <v>0</v>
      </c>
      <c r="AT106" s="378">
        <v>0</v>
      </c>
      <c r="AU106" s="378">
        <v>0</v>
      </c>
      <c r="AV106" s="378">
        <v>0</v>
      </c>
      <c r="AW106" s="378">
        <v>0</v>
      </c>
      <c r="AX106" s="378">
        <v>0</v>
      </c>
      <c r="AY106" s="378">
        <v>0</v>
      </c>
      <c r="AZ106" s="378">
        <v>0</v>
      </c>
      <c r="BA106" s="378">
        <v>0</v>
      </c>
      <c r="BB106" s="378">
        <v>0</v>
      </c>
      <c r="BC106" s="378">
        <v>0</v>
      </c>
      <c r="BD106" s="378">
        <v>0</v>
      </c>
      <c r="BE106" s="378">
        <v>0</v>
      </c>
      <c r="BF106" s="378">
        <v>0</v>
      </c>
    </row>
    <row r="107" spans="1:58" s="60" customFormat="1" x14ac:dyDescent="0.25">
      <c r="A107" s="546"/>
      <c r="B107" s="546"/>
      <c r="C107" s="408" t="s">
        <v>107</v>
      </c>
      <c r="D107" s="378">
        <v>725</v>
      </c>
      <c r="E107" s="378">
        <v>0</v>
      </c>
      <c r="F107" s="378">
        <v>218</v>
      </c>
      <c r="G107" s="378">
        <v>2</v>
      </c>
      <c r="H107" s="378">
        <v>83</v>
      </c>
      <c r="I107" s="378">
        <v>0</v>
      </c>
      <c r="J107" s="378">
        <v>0</v>
      </c>
      <c r="K107" s="378">
        <v>258</v>
      </c>
      <c r="L107" s="378">
        <v>0</v>
      </c>
      <c r="M107" s="378">
        <v>164</v>
      </c>
      <c r="N107" s="378">
        <v>0</v>
      </c>
      <c r="O107" s="378">
        <v>0</v>
      </c>
      <c r="P107" s="378">
        <v>0</v>
      </c>
      <c r="Q107" s="378">
        <v>0</v>
      </c>
      <c r="R107" s="378">
        <v>0</v>
      </c>
      <c r="S107" s="378">
        <v>0</v>
      </c>
      <c r="T107" s="378">
        <v>0</v>
      </c>
      <c r="U107" s="378">
        <v>0</v>
      </c>
      <c r="V107" s="378">
        <v>0</v>
      </c>
      <c r="W107" s="378">
        <v>0</v>
      </c>
      <c r="X107" s="378">
        <v>0</v>
      </c>
      <c r="Y107" s="378">
        <v>0</v>
      </c>
      <c r="Z107" s="378">
        <v>0</v>
      </c>
      <c r="AA107" s="378">
        <v>0</v>
      </c>
      <c r="AB107" s="378">
        <v>0</v>
      </c>
      <c r="AC107" s="378">
        <v>0</v>
      </c>
      <c r="AD107" s="378">
        <v>0</v>
      </c>
      <c r="AE107" s="378">
        <v>0</v>
      </c>
      <c r="AF107" s="378">
        <v>0</v>
      </c>
      <c r="AG107" s="378">
        <v>0</v>
      </c>
      <c r="AH107" s="378">
        <v>0</v>
      </c>
      <c r="AI107" s="378">
        <v>0</v>
      </c>
      <c r="AJ107" s="378">
        <v>0</v>
      </c>
      <c r="AK107" s="378">
        <v>0</v>
      </c>
      <c r="AL107" s="378">
        <v>0</v>
      </c>
      <c r="AM107" s="378">
        <v>0</v>
      </c>
      <c r="AN107" s="378">
        <v>0</v>
      </c>
      <c r="AO107" s="378">
        <v>0</v>
      </c>
      <c r="AP107" s="378">
        <v>0</v>
      </c>
      <c r="AQ107" s="378">
        <v>0</v>
      </c>
      <c r="AR107" s="378">
        <v>0</v>
      </c>
      <c r="AS107" s="378">
        <v>0</v>
      </c>
      <c r="AT107" s="378">
        <v>0</v>
      </c>
      <c r="AU107" s="378">
        <v>0</v>
      </c>
      <c r="AV107" s="378">
        <v>0</v>
      </c>
      <c r="AW107" s="378">
        <v>0</v>
      </c>
      <c r="AX107" s="378">
        <v>0</v>
      </c>
      <c r="AY107" s="378">
        <v>0</v>
      </c>
      <c r="AZ107" s="378">
        <v>0</v>
      </c>
      <c r="BA107" s="378">
        <v>0</v>
      </c>
      <c r="BB107" s="378">
        <v>0</v>
      </c>
      <c r="BC107" s="378">
        <v>0</v>
      </c>
      <c r="BD107" s="378">
        <v>0</v>
      </c>
      <c r="BE107" s="378">
        <v>0</v>
      </c>
      <c r="BF107" s="378">
        <v>0</v>
      </c>
    </row>
    <row r="108" spans="1:58" s="60" customFormat="1" x14ac:dyDescent="0.25">
      <c r="A108" s="546"/>
      <c r="B108" s="546"/>
      <c r="C108" s="408" t="s">
        <v>108</v>
      </c>
      <c r="D108" s="378">
        <v>598</v>
      </c>
      <c r="E108" s="378">
        <v>2</v>
      </c>
      <c r="F108" s="378">
        <v>251</v>
      </c>
      <c r="G108" s="378">
        <v>0</v>
      </c>
      <c r="H108" s="378">
        <v>0</v>
      </c>
      <c r="I108" s="378">
        <v>0</v>
      </c>
      <c r="J108" s="378">
        <v>0</v>
      </c>
      <c r="K108" s="378">
        <v>0</v>
      </c>
      <c r="L108" s="378">
        <v>23</v>
      </c>
      <c r="M108" s="378">
        <v>322</v>
      </c>
      <c r="N108" s="378">
        <v>0</v>
      </c>
      <c r="O108" s="378">
        <v>0</v>
      </c>
      <c r="P108" s="378">
        <v>0</v>
      </c>
      <c r="Q108" s="378">
        <v>0</v>
      </c>
      <c r="R108" s="378">
        <v>0</v>
      </c>
      <c r="S108" s="378">
        <v>0</v>
      </c>
      <c r="T108" s="378">
        <v>0</v>
      </c>
      <c r="U108" s="378">
        <v>0</v>
      </c>
      <c r="V108" s="378">
        <v>0</v>
      </c>
      <c r="W108" s="378">
        <v>0</v>
      </c>
      <c r="X108" s="378">
        <v>0</v>
      </c>
      <c r="Y108" s="378">
        <v>0</v>
      </c>
      <c r="Z108" s="378">
        <v>0</v>
      </c>
      <c r="AA108" s="378">
        <v>0</v>
      </c>
      <c r="AB108" s="378">
        <v>0</v>
      </c>
      <c r="AC108" s="378">
        <v>0</v>
      </c>
      <c r="AD108" s="378">
        <v>0</v>
      </c>
      <c r="AE108" s="378">
        <v>0</v>
      </c>
      <c r="AF108" s="378">
        <v>0</v>
      </c>
      <c r="AG108" s="378">
        <v>0</v>
      </c>
      <c r="AH108" s="378">
        <v>0</v>
      </c>
      <c r="AI108" s="378">
        <v>0</v>
      </c>
      <c r="AJ108" s="378">
        <v>0</v>
      </c>
      <c r="AK108" s="378">
        <v>0</v>
      </c>
      <c r="AL108" s="378">
        <v>0</v>
      </c>
      <c r="AM108" s="378">
        <v>0</v>
      </c>
      <c r="AN108" s="378">
        <v>0</v>
      </c>
      <c r="AO108" s="378">
        <v>0</v>
      </c>
      <c r="AP108" s="378">
        <v>0</v>
      </c>
      <c r="AQ108" s="378">
        <v>0</v>
      </c>
      <c r="AR108" s="378">
        <v>0</v>
      </c>
      <c r="AS108" s="378">
        <v>0</v>
      </c>
      <c r="AT108" s="378">
        <v>0</v>
      </c>
      <c r="AU108" s="378">
        <v>0</v>
      </c>
      <c r="AV108" s="378">
        <v>0</v>
      </c>
      <c r="AW108" s="378">
        <v>0</v>
      </c>
      <c r="AX108" s="378">
        <v>0</v>
      </c>
      <c r="AY108" s="378">
        <v>0</v>
      </c>
      <c r="AZ108" s="378">
        <v>0</v>
      </c>
      <c r="BA108" s="378">
        <v>0</v>
      </c>
      <c r="BB108" s="378">
        <v>0</v>
      </c>
      <c r="BC108" s="378">
        <v>0</v>
      </c>
      <c r="BD108" s="378">
        <v>0</v>
      </c>
      <c r="BE108" s="378">
        <v>0</v>
      </c>
      <c r="BF108" s="378">
        <v>0</v>
      </c>
    </row>
    <row r="109" spans="1:58" s="60" customFormat="1" x14ac:dyDescent="0.25">
      <c r="A109" s="546"/>
      <c r="B109" s="546"/>
      <c r="C109" s="408" t="s">
        <v>110</v>
      </c>
      <c r="D109" s="378">
        <v>373</v>
      </c>
      <c r="E109" s="378">
        <v>10</v>
      </c>
      <c r="F109" s="378">
        <v>96</v>
      </c>
      <c r="G109" s="378">
        <v>0</v>
      </c>
      <c r="H109" s="378">
        <v>0</v>
      </c>
      <c r="I109" s="378">
        <v>0</v>
      </c>
      <c r="J109" s="378">
        <v>2</v>
      </c>
      <c r="K109" s="378">
        <v>190</v>
      </c>
      <c r="L109" s="378">
        <v>0</v>
      </c>
      <c r="M109" s="378">
        <v>75</v>
      </c>
      <c r="N109" s="378">
        <v>0</v>
      </c>
      <c r="O109" s="378">
        <v>0</v>
      </c>
      <c r="P109" s="378">
        <v>0</v>
      </c>
      <c r="Q109" s="378">
        <v>0</v>
      </c>
      <c r="R109" s="378">
        <v>0</v>
      </c>
      <c r="S109" s="378">
        <v>0</v>
      </c>
      <c r="T109" s="378">
        <v>0</v>
      </c>
      <c r="U109" s="378">
        <v>0</v>
      </c>
      <c r="V109" s="378">
        <v>0</v>
      </c>
      <c r="W109" s="378">
        <v>0</v>
      </c>
      <c r="X109" s="378">
        <v>0</v>
      </c>
      <c r="Y109" s="378">
        <v>0</v>
      </c>
      <c r="Z109" s="378">
        <v>0</v>
      </c>
      <c r="AA109" s="378">
        <v>0</v>
      </c>
      <c r="AB109" s="378">
        <v>0</v>
      </c>
      <c r="AC109" s="378">
        <v>0</v>
      </c>
      <c r="AD109" s="378">
        <v>0</v>
      </c>
      <c r="AE109" s="378">
        <v>0</v>
      </c>
      <c r="AF109" s="378">
        <v>0</v>
      </c>
      <c r="AG109" s="378">
        <v>0</v>
      </c>
      <c r="AH109" s="378">
        <v>0</v>
      </c>
      <c r="AI109" s="378">
        <v>0</v>
      </c>
      <c r="AJ109" s="378">
        <v>0</v>
      </c>
      <c r="AK109" s="378">
        <v>0</v>
      </c>
      <c r="AL109" s="378">
        <v>0</v>
      </c>
      <c r="AM109" s="378">
        <v>0</v>
      </c>
      <c r="AN109" s="378">
        <v>0</v>
      </c>
      <c r="AO109" s="378">
        <v>0</v>
      </c>
      <c r="AP109" s="378">
        <v>0</v>
      </c>
      <c r="AQ109" s="378">
        <v>0</v>
      </c>
      <c r="AR109" s="378">
        <v>0</v>
      </c>
      <c r="AS109" s="378">
        <v>0</v>
      </c>
      <c r="AT109" s="378">
        <v>0</v>
      </c>
      <c r="AU109" s="378">
        <v>0</v>
      </c>
      <c r="AV109" s="378">
        <v>0</v>
      </c>
      <c r="AW109" s="378">
        <v>0</v>
      </c>
      <c r="AX109" s="378">
        <v>0</v>
      </c>
      <c r="AY109" s="378">
        <v>0</v>
      </c>
      <c r="AZ109" s="378">
        <v>0</v>
      </c>
      <c r="BA109" s="378">
        <v>0</v>
      </c>
      <c r="BB109" s="378">
        <v>0</v>
      </c>
      <c r="BC109" s="378">
        <v>0</v>
      </c>
      <c r="BD109" s="378">
        <v>0</v>
      </c>
      <c r="BE109" s="378">
        <v>0</v>
      </c>
      <c r="BF109" s="378">
        <v>0</v>
      </c>
    </row>
    <row r="110" spans="1:58" s="60" customFormat="1" x14ac:dyDescent="0.25">
      <c r="A110" s="546"/>
      <c r="B110" s="546"/>
      <c r="C110" s="408" t="s">
        <v>115</v>
      </c>
      <c r="D110" s="378">
        <v>327</v>
      </c>
      <c r="E110" s="378">
        <v>0</v>
      </c>
      <c r="F110" s="378">
        <v>7</v>
      </c>
      <c r="G110" s="378">
        <v>0</v>
      </c>
      <c r="H110" s="378">
        <v>0</v>
      </c>
      <c r="I110" s="378">
        <v>0</v>
      </c>
      <c r="J110" s="378">
        <v>1</v>
      </c>
      <c r="K110" s="378">
        <v>217</v>
      </c>
      <c r="L110" s="378">
        <v>0</v>
      </c>
      <c r="M110" s="378">
        <v>102</v>
      </c>
      <c r="N110" s="378">
        <v>0</v>
      </c>
      <c r="O110" s="378">
        <v>0</v>
      </c>
      <c r="P110" s="378">
        <v>0</v>
      </c>
      <c r="Q110" s="378">
        <v>0</v>
      </c>
      <c r="R110" s="378">
        <v>0</v>
      </c>
      <c r="S110" s="378">
        <v>0</v>
      </c>
      <c r="T110" s="378">
        <v>0</v>
      </c>
      <c r="U110" s="378">
        <v>0</v>
      </c>
      <c r="V110" s="378">
        <v>0</v>
      </c>
      <c r="W110" s="378">
        <v>0</v>
      </c>
      <c r="X110" s="378">
        <v>0</v>
      </c>
      <c r="Y110" s="378">
        <v>0</v>
      </c>
      <c r="Z110" s="378">
        <v>0</v>
      </c>
      <c r="AA110" s="378">
        <v>0</v>
      </c>
      <c r="AB110" s="378">
        <v>0</v>
      </c>
      <c r="AC110" s="378">
        <v>0</v>
      </c>
      <c r="AD110" s="378">
        <v>0</v>
      </c>
      <c r="AE110" s="378">
        <v>0</v>
      </c>
      <c r="AF110" s="378">
        <v>0</v>
      </c>
      <c r="AG110" s="378">
        <v>0</v>
      </c>
      <c r="AH110" s="378">
        <v>0</v>
      </c>
      <c r="AI110" s="378">
        <v>0</v>
      </c>
      <c r="AJ110" s="378">
        <v>0</v>
      </c>
      <c r="AK110" s="378">
        <v>0</v>
      </c>
      <c r="AL110" s="378">
        <v>0</v>
      </c>
      <c r="AM110" s="378">
        <v>0</v>
      </c>
      <c r="AN110" s="378">
        <v>0</v>
      </c>
      <c r="AO110" s="378">
        <v>0</v>
      </c>
      <c r="AP110" s="378">
        <v>0</v>
      </c>
      <c r="AQ110" s="378">
        <v>0</v>
      </c>
      <c r="AR110" s="378">
        <v>0</v>
      </c>
      <c r="AS110" s="378">
        <v>0</v>
      </c>
      <c r="AT110" s="378">
        <v>0</v>
      </c>
      <c r="AU110" s="378">
        <v>0</v>
      </c>
      <c r="AV110" s="378">
        <v>0</v>
      </c>
      <c r="AW110" s="378">
        <v>0</v>
      </c>
      <c r="AX110" s="378">
        <v>0</v>
      </c>
      <c r="AY110" s="378">
        <v>0</v>
      </c>
      <c r="AZ110" s="378">
        <v>0</v>
      </c>
      <c r="BA110" s="378">
        <v>0</v>
      </c>
      <c r="BB110" s="378">
        <v>0</v>
      </c>
      <c r="BC110" s="378">
        <v>0</v>
      </c>
      <c r="BD110" s="378">
        <v>0</v>
      </c>
      <c r="BE110" s="378">
        <v>0</v>
      </c>
      <c r="BF110" s="378">
        <v>0</v>
      </c>
    </row>
    <row r="111" spans="1:58" s="60" customFormat="1" x14ac:dyDescent="0.25">
      <c r="A111" s="546"/>
      <c r="B111" s="546"/>
      <c r="C111" s="408" t="s">
        <v>113</v>
      </c>
      <c r="D111" s="378">
        <v>626</v>
      </c>
      <c r="E111" s="378">
        <v>0</v>
      </c>
      <c r="F111" s="378">
        <v>350</v>
      </c>
      <c r="G111" s="378">
        <v>0</v>
      </c>
      <c r="H111" s="378">
        <v>0</v>
      </c>
      <c r="I111" s="378">
        <v>0</v>
      </c>
      <c r="J111" s="378">
        <v>0</v>
      </c>
      <c r="K111" s="378">
        <v>84</v>
      </c>
      <c r="L111" s="378">
        <v>145</v>
      </c>
      <c r="M111" s="378">
        <v>47</v>
      </c>
      <c r="N111" s="378">
        <v>0</v>
      </c>
      <c r="O111" s="378">
        <v>0</v>
      </c>
      <c r="P111" s="378">
        <v>0</v>
      </c>
      <c r="Q111" s="378">
        <v>0</v>
      </c>
      <c r="R111" s="378">
        <v>0</v>
      </c>
      <c r="S111" s="378">
        <v>0</v>
      </c>
      <c r="T111" s="378">
        <v>0</v>
      </c>
      <c r="U111" s="378">
        <v>0</v>
      </c>
      <c r="V111" s="378">
        <v>0</v>
      </c>
      <c r="W111" s="378">
        <v>0</v>
      </c>
      <c r="X111" s="378">
        <v>0</v>
      </c>
      <c r="Y111" s="378">
        <v>0</v>
      </c>
      <c r="Z111" s="378">
        <v>0</v>
      </c>
      <c r="AA111" s="378">
        <v>0</v>
      </c>
      <c r="AB111" s="378">
        <v>0</v>
      </c>
      <c r="AC111" s="378">
        <v>0</v>
      </c>
      <c r="AD111" s="378">
        <v>0</v>
      </c>
      <c r="AE111" s="378">
        <v>0</v>
      </c>
      <c r="AF111" s="378">
        <v>0</v>
      </c>
      <c r="AG111" s="378">
        <v>0</v>
      </c>
      <c r="AH111" s="378">
        <v>0</v>
      </c>
      <c r="AI111" s="378">
        <v>0</v>
      </c>
      <c r="AJ111" s="378">
        <v>0</v>
      </c>
      <c r="AK111" s="378">
        <v>0</v>
      </c>
      <c r="AL111" s="378">
        <v>0</v>
      </c>
      <c r="AM111" s="378">
        <v>0</v>
      </c>
      <c r="AN111" s="378">
        <v>0</v>
      </c>
      <c r="AO111" s="378">
        <v>0</v>
      </c>
      <c r="AP111" s="378">
        <v>0</v>
      </c>
      <c r="AQ111" s="378">
        <v>0</v>
      </c>
      <c r="AR111" s="378">
        <v>0</v>
      </c>
      <c r="AS111" s="378">
        <v>0</v>
      </c>
      <c r="AT111" s="378">
        <v>0</v>
      </c>
      <c r="AU111" s="378">
        <v>0</v>
      </c>
      <c r="AV111" s="378">
        <v>0</v>
      </c>
      <c r="AW111" s="378">
        <v>0</v>
      </c>
      <c r="AX111" s="378">
        <v>0</v>
      </c>
      <c r="AY111" s="378">
        <v>0</v>
      </c>
      <c r="AZ111" s="378">
        <v>0</v>
      </c>
      <c r="BA111" s="378">
        <v>0</v>
      </c>
      <c r="BB111" s="378">
        <v>0</v>
      </c>
      <c r="BC111" s="378">
        <v>0</v>
      </c>
      <c r="BD111" s="378">
        <v>0</v>
      </c>
      <c r="BE111" s="378">
        <v>0</v>
      </c>
      <c r="BF111" s="378">
        <v>0</v>
      </c>
    </row>
    <row r="112" spans="1:58" s="60" customFormat="1" x14ac:dyDescent="0.25">
      <c r="A112" s="546"/>
      <c r="B112" s="546"/>
      <c r="C112" s="408" t="s">
        <v>114</v>
      </c>
      <c r="D112" s="378">
        <v>576</v>
      </c>
      <c r="E112" s="378">
        <v>0</v>
      </c>
      <c r="F112" s="378">
        <v>237</v>
      </c>
      <c r="G112" s="378">
        <v>0</v>
      </c>
      <c r="H112" s="378">
        <v>0</v>
      </c>
      <c r="I112" s="378">
        <v>0</v>
      </c>
      <c r="J112" s="378">
        <v>0</v>
      </c>
      <c r="K112" s="378">
        <v>67</v>
      </c>
      <c r="L112" s="378">
        <v>110</v>
      </c>
      <c r="M112" s="378">
        <v>162</v>
      </c>
      <c r="N112" s="378">
        <v>0</v>
      </c>
      <c r="O112" s="378">
        <v>0</v>
      </c>
      <c r="P112" s="378">
        <v>0</v>
      </c>
      <c r="Q112" s="378">
        <v>0</v>
      </c>
      <c r="R112" s="378">
        <v>0</v>
      </c>
      <c r="S112" s="378">
        <v>0</v>
      </c>
      <c r="T112" s="378">
        <v>0</v>
      </c>
      <c r="U112" s="378">
        <v>0</v>
      </c>
      <c r="V112" s="378">
        <v>0</v>
      </c>
      <c r="W112" s="378">
        <v>0</v>
      </c>
      <c r="X112" s="378">
        <v>0</v>
      </c>
      <c r="Y112" s="378">
        <v>0</v>
      </c>
      <c r="Z112" s="378">
        <v>0</v>
      </c>
      <c r="AA112" s="378">
        <v>0</v>
      </c>
      <c r="AB112" s="378">
        <v>0</v>
      </c>
      <c r="AC112" s="378">
        <v>0</v>
      </c>
      <c r="AD112" s="378">
        <v>0</v>
      </c>
      <c r="AE112" s="378">
        <v>0</v>
      </c>
      <c r="AF112" s="378">
        <v>0</v>
      </c>
      <c r="AG112" s="378">
        <v>0</v>
      </c>
      <c r="AH112" s="378">
        <v>0</v>
      </c>
      <c r="AI112" s="378">
        <v>0</v>
      </c>
      <c r="AJ112" s="378">
        <v>0</v>
      </c>
      <c r="AK112" s="378">
        <v>0</v>
      </c>
      <c r="AL112" s="378">
        <v>0</v>
      </c>
      <c r="AM112" s="378">
        <v>0</v>
      </c>
      <c r="AN112" s="378">
        <v>0</v>
      </c>
      <c r="AO112" s="378">
        <v>0</v>
      </c>
      <c r="AP112" s="378">
        <v>0</v>
      </c>
      <c r="AQ112" s="378">
        <v>0</v>
      </c>
      <c r="AR112" s="378">
        <v>0</v>
      </c>
      <c r="AS112" s="378">
        <v>0</v>
      </c>
      <c r="AT112" s="378">
        <v>0</v>
      </c>
      <c r="AU112" s="378">
        <v>0</v>
      </c>
      <c r="AV112" s="378">
        <v>0</v>
      </c>
      <c r="AW112" s="378">
        <v>0</v>
      </c>
      <c r="AX112" s="378">
        <v>0</v>
      </c>
      <c r="AY112" s="378">
        <v>0</v>
      </c>
      <c r="AZ112" s="378">
        <v>0</v>
      </c>
      <c r="BA112" s="378">
        <v>0</v>
      </c>
      <c r="BB112" s="378">
        <v>0</v>
      </c>
      <c r="BC112" s="378">
        <v>0</v>
      </c>
      <c r="BD112" s="378">
        <v>0</v>
      </c>
      <c r="BE112" s="378">
        <v>0</v>
      </c>
      <c r="BF112" s="378">
        <v>0</v>
      </c>
    </row>
    <row r="113" spans="1:58" s="60" customFormat="1" x14ac:dyDescent="0.25">
      <c r="A113" s="546"/>
      <c r="B113" s="546"/>
      <c r="C113" s="408" t="s">
        <v>106</v>
      </c>
      <c r="D113" s="378">
        <v>455</v>
      </c>
      <c r="E113" s="378">
        <v>0</v>
      </c>
      <c r="F113" s="378">
        <v>224</v>
      </c>
      <c r="G113" s="378">
        <v>0</v>
      </c>
      <c r="H113" s="378">
        <v>0</v>
      </c>
      <c r="I113" s="378">
        <v>0</v>
      </c>
      <c r="J113" s="378">
        <v>0</v>
      </c>
      <c r="K113" s="378">
        <v>1</v>
      </c>
      <c r="L113" s="378">
        <v>0</v>
      </c>
      <c r="M113" s="378">
        <v>230</v>
      </c>
      <c r="N113" s="378">
        <v>0</v>
      </c>
      <c r="O113" s="378">
        <v>0</v>
      </c>
      <c r="P113" s="378">
        <v>0</v>
      </c>
      <c r="Q113" s="378">
        <v>0</v>
      </c>
      <c r="R113" s="378">
        <v>0</v>
      </c>
      <c r="S113" s="378">
        <v>0</v>
      </c>
      <c r="T113" s="378">
        <v>0</v>
      </c>
      <c r="U113" s="378">
        <v>0</v>
      </c>
      <c r="V113" s="378">
        <v>0</v>
      </c>
      <c r="W113" s="378">
        <v>0</v>
      </c>
      <c r="X113" s="378">
        <v>0</v>
      </c>
      <c r="Y113" s="378">
        <v>0</v>
      </c>
      <c r="Z113" s="378">
        <v>0</v>
      </c>
      <c r="AA113" s="378">
        <v>0</v>
      </c>
      <c r="AB113" s="378">
        <v>0</v>
      </c>
      <c r="AC113" s="378">
        <v>0</v>
      </c>
      <c r="AD113" s="378">
        <v>0</v>
      </c>
      <c r="AE113" s="378">
        <v>0</v>
      </c>
      <c r="AF113" s="378">
        <v>0</v>
      </c>
      <c r="AG113" s="378">
        <v>0</v>
      </c>
      <c r="AH113" s="378">
        <v>0</v>
      </c>
      <c r="AI113" s="378">
        <v>0</v>
      </c>
      <c r="AJ113" s="378">
        <v>0</v>
      </c>
      <c r="AK113" s="378">
        <v>0</v>
      </c>
      <c r="AL113" s="378">
        <v>0</v>
      </c>
      <c r="AM113" s="378">
        <v>0</v>
      </c>
      <c r="AN113" s="378">
        <v>0</v>
      </c>
      <c r="AO113" s="378">
        <v>0</v>
      </c>
      <c r="AP113" s="378">
        <v>0</v>
      </c>
      <c r="AQ113" s="378">
        <v>0</v>
      </c>
      <c r="AR113" s="378">
        <v>0</v>
      </c>
      <c r="AS113" s="378">
        <v>0</v>
      </c>
      <c r="AT113" s="378">
        <v>0</v>
      </c>
      <c r="AU113" s="378">
        <v>0</v>
      </c>
      <c r="AV113" s="378">
        <v>0</v>
      </c>
      <c r="AW113" s="378">
        <v>0</v>
      </c>
      <c r="AX113" s="378">
        <v>0</v>
      </c>
      <c r="AY113" s="378">
        <v>0</v>
      </c>
      <c r="AZ113" s="378">
        <v>0</v>
      </c>
      <c r="BA113" s="378">
        <v>0</v>
      </c>
      <c r="BB113" s="378">
        <v>0</v>
      </c>
      <c r="BC113" s="378">
        <v>0</v>
      </c>
      <c r="BD113" s="378">
        <v>0</v>
      </c>
      <c r="BE113" s="378">
        <v>0</v>
      </c>
      <c r="BF113" s="378">
        <v>0</v>
      </c>
    </row>
    <row r="114" spans="1:58" s="60" customFormat="1" x14ac:dyDescent="0.25">
      <c r="A114" s="546"/>
      <c r="B114" s="546"/>
      <c r="C114" s="408" t="s">
        <v>112</v>
      </c>
      <c r="D114" s="378">
        <v>770</v>
      </c>
      <c r="E114" s="378">
        <v>0</v>
      </c>
      <c r="F114" s="378">
        <v>304</v>
      </c>
      <c r="G114" s="378">
        <v>0</v>
      </c>
      <c r="H114" s="378">
        <v>0</v>
      </c>
      <c r="I114" s="378">
        <v>0</v>
      </c>
      <c r="J114" s="378">
        <v>0</v>
      </c>
      <c r="K114" s="378">
        <v>52</v>
      </c>
      <c r="L114" s="378">
        <v>52</v>
      </c>
      <c r="M114" s="378">
        <v>362</v>
      </c>
      <c r="N114" s="378">
        <v>0</v>
      </c>
      <c r="O114" s="378">
        <v>0</v>
      </c>
      <c r="P114" s="378">
        <v>0</v>
      </c>
      <c r="Q114" s="378">
        <v>0</v>
      </c>
      <c r="R114" s="378">
        <v>0</v>
      </c>
      <c r="S114" s="378">
        <v>0</v>
      </c>
      <c r="T114" s="378">
        <v>0</v>
      </c>
      <c r="U114" s="378">
        <v>0</v>
      </c>
      <c r="V114" s="378">
        <v>0</v>
      </c>
      <c r="W114" s="378">
        <v>0</v>
      </c>
      <c r="X114" s="378">
        <v>0</v>
      </c>
      <c r="Y114" s="378">
        <v>0</v>
      </c>
      <c r="Z114" s="378">
        <v>0</v>
      </c>
      <c r="AA114" s="378">
        <v>0</v>
      </c>
      <c r="AB114" s="378">
        <v>0</v>
      </c>
      <c r="AC114" s="378">
        <v>0</v>
      </c>
      <c r="AD114" s="378">
        <v>0</v>
      </c>
      <c r="AE114" s="378">
        <v>0</v>
      </c>
      <c r="AF114" s="378">
        <v>0</v>
      </c>
      <c r="AG114" s="378">
        <v>0</v>
      </c>
      <c r="AH114" s="378">
        <v>0</v>
      </c>
      <c r="AI114" s="378">
        <v>0</v>
      </c>
      <c r="AJ114" s="378">
        <v>0</v>
      </c>
      <c r="AK114" s="378">
        <v>0</v>
      </c>
      <c r="AL114" s="378">
        <v>0</v>
      </c>
      <c r="AM114" s="378">
        <v>0</v>
      </c>
      <c r="AN114" s="378">
        <v>0</v>
      </c>
      <c r="AO114" s="378">
        <v>0</v>
      </c>
      <c r="AP114" s="378">
        <v>0</v>
      </c>
      <c r="AQ114" s="378">
        <v>0</v>
      </c>
      <c r="AR114" s="378">
        <v>0</v>
      </c>
      <c r="AS114" s="378">
        <v>0</v>
      </c>
      <c r="AT114" s="378">
        <v>0</v>
      </c>
      <c r="AU114" s="378">
        <v>0</v>
      </c>
      <c r="AV114" s="378">
        <v>0</v>
      </c>
      <c r="AW114" s="378">
        <v>0</v>
      </c>
      <c r="AX114" s="378">
        <v>0</v>
      </c>
      <c r="AY114" s="378">
        <v>0</v>
      </c>
      <c r="AZ114" s="378">
        <v>0</v>
      </c>
      <c r="BA114" s="378">
        <v>0</v>
      </c>
      <c r="BB114" s="378">
        <v>0</v>
      </c>
      <c r="BC114" s="378">
        <v>0</v>
      </c>
      <c r="BD114" s="378">
        <v>0</v>
      </c>
      <c r="BE114" s="378">
        <v>0</v>
      </c>
      <c r="BF114" s="378">
        <v>0</v>
      </c>
    </row>
    <row r="115" spans="1:58" s="60" customFormat="1" x14ac:dyDescent="0.25">
      <c r="A115" s="546"/>
      <c r="B115" s="546"/>
      <c r="C115" s="408" t="s">
        <v>109</v>
      </c>
      <c r="D115" s="378">
        <v>340</v>
      </c>
      <c r="E115" s="378">
        <v>6</v>
      </c>
      <c r="F115" s="378">
        <v>171</v>
      </c>
      <c r="G115" s="378">
        <v>0</v>
      </c>
      <c r="H115" s="378">
        <v>0</v>
      </c>
      <c r="I115" s="378">
        <v>0</v>
      </c>
      <c r="J115" s="378">
        <v>0</v>
      </c>
      <c r="K115" s="378">
        <v>5</v>
      </c>
      <c r="L115" s="378">
        <v>42</v>
      </c>
      <c r="M115" s="378">
        <v>116</v>
      </c>
      <c r="N115" s="378">
        <v>0</v>
      </c>
      <c r="O115" s="378">
        <v>0</v>
      </c>
      <c r="P115" s="378">
        <v>0</v>
      </c>
      <c r="Q115" s="378">
        <v>0</v>
      </c>
      <c r="R115" s="378">
        <v>0</v>
      </c>
      <c r="S115" s="378">
        <v>0</v>
      </c>
      <c r="T115" s="378">
        <v>0</v>
      </c>
      <c r="U115" s="378">
        <v>0</v>
      </c>
      <c r="V115" s="378">
        <v>0</v>
      </c>
      <c r="W115" s="378">
        <v>0</v>
      </c>
      <c r="X115" s="378">
        <v>0</v>
      </c>
      <c r="Y115" s="378">
        <v>0</v>
      </c>
      <c r="Z115" s="378">
        <v>0</v>
      </c>
      <c r="AA115" s="378">
        <v>0</v>
      </c>
      <c r="AB115" s="378">
        <v>0</v>
      </c>
      <c r="AC115" s="378">
        <v>0</v>
      </c>
      <c r="AD115" s="378">
        <v>0</v>
      </c>
      <c r="AE115" s="378">
        <v>0</v>
      </c>
      <c r="AF115" s="378">
        <v>0</v>
      </c>
      <c r="AG115" s="378">
        <v>0</v>
      </c>
      <c r="AH115" s="378">
        <v>0</v>
      </c>
      <c r="AI115" s="378">
        <v>0</v>
      </c>
      <c r="AJ115" s="378">
        <v>0</v>
      </c>
      <c r="AK115" s="378">
        <v>0</v>
      </c>
      <c r="AL115" s="378">
        <v>0</v>
      </c>
      <c r="AM115" s="378">
        <v>0</v>
      </c>
      <c r="AN115" s="378">
        <v>0</v>
      </c>
      <c r="AO115" s="378">
        <v>0</v>
      </c>
      <c r="AP115" s="378">
        <v>0</v>
      </c>
      <c r="AQ115" s="378">
        <v>0</v>
      </c>
      <c r="AR115" s="378">
        <v>0</v>
      </c>
      <c r="AS115" s="378">
        <v>0</v>
      </c>
      <c r="AT115" s="378">
        <v>0</v>
      </c>
      <c r="AU115" s="378">
        <v>0</v>
      </c>
      <c r="AV115" s="378">
        <v>0</v>
      </c>
      <c r="AW115" s="378">
        <v>0</v>
      </c>
      <c r="AX115" s="378">
        <v>0</v>
      </c>
      <c r="AY115" s="378">
        <v>0</v>
      </c>
      <c r="AZ115" s="378">
        <v>0</v>
      </c>
      <c r="BA115" s="378">
        <v>0</v>
      </c>
      <c r="BB115" s="378">
        <v>0</v>
      </c>
      <c r="BC115" s="378">
        <v>0</v>
      </c>
      <c r="BD115" s="378">
        <v>0</v>
      </c>
      <c r="BE115" s="378">
        <v>0</v>
      </c>
      <c r="BF115" s="378">
        <v>0</v>
      </c>
    </row>
    <row r="116" spans="1:58" s="60" customFormat="1" x14ac:dyDescent="0.25">
      <c r="A116" s="546"/>
      <c r="B116" s="546"/>
      <c r="C116" s="408" t="s">
        <v>111</v>
      </c>
      <c r="D116" s="378">
        <v>808</v>
      </c>
      <c r="E116" s="378">
        <v>0</v>
      </c>
      <c r="F116" s="378">
        <v>299</v>
      </c>
      <c r="G116" s="378">
        <v>0</v>
      </c>
      <c r="H116" s="378">
        <v>66</v>
      </c>
      <c r="I116" s="378">
        <v>0</v>
      </c>
      <c r="J116" s="378">
        <v>0</v>
      </c>
      <c r="K116" s="378">
        <v>296</v>
      </c>
      <c r="L116" s="378">
        <v>2</v>
      </c>
      <c r="M116" s="378">
        <v>145</v>
      </c>
      <c r="N116" s="378">
        <v>0</v>
      </c>
      <c r="O116" s="378">
        <v>0</v>
      </c>
      <c r="P116" s="378">
        <v>0</v>
      </c>
      <c r="Q116" s="378">
        <v>0</v>
      </c>
      <c r="R116" s="378">
        <v>0</v>
      </c>
      <c r="S116" s="378">
        <v>0</v>
      </c>
      <c r="T116" s="378">
        <v>0</v>
      </c>
      <c r="U116" s="378">
        <v>0</v>
      </c>
      <c r="V116" s="378">
        <v>0</v>
      </c>
      <c r="W116" s="378">
        <v>0</v>
      </c>
      <c r="X116" s="378">
        <v>0</v>
      </c>
      <c r="Y116" s="378">
        <v>0</v>
      </c>
      <c r="Z116" s="378">
        <v>0</v>
      </c>
      <c r="AA116" s="378">
        <v>0</v>
      </c>
      <c r="AB116" s="378">
        <v>0</v>
      </c>
      <c r="AC116" s="378">
        <v>0</v>
      </c>
      <c r="AD116" s="378">
        <v>0</v>
      </c>
      <c r="AE116" s="378">
        <v>0</v>
      </c>
      <c r="AF116" s="378">
        <v>0</v>
      </c>
      <c r="AG116" s="378">
        <v>0</v>
      </c>
      <c r="AH116" s="378">
        <v>0</v>
      </c>
      <c r="AI116" s="378">
        <v>0</v>
      </c>
      <c r="AJ116" s="378">
        <v>0</v>
      </c>
      <c r="AK116" s="378">
        <v>0</v>
      </c>
      <c r="AL116" s="378">
        <v>0</v>
      </c>
      <c r="AM116" s="378">
        <v>0</v>
      </c>
      <c r="AN116" s="378">
        <v>0</v>
      </c>
      <c r="AO116" s="378">
        <v>0</v>
      </c>
      <c r="AP116" s="378">
        <v>0</v>
      </c>
      <c r="AQ116" s="378">
        <v>0</v>
      </c>
      <c r="AR116" s="378">
        <v>0</v>
      </c>
      <c r="AS116" s="378">
        <v>0</v>
      </c>
      <c r="AT116" s="378">
        <v>0</v>
      </c>
      <c r="AU116" s="378">
        <v>0</v>
      </c>
      <c r="AV116" s="378">
        <v>0</v>
      </c>
      <c r="AW116" s="378">
        <v>0</v>
      </c>
      <c r="AX116" s="378">
        <v>0</v>
      </c>
      <c r="AY116" s="378">
        <v>0</v>
      </c>
      <c r="AZ116" s="378">
        <v>0</v>
      </c>
      <c r="BA116" s="378">
        <v>0</v>
      </c>
      <c r="BB116" s="378">
        <v>0</v>
      </c>
      <c r="BC116" s="378">
        <v>0</v>
      </c>
      <c r="BD116" s="378">
        <v>0</v>
      </c>
      <c r="BE116" s="378">
        <v>0</v>
      </c>
      <c r="BF116" s="378">
        <v>0</v>
      </c>
    </row>
    <row r="117" spans="1:58" s="60" customFormat="1" x14ac:dyDescent="0.25">
      <c r="A117" s="546"/>
      <c r="B117" s="546" t="s">
        <v>187</v>
      </c>
      <c r="C117" s="408" t="s">
        <v>281</v>
      </c>
      <c r="D117" s="378">
        <v>7051</v>
      </c>
      <c r="E117" s="378">
        <v>9</v>
      </c>
      <c r="F117" s="378">
        <v>2714</v>
      </c>
      <c r="G117" s="378">
        <v>0</v>
      </c>
      <c r="H117" s="378">
        <v>2</v>
      </c>
      <c r="I117" s="378">
        <v>0</v>
      </c>
      <c r="J117" s="378">
        <v>5</v>
      </c>
      <c r="K117" s="378">
        <v>266</v>
      </c>
      <c r="L117" s="378">
        <v>2138</v>
      </c>
      <c r="M117" s="378">
        <v>1679</v>
      </c>
      <c r="N117" s="378">
        <v>0</v>
      </c>
      <c r="O117" s="378">
        <v>0</v>
      </c>
      <c r="P117" s="378">
        <v>0</v>
      </c>
      <c r="Q117" s="378">
        <v>0</v>
      </c>
      <c r="R117" s="378">
        <v>0</v>
      </c>
      <c r="S117" s="378">
        <v>238</v>
      </c>
      <c r="T117" s="378">
        <v>0</v>
      </c>
      <c r="U117" s="378">
        <v>0</v>
      </c>
      <c r="V117" s="378">
        <v>0</v>
      </c>
      <c r="W117" s="378">
        <v>0</v>
      </c>
      <c r="X117" s="378">
        <v>0</v>
      </c>
      <c r="Y117" s="378">
        <v>0</v>
      </c>
      <c r="Z117" s="378">
        <v>0</v>
      </c>
      <c r="AA117" s="378">
        <v>0</v>
      </c>
      <c r="AB117" s="378">
        <v>0</v>
      </c>
      <c r="AC117" s="378">
        <v>0</v>
      </c>
      <c r="AD117" s="378">
        <v>0</v>
      </c>
      <c r="AE117" s="378">
        <v>0</v>
      </c>
      <c r="AF117" s="378">
        <v>0</v>
      </c>
      <c r="AG117" s="378">
        <v>0</v>
      </c>
      <c r="AH117" s="378">
        <v>0</v>
      </c>
      <c r="AI117" s="378">
        <v>0</v>
      </c>
      <c r="AJ117" s="378">
        <v>0</v>
      </c>
      <c r="AK117" s="378">
        <v>0</v>
      </c>
      <c r="AL117" s="378">
        <v>0</v>
      </c>
      <c r="AM117" s="378">
        <v>0</v>
      </c>
      <c r="AN117" s="378">
        <v>0</v>
      </c>
      <c r="AO117" s="378">
        <v>0</v>
      </c>
      <c r="AP117" s="378">
        <v>0</v>
      </c>
      <c r="AQ117" s="378">
        <v>0</v>
      </c>
      <c r="AR117" s="378">
        <v>0</v>
      </c>
      <c r="AS117" s="378">
        <v>0</v>
      </c>
      <c r="AT117" s="378">
        <v>0</v>
      </c>
      <c r="AU117" s="378">
        <v>0</v>
      </c>
      <c r="AV117" s="378">
        <v>0</v>
      </c>
      <c r="AW117" s="378">
        <v>0</v>
      </c>
      <c r="AX117" s="378">
        <v>0</v>
      </c>
      <c r="AY117" s="378">
        <v>0</v>
      </c>
      <c r="AZ117" s="378">
        <v>0</v>
      </c>
      <c r="BA117" s="378">
        <v>0</v>
      </c>
      <c r="BB117" s="378">
        <v>0</v>
      </c>
      <c r="BC117" s="378">
        <v>0</v>
      </c>
      <c r="BD117" s="378">
        <v>0</v>
      </c>
      <c r="BE117" s="378">
        <v>0</v>
      </c>
      <c r="BF117" s="378">
        <v>0</v>
      </c>
    </row>
    <row r="118" spans="1:58" s="60" customFormat="1" x14ac:dyDescent="0.25">
      <c r="A118" s="546"/>
      <c r="B118" s="546"/>
      <c r="C118" s="408" t="s">
        <v>85</v>
      </c>
      <c r="D118" s="378">
        <v>266</v>
      </c>
      <c r="E118" s="378">
        <v>0</v>
      </c>
      <c r="F118" s="378">
        <v>5</v>
      </c>
      <c r="G118" s="378">
        <v>0</v>
      </c>
      <c r="H118" s="378">
        <v>0</v>
      </c>
      <c r="I118" s="378">
        <v>0</v>
      </c>
      <c r="J118" s="378">
        <v>1</v>
      </c>
      <c r="K118" s="378">
        <v>15</v>
      </c>
      <c r="L118" s="378">
        <v>77</v>
      </c>
      <c r="M118" s="378">
        <v>168</v>
      </c>
      <c r="N118" s="378">
        <v>0</v>
      </c>
      <c r="O118" s="378">
        <v>0</v>
      </c>
      <c r="P118" s="378">
        <v>0</v>
      </c>
      <c r="Q118" s="378">
        <v>0</v>
      </c>
      <c r="R118" s="378">
        <v>0</v>
      </c>
      <c r="S118" s="378">
        <v>0</v>
      </c>
      <c r="T118" s="378">
        <v>0</v>
      </c>
      <c r="U118" s="378">
        <v>0</v>
      </c>
      <c r="V118" s="378">
        <v>0</v>
      </c>
      <c r="W118" s="378">
        <v>0</v>
      </c>
      <c r="X118" s="378">
        <v>0</v>
      </c>
      <c r="Y118" s="378">
        <v>0</v>
      </c>
      <c r="Z118" s="378">
        <v>0</v>
      </c>
      <c r="AA118" s="378">
        <v>0</v>
      </c>
      <c r="AB118" s="378">
        <v>0</v>
      </c>
      <c r="AC118" s="378">
        <v>0</v>
      </c>
      <c r="AD118" s="378">
        <v>0</v>
      </c>
      <c r="AE118" s="378">
        <v>0</v>
      </c>
      <c r="AF118" s="378">
        <v>0</v>
      </c>
      <c r="AG118" s="378">
        <v>0</v>
      </c>
      <c r="AH118" s="378">
        <v>0</v>
      </c>
      <c r="AI118" s="378">
        <v>0</v>
      </c>
      <c r="AJ118" s="378">
        <v>0</v>
      </c>
      <c r="AK118" s="378">
        <v>0</v>
      </c>
      <c r="AL118" s="378">
        <v>0</v>
      </c>
      <c r="AM118" s="378">
        <v>0</v>
      </c>
      <c r="AN118" s="378">
        <v>0</v>
      </c>
      <c r="AO118" s="378">
        <v>0</v>
      </c>
      <c r="AP118" s="378">
        <v>0</v>
      </c>
      <c r="AQ118" s="378">
        <v>0</v>
      </c>
      <c r="AR118" s="378">
        <v>0</v>
      </c>
      <c r="AS118" s="378">
        <v>0</v>
      </c>
      <c r="AT118" s="378">
        <v>0</v>
      </c>
      <c r="AU118" s="378">
        <v>0</v>
      </c>
      <c r="AV118" s="378">
        <v>0</v>
      </c>
      <c r="AW118" s="378">
        <v>0</v>
      </c>
      <c r="AX118" s="378">
        <v>0</v>
      </c>
      <c r="AY118" s="378">
        <v>0</v>
      </c>
      <c r="AZ118" s="378">
        <v>0</v>
      </c>
      <c r="BA118" s="378">
        <v>0</v>
      </c>
      <c r="BB118" s="378">
        <v>0</v>
      </c>
      <c r="BC118" s="378">
        <v>0</v>
      </c>
      <c r="BD118" s="378">
        <v>0</v>
      </c>
      <c r="BE118" s="378">
        <v>0</v>
      </c>
      <c r="BF118" s="378">
        <v>0</v>
      </c>
    </row>
    <row r="119" spans="1:58" s="60" customFormat="1" x14ac:dyDescent="0.25">
      <c r="A119" s="546"/>
      <c r="B119" s="546"/>
      <c r="C119" s="408" t="s">
        <v>79</v>
      </c>
      <c r="D119" s="378">
        <v>762</v>
      </c>
      <c r="E119" s="378">
        <v>0</v>
      </c>
      <c r="F119" s="378">
        <v>253</v>
      </c>
      <c r="G119" s="378">
        <v>0</v>
      </c>
      <c r="H119" s="378">
        <v>0</v>
      </c>
      <c r="I119" s="378">
        <v>0</v>
      </c>
      <c r="J119" s="378">
        <v>0</v>
      </c>
      <c r="K119" s="378">
        <v>23</v>
      </c>
      <c r="L119" s="378">
        <v>192</v>
      </c>
      <c r="M119" s="378">
        <v>267</v>
      </c>
      <c r="N119" s="378">
        <v>0</v>
      </c>
      <c r="O119" s="378">
        <v>0</v>
      </c>
      <c r="P119" s="378">
        <v>0</v>
      </c>
      <c r="Q119" s="378">
        <v>0</v>
      </c>
      <c r="R119" s="378">
        <v>0</v>
      </c>
      <c r="S119" s="378">
        <v>27</v>
      </c>
      <c r="T119" s="378">
        <v>0</v>
      </c>
      <c r="U119" s="378">
        <v>0</v>
      </c>
      <c r="V119" s="378">
        <v>0</v>
      </c>
      <c r="W119" s="378">
        <v>0</v>
      </c>
      <c r="X119" s="378">
        <v>0</v>
      </c>
      <c r="Y119" s="378">
        <v>0</v>
      </c>
      <c r="Z119" s="378">
        <v>0</v>
      </c>
      <c r="AA119" s="378">
        <v>0</v>
      </c>
      <c r="AB119" s="378">
        <v>0</v>
      </c>
      <c r="AC119" s="378">
        <v>0</v>
      </c>
      <c r="AD119" s="378">
        <v>0</v>
      </c>
      <c r="AE119" s="378">
        <v>0</v>
      </c>
      <c r="AF119" s="378">
        <v>0</v>
      </c>
      <c r="AG119" s="378">
        <v>0</v>
      </c>
      <c r="AH119" s="378">
        <v>0</v>
      </c>
      <c r="AI119" s="378">
        <v>0</v>
      </c>
      <c r="AJ119" s="378">
        <v>0</v>
      </c>
      <c r="AK119" s="378">
        <v>0</v>
      </c>
      <c r="AL119" s="378">
        <v>0</v>
      </c>
      <c r="AM119" s="378">
        <v>0</v>
      </c>
      <c r="AN119" s="378">
        <v>0</v>
      </c>
      <c r="AO119" s="378">
        <v>0</v>
      </c>
      <c r="AP119" s="378">
        <v>0</v>
      </c>
      <c r="AQ119" s="378">
        <v>0</v>
      </c>
      <c r="AR119" s="378">
        <v>0</v>
      </c>
      <c r="AS119" s="378">
        <v>0</v>
      </c>
      <c r="AT119" s="378">
        <v>0</v>
      </c>
      <c r="AU119" s="378">
        <v>0</v>
      </c>
      <c r="AV119" s="378">
        <v>0</v>
      </c>
      <c r="AW119" s="378">
        <v>0</v>
      </c>
      <c r="AX119" s="378">
        <v>0</v>
      </c>
      <c r="AY119" s="378">
        <v>0</v>
      </c>
      <c r="AZ119" s="378">
        <v>0</v>
      </c>
      <c r="BA119" s="378">
        <v>0</v>
      </c>
      <c r="BB119" s="378">
        <v>0</v>
      </c>
      <c r="BC119" s="378">
        <v>0</v>
      </c>
      <c r="BD119" s="378">
        <v>0</v>
      </c>
      <c r="BE119" s="378">
        <v>0</v>
      </c>
      <c r="BF119" s="378">
        <v>0</v>
      </c>
    </row>
    <row r="120" spans="1:58" s="60" customFormat="1" x14ac:dyDescent="0.25">
      <c r="A120" s="546"/>
      <c r="B120" s="546"/>
      <c r="C120" s="408" t="s">
        <v>81</v>
      </c>
      <c r="D120" s="378">
        <v>947</v>
      </c>
      <c r="E120" s="378">
        <v>0</v>
      </c>
      <c r="F120" s="378">
        <v>521</v>
      </c>
      <c r="G120" s="378">
        <v>0</v>
      </c>
      <c r="H120" s="378">
        <v>0</v>
      </c>
      <c r="I120" s="378">
        <v>0</v>
      </c>
      <c r="J120" s="378">
        <v>4</v>
      </c>
      <c r="K120" s="378">
        <v>13</v>
      </c>
      <c r="L120" s="378">
        <v>118</v>
      </c>
      <c r="M120" s="378">
        <v>112</v>
      </c>
      <c r="N120" s="378">
        <v>0</v>
      </c>
      <c r="O120" s="378">
        <v>0</v>
      </c>
      <c r="P120" s="378">
        <v>0</v>
      </c>
      <c r="Q120" s="378">
        <v>0</v>
      </c>
      <c r="R120" s="378">
        <v>0</v>
      </c>
      <c r="S120" s="378">
        <v>179</v>
      </c>
      <c r="T120" s="378">
        <v>0</v>
      </c>
      <c r="U120" s="378">
        <v>0</v>
      </c>
      <c r="V120" s="378">
        <v>0</v>
      </c>
      <c r="W120" s="378">
        <v>0</v>
      </c>
      <c r="X120" s="378">
        <v>0</v>
      </c>
      <c r="Y120" s="378">
        <v>0</v>
      </c>
      <c r="Z120" s="378">
        <v>0</v>
      </c>
      <c r="AA120" s="378">
        <v>0</v>
      </c>
      <c r="AB120" s="378">
        <v>0</v>
      </c>
      <c r="AC120" s="378">
        <v>0</v>
      </c>
      <c r="AD120" s="378">
        <v>0</v>
      </c>
      <c r="AE120" s="378">
        <v>0</v>
      </c>
      <c r="AF120" s="378">
        <v>0</v>
      </c>
      <c r="AG120" s="378">
        <v>0</v>
      </c>
      <c r="AH120" s="378">
        <v>0</v>
      </c>
      <c r="AI120" s="378">
        <v>0</v>
      </c>
      <c r="AJ120" s="378">
        <v>0</v>
      </c>
      <c r="AK120" s="378">
        <v>0</v>
      </c>
      <c r="AL120" s="378">
        <v>0</v>
      </c>
      <c r="AM120" s="378">
        <v>0</v>
      </c>
      <c r="AN120" s="378">
        <v>0</v>
      </c>
      <c r="AO120" s="378">
        <v>0</v>
      </c>
      <c r="AP120" s="378">
        <v>0</v>
      </c>
      <c r="AQ120" s="378">
        <v>0</v>
      </c>
      <c r="AR120" s="378">
        <v>0</v>
      </c>
      <c r="AS120" s="378">
        <v>0</v>
      </c>
      <c r="AT120" s="378">
        <v>0</v>
      </c>
      <c r="AU120" s="378">
        <v>0</v>
      </c>
      <c r="AV120" s="378">
        <v>0</v>
      </c>
      <c r="AW120" s="378">
        <v>0</v>
      </c>
      <c r="AX120" s="378">
        <v>0</v>
      </c>
      <c r="AY120" s="378">
        <v>0</v>
      </c>
      <c r="AZ120" s="378">
        <v>0</v>
      </c>
      <c r="BA120" s="378">
        <v>0</v>
      </c>
      <c r="BB120" s="378">
        <v>0</v>
      </c>
      <c r="BC120" s="378">
        <v>0</v>
      </c>
      <c r="BD120" s="378">
        <v>0</v>
      </c>
      <c r="BE120" s="378">
        <v>0</v>
      </c>
      <c r="BF120" s="378">
        <v>0</v>
      </c>
    </row>
    <row r="121" spans="1:58" s="60" customFormat="1" x14ac:dyDescent="0.25">
      <c r="A121" s="546"/>
      <c r="B121" s="546"/>
      <c r="C121" s="408" t="s">
        <v>88</v>
      </c>
      <c r="D121" s="378">
        <v>837</v>
      </c>
      <c r="E121" s="378">
        <v>0</v>
      </c>
      <c r="F121" s="378">
        <v>349</v>
      </c>
      <c r="G121" s="378">
        <v>0</v>
      </c>
      <c r="H121" s="378">
        <v>0</v>
      </c>
      <c r="I121" s="378">
        <v>0</v>
      </c>
      <c r="J121" s="378">
        <v>0</v>
      </c>
      <c r="K121" s="378">
        <v>0</v>
      </c>
      <c r="L121" s="378">
        <v>438</v>
      </c>
      <c r="M121" s="378">
        <v>50</v>
      </c>
      <c r="N121" s="378">
        <v>0</v>
      </c>
      <c r="O121" s="378">
        <v>0</v>
      </c>
      <c r="P121" s="378">
        <v>0</v>
      </c>
      <c r="Q121" s="378">
        <v>0</v>
      </c>
      <c r="R121" s="378">
        <v>0</v>
      </c>
      <c r="S121" s="378">
        <v>0</v>
      </c>
      <c r="T121" s="378">
        <v>0</v>
      </c>
      <c r="U121" s="378">
        <v>0</v>
      </c>
      <c r="V121" s="378">
        <v>0</v>
      </c>
      <c r="W121" s="378">
        <v>0</v>
      </c>
      <c r="X121" s="378">
        <v>0</v>
      </c>
      <c r="Y121" s="378">
        <v>0</v>
      </c>
      <c r="Z121" s="378">
        <v>0</v>
      </c>
      <c r="AA121" s="378">
        <v>0</v>
      </c>
      <c r="AB121" s="378">
        <v>0</v>
      </c>
      <c r="AC121" s="378">
        <v>0</v>
      </c>
      <c r="AD121" s="378">
        <v>0</v>
      </c>
      <c r="AE121" s="378">
        <v>0</v>
      </c>
      <c r="AF121" s="378">
        <v>0</v>
      </c>
      <c r="AG121" s="378">
        <v>0</v>
      </c>
      <c r="AH121" s="378">
        <v>0</v>
      </c>
      <c r="AI121" s="378">
        <v>0</v>
      </c>
      <c r="AJ121" s="378">
        <v>0</v>
      </c>
      <c r="AK121" s="378">
        <v>0</v>
      </c>
      <c r="AL121" s="378">
        <v>0</v>
      </c>
      <c r="AM121" s="378">
        <v>0</v>
      </c>
      <c r="AN121" s="378">
        <v>0</v>
      </c>
      <c r="AO121" s="378">
        <v>0</v>
      </c>
      <c r="AP121" s="378">
        <v>0</v>
      </c>
      <c r="AQ121" s="378">
        <v>0</v>
      </c>
      <c r="AR121" s="378">
        <v>0</v>
      </c>
      <c r="AS121" s="378">
        <v>0</v>
      </c>
      <c r="AT121" s="378">
        <v>0</v>
      </c>
      <c r="AU121" s="378">
        <v>0</v>
      </c>
      <c r="AV121" s="378">
        <v>0</v>
      </c>
      <c r="AW121" s="378">
        <v>0</v>
      </c>
      <c r="AX121" s="378">
        <v>0</v>
      </c>
      <c r="AY121" s="378">
        <v>0</v>
      </c>
      <c r="AZ121" s="378">
        <v>0</v>
      </c>
      <c r="BA121" s="378">
        <v>0</v>
      </c>
      <c r="BB121" s="378">
        <v>0</v>
      </c>
      <c r="BC121" s="378">
        <v>0</v>
      </c>
      <c r="BD121" s="378">
        <v>0</v>
      </c>
      <c r="BE121" s="378">
        <v>0</v>
      </c>
      <c r="BF121" s="378">
        <v>0</v>
      </c>
    </row>
    <row r="122" spans="1:58" s="60" customFormat="1" x14ac:dyDescent="0.25">
      <c r="A122" s="546"/>
      <c r="B122" s="546"/>
      <c r="C122" s="408" t="s">
        <v>86</v>
      </c>
      <c r="D122" s="378">
        <v>868</v>
      </c>
      <c r="E122" s="378">
        <v>1</v>
      </c>
      <c r="F122" s="378">
        <v>227</v>
      </c>
      <c r="G122" s="378">
        <v>0</v>
      </c>
      <c r="H122" s="378">
        <v>0</v>
      </c>
      <c r="I122" s="378">
        <v>0</v>
      </c>
      <c r="J122" s="378">
        <v>0</v>
      </c>
      <c r="K122" s="378">
        <v>41</v>
      </c>
      <c r="L122" s="378">
        <v>552</v>
      </c>
      <c r="M122" s="378">
        <v>47</v>
      </c>
      <c r="N122" s="378">
        <v>0</v>
      </c>
      <c r="O122" s="378">
        <v>0</v>
      </c>
      <c r="P122" s="378">
        <v>0</v>
      </c>
      <c r="Q122" s="378">
        <v>0</v>
      </c>
      <c r="R122" s="378">
        <v>0</v>
      </c>
      <c r="S122" s="378">
        <v>0</v>
      </c>
      <c r="T122" s="378">
        <v>0</v>
      </c>
      <c r="U122" s="378">
        <v>0</v>
      </c>
      <c r="V122" s="378">
        <v>0</v>
      </c>
      <c r="W122" s="378">
        <v>0</v>
      </c>
      <c r="X122" s="378">
        <v>0</v>
      </c>
      <c r="Y122" s="378">
        <v>0</v>
      </c>
      <c r="Z122" s="378">
        <v>0</v>
      </c>
      <c r="AA122" s="378">
        <v>0</v>
      </c>
      <c r="AB122" s="378">
        <v>0</v>
      </c>
      <c r="AC122" s="378">
        <v>0</v>
      </c>
      <c r="AD122" s="378">
        <v>0</v>
      </c>
      <c r="AE122" s="378">
        <v>0</v>
      </c>
      <c r="AF122" s="378">
        <v>0</v>
      </c>
      <c r="AG122" s="378">
        <v>0</v>
      </c>
      <c r="AH122" s="378">
        <v>0</v>
      </c>
      <c r="AI122" s="378">
        <v>0</v>
      </c>
      <c r="AJ122" s="378">
        <v>0</v>
      </c>
      <c r="AK122" s="378">
        <v>0</v>
      </c>
      <c r="AL122" s="378">
        <v>0</v>
      </c>
      <c r="AM122" s="378">
        <v>0</v>
      </c>
      <c r="AN122" s="378">
        <v>0</v>
      </c>
      <c r="AO122" s="378">
        <v>0</v>
      </c>
      <c r="AP122" s="378">
        <v>0</v>
      </c>
      <c r="AQ122" s="378">
        <v>0</v>
      </c>
      <c r="AR122" s="378">
        <v>0</v>
      </c>
      <c r="AS122" s="378">
        <v>0</v>
      </c>
      <c r="AT122" s="378">
        <v>0</v>
      </c>
      <c r="AU122" s="378">
        <v>0</v>
      </c>
      <c r="AV122" s="378">
        <v>0</v>
      </c>
      <c r="AW122" s="378">
        <v>0</v>
      </c>
      <c r="AX122" s="378">
        <v>0</v>
      </c>
      <c r="AY122" s="378">
        <v>0</v>
      </c>
      <c r="AZ122" s="378">
        <v>0</v>
      </c>
      <c r="BA122" s="378">
        <v>0</v>
      </c>
      <c r="BB122" s="378">
        <v>0</v>
      </c>
      <c r="BC122" s="378">
        <v>0</v>
      </c>
      <c r="BD122" s="378">
        <v>0</v>
      </c>
      <c r="BE122" s="378">
        <v>0</v>
      </c>
      <c r="BF122" s="378">
        <v>0</v>
      </c>
    </row>
    <row r="123" spans="1:58" s="60" customFormat="1" x14ac:dyDescent="0.25">
      <c r="A123" s="546"/>
      <c r="B123" s="546"/>
      <c r="C123" s="408" t="s">
        <v>82</v>
      </c>
      <c r="D123" s="378">
        <v>650</v>
      </c>
      <c r="E123" s="378">
        <v>3</v>
      </c>
      <c r="F123" s="378">
        <v>241</v>
      </c>
      <c r="G123" s="378">
        <v>0</v>
      </c>
      <c r="H123" s="378">
        <v>0</v>
      </c>
      <c r="I123" s="378">
        <v>0</v>
      </c>
      <c r="J123" s="378">
        <v>0</v>
      </c>
      <c r="K123" s="378">
        <v>2</v>
      </c>
      <c r="L123" s="378">
        <v>119</v>
      </c>
      <c r="M123" s="378">
        <v>281</v>
      </c>
      <c r="N123" s="378">
        <v>0</v>
      </c>
      <c r="O123" s="378">
        <v>0</v>
      </c>
      <c r="P123" s="378">
        <v>0</v>
      </c>
      <c r="Q123" s="378">
        <v>0</v>
      </c>
      <c r="R123" s="378">
        <v>0</v>
      </c>
      <c r="S123" s="378">
        <v>4</v>
      </c>
      <c r="T123" s="378">
        <v>0</v>
      </c>
      <c r="U123" s="378">
        <v>0</v>
      </c>
      <c r="V123" s="378">
        <v>0</v>
      </c>
      <c r="W123" s="378">
        <v>0</v>
      </c>
      <c r="X123" s="378">
        <v>0</v>
      </c>
      <c r="Y123" s="378">
        <v>0</v>
      </c>
      <c r="Z123" s="378">
        <v>0</v>
      </c>
      <c r="AA123" s="378">
        <v>0</v>
      </c>
      <c r="AB123" s="378">
        <v>0</v>
      </c>
      <c r="AC123" s="378">
        <v>0</v>
      </c>
      <c r="AD123" s="378">
        <v>0</v>
      </c>
      <c r="AE123" s="378">
        <v>0</v>
      </c>
      <c r="AF123" s="378">
        <v>0</v>
      </c>
      <c r="AG123" s="378">
        <v>0</v>
      </c>
      <c r="AH123" s="378">
        <v>0</v>
      </c>
      <c r="AI123" s="378">
        <v>0</v>
      </c>
      <c r="AJ123" s="378">
        <v>0</v>
      </c>
      <c r="AK123" s="378">
        <v>0</v>
      </c>
      <c r="AL123" s="378">
        <v>0</v>
      </c>
      <c r="AM123" s="378">
        <v>0</v>
      </c>
      <c r="AN123" s="378">
        <v>0</v>
      </c>
      <c r="AO123" s="378">
        <v>0</v>
      </c>
      <c r="AP123" s="378">
        <v>0</v>
      </c>
      <c r="AQ123" s="378">
        <v>0</v>
      </c>
      <c r="AR123" s="378">
        <v>0</v>
      </c>
      <c r="AS123" s="378">
        <v>0</v>
      </c>
      <c r="AT123" s="378">
        <v>0</v>
      </c>
      <c r="AU123" s="378">
        <v>0</v>
      </c>
      <c r="AV123" s="378">
        <v>0</v>
      </c>
      <c r="AW123" s="378">
        <v>0</v>
      </c>
      <c r="AX123" s="378">
        <v>0</v>
      </c>
      <c r="AY123" s="378">
        <v>0</v>
      </c>
      <c r="AZ123" s="378">
        <v>0</v>
      </c>
      <c r="BA123" s="378">
        <v>0</v>
      </c>
      <c r="BB123" s="378">
        <v>0</v>
      </c>
      <c r="BC123" s="378">
        <v>0</v>
      </c>
      <c r="BD123" s="378">
        <v>0</v>
      </c>
      <c r="BE123" s="378">
        <v>0</v>
      </c>
      <c r="BF123" s="378">
        <v>0</v>
      </c>
    </row>
    <row r="124" spans="1:58" s="60" customFormat="1" x14ac:dyDescent="0.25">
      <c r="A124" s="546"/>
      <c r="B124" s="546"/>
      <c r="C124" s="408" t="s">
        <v>83</v>
      </c>
      <c r="D124" s="378">
        <v>426</v>
      </c>
      <c r="E124" s="378">
        <v>0</v>
      </c>
      <c r="F124" s="378">
        <v>230</v>
      </c>
      <c r="G124" s="378">
        <v>0</v>
      </c>
      <c r="H124" s="378">
        <v>0</v>
      </c>
      <c r="I124" s="378">
        <v>0</v>
      </c>
      <c r="J124" s="378">
        <v>0</v>
      </c>
      <c r="K124" s="378">
        <v>9</v>
      </c>
      <c r="L124" s="378">
        <v>88</v>
      </c>
      <c r="M124" s="378">
        <v>71</v>
      </c>
      <c r="N124" s="378">
        <v>0</v>
      </c>
      <c r="O124" s="378">
        <v>0</v>
      </c>
      <c r="P124" s="378">
        <v>0</v>
      </c>
      <c r="Q124" s="378">
        <v>0</v>
      </c>
      <c r="R124" s="378">
        <v>0</v>
      </c>
      <c r="S124" s="378">
        <v>28</v>
      </c>
      <c r="T124" s="378">
        <v>0</v>
      </c>
      <c r="U124" s="378">
        <v>0</v>
      </c>
      <c r="V124" s="378">
        <v>0</v>
      </c>
      <c r="W124" s="378">
        <v>0</v>
      </c>
      <c r="X124" s="378">
        <v>0</v>
      </c>
      <c r="Y124" s="378">
        <v>0</v>
      </c>
      <c r="Z124" s="378">
        <v>0</v>
      </c>
      <c r="AA124" s="378">
        <v>0</v>
      </c>
      <c r="AB124" s="378">
        <v>0</v>
      </c>
      <c r="AC124" s="378">
        <v>0</v>
      </c>
      <c r="AD124" s="378">
        <v>0</v>
      </c>
      <c r="AE124" s="378">
        <v>0</v>
      </c>
      <c r="AF124" s="378">
        <v>0</v>
      </c>
      <c r="AG124" s="378">
        <v>0</v>
      </c>
      <c r="AH124" s="378">
        <v>0</v>
      </c>
      <c r="AI124" s="378">
        <v>0</v>
      </c>
      <c r="AJ124" s="378">
        <v>0</v>
      </c>
      <c r="AK124" s="378">
        <v>0</v>
      </c>
      <c r="AL124" s="378">
        <v>0</v>
      </c>
      <c r="AM124" s="378">
        <v>0</v>
      </c>
      <c r="AN124" s="378">
        <v>0</v>
      </c>
      <c r="AO124" s="378">
        <v>0</v>
      </c>
      <c r="AP124" s="378">
        <v>0</v>
      </c>
      <c r="AQ124" s="378">
        <v>0</v>
      </c>
      <c r="AR124" s="378">
        <v>0</v>
      </c>
      <c r="AS124" s="378">
        <v>0</v>
      </c>
      <c r="AT124" s="378">
        <v>0</v>
      </c>
      <c r="AU124" s="378">
        <v>0</v>
      </c>
      <c r="AV124" s="378">
        <v>0</v>
      </c>
      <c r="AW124" s="378">
        <v>0</v>
      </c>
      <c r="AX124" s="378">
        <v>0</v>
      </c>
      <c r="AY124" s="378">
        <v>0</v>
      </c>
      <c r="AZ124" s="378">
        <v>0</v>
      </c>
      <c r="BA124" s="378">
        <v>0</v>
      </c>
      <c r="BB124" s="378">
        <v>0</v>
      </c>
      <c r="BC124" s="378">
        <v>0</v>
      </c>
      <c r="BD124" s="378">
        <v>0</v>
      </c>
      <c r="BE124" s="378">
        <v>0</v>
      </c>
      <c r="BF124" s="378">
        <v>0</v>
      </c>
    </row>
    <row r="125" spans="1:58" s="60" customFormat="1" x14ac:dyDescent="0.25">
      <c r="A125" s="546"/>
      <c r="B125" s="546"/>
      <c r="C125" s="408" t="s">
        <v>87</v>
      </c>
      <c r="D125" s="378">
        <v>1242</v>
      </c>
      <c r="E125" s="378">
        <v>3</v>
      </c>
      <c r="F125" s="378">
        <v>475</v>
      </c>
      <c r="G125" s="378">
        <v>0</v>
      </c>
      <c r="H125" s="378">
        <v>0</v>
      </c>
      <c r="I125" s="378">
        <v>0</v>
      </c>
      <c r="J125" s="378">
        <v>0</v>
      </c>
      <c r="K125" s="378">
        <v>160</v>
      </c>
      <c r="L125" s="378">
        <v>276</v>
      </c>
      <c r="M125" s="378">
        <v>328</v>
      </c>
      <c r="N125" s="378">
        <v>0</v>
      </c>
      <c r="O125" s="378">
        <v>0</v>
      </c>
      <c r="P125" s="378">
        <v>0</v>
      </c>
      <c r="Q125" s="378">
        <v>0</v>
      </c>
      <c r="R125" s="378">
        <v>0</v>
      </c>
      <c r="S125" s="378">
        <v>0</v>
      </c>
      <c r="T125" s="378">
        <v>0</v>
      </c>
      <c r="U125" s="378">
        <v>0</v>
      </c>
      <c r="V125" s="378">
        <v>0</v>
      </c>
      <c r="W125" s="378">
        <v>0</v>
      </c>
      <c r="X125" s="378">
        <v>0</v>
      </c>
      <c r="Y125" s="378">
        <v>0</v>
      </c>
      <c r="Z125" s="378">
        <v>0</v>
      </c>
      <c r="AA125" s="378">
        <v>0</v>
      </c>
      <c r="AB125" s="378">
        <v>0</v>
      </c>
      <c r="AC125" s="378">
        <v>0</v>
      </c>
      <c r="AD125" s="378">
        <v>0</v>
      </c>
      <c r="AE125" s="378">
        <v>0</v>
      </c>
      <c r="AF125" s="378">
        <v>0</v>
      </c>
      <c r="AG125" s="378">
        <v>0</v>
      </c>
      <c r="AH125" s="378">
        <v>0</v>
      </c>
      <c r="AI125" s="378">
        <v>0</v>
      </c>
      <c r="AJ125" s="378">
        <v>0</v>
      </c>
      <c r="AK125" s="378">
        <v>0</v>
      </c>
      <c r="AL125" s="378">
        <v>0</v>
      </c>
      <c r="AM125" s="378">
        <v>0</v>
      </c>
      <c r="AN125" s="378">
        <v>0</v>
      </c>
      <c r="AO125" s="378">
        <v>0</v>
      </c>
      <c r="AP125" s="378">
        <v>0</v>
      </c>
      <c r="AQ125" s="378">
        <v>0</v>
      </c>
      <c r="AR125" s="378">
        <v>0</v>
      </c>
      <c r="AS125" s="378">
        <v>0</v>
      </c>
      <c r="AT125" s="378">
        <v>0</v>
      </c>
      <c r="AU125" s="378">
        <v>0</v>
      </c>
      <c r="AV125" s="378">
        <v>0</v>
      </c>
      <c r="AW125" s="378">
        <v>0</v>
      </c>
      <c r="AX125" s="378">
        <v>0</v>
      </c>
      <c r="AY125" s="378">
        <v>0</v>
      </c>
      <c r="AZ125" s="378">
        <v>0</v>
      </c>
      <c r="BA125" s="378">
        <v>0</v>
      </c>
      <c r="BB125" s="378">
        <v>0</v>
      </c>
      <c r="BC125" s="378">
        <v>0</v>
      </c>
      <c r="BD125" s="378">
        <v>0</v>
      </c>
      <c r="BE125" s="378">
        <v>0</v>
      </c>
      <c r="BF125" s="378">
        <v>0</v>
      </c>
    </row>
    <row r="126" spans="1:58" s="60" customFormat="1" x14ac:dyDescent="0.25">
      <c r="A126" s="546"/>
      <c r="B126" s="546"/>
      <c r="C126" s="408" t="s">
        <v>80</v>
      </c>
      <c r="D126" s="378">
        <v>443</v>
      </c>
      <c r="E126" s="378">
        <v>0</v>
      </c>
      <c r="F126" s="378">
        <v>183</v>
      </c>
      <c r="G126" s="378">
        <v>0</v>
      </c>
      <c r="H126" s="378">
        <v>0</v>
      </c>
      <c r="I126" s="378">
        <v>0</v>
      </c>
      <c r="J126" s="378">
        <v>0</v>
      </c>
      <c r="K126" s="378">
        <v>0</v>
      </c>
      <c r="L126" s="378">
        <v>153</v>
      </c>
      <c r="M126" s="378">
        <v>107</v>
      </c>
      <c r="N126" s="378">
        <v>0</v>
      </c>
      <c r="O126" s="378">
        <v>0</v>
      </c>
      <c r="P126" s="378">
        <v>0</v>
      </c>
      <c r="Q126" s="378">
        <v>0</v>
      </c>
      <c r="R126" s="378">
        <v>0</v>
      </c>
      <c r="S126" s="378">
        <v>0</v>
      </c>
      <c r="T126" s="378">
        <v>0</v>
      </c>
      <c r="U126" s="378">
        <v>0</v>
      </c>
      <c r="V126" s="378">
        <v>0</v>
      </c>
      <c r="W126" s="378">
        <v>0</v>
      </c>
      <c r="X126" s="378">
        <v>0</v>
      </c>
      <c r="Y126" s="378">
        <v>0</v>
      </c>
      <c r="Z126" s="378">
        <v>0</v>
      </c>
      <c r="AA126" s="378">
        <v>0</v>
      </c>
      <c r="AB126" s="378">
        <v>0</v>
      </c>
      <c r="AC126" s="378">
        <v>0</v>
      </c>
      <c r="AD126" s="378">
        <v>0</v>
      </c>
      <c r="AE126" s="378">
        <v>0</v>
      </c>
      <c r="AF126" s="378">
        <v>0</v>
      </c>
      <c r="AG126" s="378">
        <v>0</v>
      </c>
      <c r="AH126" s="378">
        <v>0</v>
      </c>
      <c r="AI126" s="378">
        <v>0</v>
      </c>
      <c r="AJ126" s="378">
        <v>0</v>
      </c>
      <c r="AK126" s="378">
        <v>0</v>
      </c>
      <c r="AL126" s="378">
        <v>0</v>
      </c>
      <c r="AM126" s="378">
        <v>0</v>
      </c>
      <c r="AN126" s="378">
        <v>0</v>
      </c>
      <c r="AO126" s="378">
        <v>0</v>
      </c>
      <c r="AP126" s="378">
        <v>0</v>
      </c>
      <c r="AQ126" s="378">
        <v>0</v>
      </c>
      <c r="AR126" s="378">
        <v>0</v>
      </c>
      <c r="AS126" s="378">
        <v>0</v>
      </c>
      <c r="AT126" s="378">
        <v>0</v>
      </c>
      <c r="AU126" s="378">
        <v>0</v>
      </c>
      <c r="AV126" s="378">
        <v>0</v>
      </c>
      <c r="AW126" s="378">
        <v>0</v>
      </c>
      <c r="AX126" s="378">
        <v>0</v>
      </c>
      <c r="AY126" s="378">
        <v>0</v>
      </c>
      <c r="AZ126" s="378">
        <v>0</v>
      </c>
      <c r="BA126" s="378">
        <v>0</v>
      </c>
      <c r="BB126" s="378">
        <v>0</v>
      </c>
      <c r="BC126" s="378">
        <v>0</v>
      </c>
      <c r="BD126" s="378">
        <v>0</v>
      </c>
      <c r="BE126" s="378">
        <v>0</v>
      </c>
      <c r="BF126" s="378">
        <v>0</v>
      </c>
    </row>
    <row r="127" spans="1:58" s="60" customFormat="1" x14ac:dyDescent="0.25">
      <c r="A127" s="546"/>
      <c r="B127" s="546"/>
      <c r="C127" s="408" t="s">
        <v>84</v>
      </c>
      <c r="D127" s="378">
        <v>610</v>
      </c>
      <c r="E127" s="378">
        <v>2</v>
      </c>
      <c r="F127" s="378">
        <v>230</v>
      </c>
      <c r="G127" s="378">
        <v>0</v>
      </c>
      <c r="H127" s="378">
        <v>2</v>
      </c>
      <c r="I127" s="378">
        <v>0</v>
      </c>
      <c r="J127" s="378">
        <v>0</v>
      </c>
      <c r="K127" s="378">
        <v>3</v>
      </c>
      <c r="L127" s="378">
        <v>125</v>
      </c>
      <c r="M127" s="378">
        <v>248</v>
      </c>
      <c r="N127" s="378">
        <v>0</v>
      </c>
      <c r="O127" s="378">
        <v>0</v>
      </c>
      <c r="P127" s="378">
        <v>0</v>
      </c>
      <c r="Q127" s="378">
        <v>0</v>
      </c>
      <c r="R127" s="378">
        <v>0</v>
      </c>
      <c r="S127" s="378">
        <v>0</v>
      </c>
      <c r="T127" s="378">
        <v>0</v>
      </c>
      <c r="U127" s="378">
        <v>0</v>
      </c>
      <c r="V127" s="378">
        <v>0</v>
      </c>
      <c r="W127" s="378">
        <v>0</v>
      </c>
      <c r="X127" s="378">
        <v>0</v>
      </c>
      <c r="Y127" s="378">
        <v>0</v>
      </c>
      <c r="Z127" s="378">
        <v>0</v>
      </c>
      <c r="AA127" s="378">
        <v>0</v>
      </c>
      <c r="AB127" s="378">
        <v>0</v>
      </c>
      <c r="AC127" s="378">
        <v>0</v>
      </c>
      <c r="AD127" s="378">
        <v>0</v>
      </c>
      <c r="AE127" s="378">
        <v>0</v>
      </c>
      <c r="AF127" s="378">
        <v>0</v>
      </c>
      <c r="AG127" s="378">
        <v>0</v>
      </c>
      <c r="AH127" s="378">
        <v>0</v>
      </c>
      <c r="AI127" s="378">
        <v>0</v>
      </c>
      <c r="AJ127" s="378">
        <v>0</v>
      </c>
      <c r="AK127" s="378">
        <v>0</v>
      </c>
      <c r="AL127" s="378">
        <v>0</v>
      </c>
      <c r="AM127" s="378">
        <v>0</v>
      </c>
      <c r="AN127" s="378">
        <v>0</v>
      </c>
      <c r="AO127" s="378">
        <v>0</v>
      </c>
      <c r="AP127" s="378">
        <v>0</v>
      </c>
      <c r="AQ127" s="378">
        <v>0</v>
      </c>
      <c r="AR127" s="378">
        <v>0</v>
      </c>
      <c r="AS127" s="378">
        <v>0</v>
      </c>
      <c r="AT127" s="378">
        <v>0</v>
      </c>
      <c r="AU127" s="378">
        <v>0</v>
      </c>
      <c r="AV127" s="378">
        <v>0</v>
      </c>
      <c r="AW127" s="378">
        <v>0</v>
      </c>
      <c r="AX127" s="378">
        <v>0</v>
      </c>
      <c r="AY127" s="378">
        <v>0</v>
      </c>
      <c r="AZ127" s="378">
        <v>0</v>
      </c>
      <c r="BA127" s="378">
        <v>0</v>
      </c>
      <c r="BB127" s="378">
        <v>0</v>
      </c>
      <c r="BC127" s="378">
        <v>0</v>
      </c>
      <c r="BD127" s="378">
        <v>0</v>
      </c>
      <c r="BE127" s="378">
        <v>0</v>
      </c>
      <c r="BF127" s="378">
        <v>0</v>
      </c>
    </row>
    <row r="128" spans="1:58" s="60" customFormat="1" x14ac:dyDescent="0.25">
      <c r="A128" s="546"/>
      <c r="B128" s="546" t="s">
        <v>186</v>
      </c>
      <c r="C128" s="408" t="s">
        <v>281</v>
      </c>
      <c r="D128" s="378">
        <v>7165</v>
      </c>
      <c r="E128" s="378">
        <v>225</v>
      </c>
      <c r="F128" s="378">
        <v>6252</v>
      </c>
      <c r="G128" s="378">
        <v>3</v>
      </c>
      <c r="H128" s="378">
        <v>49</v>
      </c>
      <c r="I128" s="378">
        <v>1</v>
      </c>
      <c r="J128" s="378">
        <v>7</v>
      </c>
      <c r="K128" s="378">
        <v>223</v>
      </c>
      <c r="L128" s="378">
        <v>4</v>
      </c>
      <c r="M128" s="378">
        <v>384</v>
      </c>
      <c r="N128" s="378">
        <v>0</v>
      </c>
      <c r="O128" s="378">
        <v>5</v>
      </c>
      <c r="P128" s="378">
        <v>0</v>
      </c>
      <c r="Q128" s="378">
        <v>0</v>
      </c>
      <c r="R128" s="378">
        <v>0</v>
      </c>
      <c r="S128" s="378">
        <v>5</v>
      </c>
      <c r="T128" s="378">
        <v>0</v>
      </c>
      <c r="U128" s="378">
        <v>0</v>
      </c>
      <c r="V128" s="378">
        <v>5</v>
      </c>
      <c r="W128" s="378">
        <v>0</v>
      </c>
      <c r="X128" s="378">
        <v>1</v>
      </c>
      <c r="Y128" s="378">
        <v>0</v>
      </c>
      <c r="Z128" s="378">
        <v>0</v>
      </c>
      <c r="AA128" s="378">
        <v>0</v>
      </c>
      <c r="AB128" s="378">
        <v>1</v>
      </c>
      <c r="AC128" s="378">
        <v>0</v>
      </c>
      <c r="AD128" s="378">
        <v>0</v>
      </c>
      <c r="AE128" s="378">
        <v>0</v>
      </c>
      <c r="AF128" s="378">
        <v>0</v>
      </c>
      <c r="AG128" s="378">
        <v>0</v>
      </c>
      <c r="AH128" s="378">
        <v>0</v>
      </c>
      <c r="AI128" s="378">
        <v>0</v>
      </c>
      <c r="AJ128" s="378">
        <v>0</v>
      </c>
      <c r="AK128" s="378">
        <v>0</v>
      </c>
      <c r="AL128" s="378">
        <v>0</v>
      </c>
      <c r="AM128" s="378">
        <v>0</v>
      </c>
      <c r="AN128" s="378">
        <v>0</v>
      </c>
      <c r="AO128" s="378">
        <v>0</v>
      </c>
      <c r="AP128" s="378">
        <v>0</v>
      </c>
      <c r="AQ128" s="378">
        <v>0</v>
      </c>
      <c r="AR128" s="378">
        <v>0</v>
      </c>
      <c r="AS128" s="378">
        <v>0</v>
      </c>
      <c r="AT128" s="378">
        <v>0</v>
      </c>
      <c r="AU128" s="378">
        <v>0</v>
      </c>
      <c r="AV128" s="378">
        <v>0</v>
      </c>
      <c r="AW128" s="378">
        <v>0</v>
      </c>
      <c r="AX128" s="378">
        <v>0</v>
      </c>
      <c r="AY128" s="378">
        <v>0</v>
      </c>
      <c r="AZ128" s="378">
        <v>0</v>
      </c>
      <c r="BA128" s="378">
        <v>0</v>
      </c>
      <c r="BB128" s="378">
        <v>0</v>
      </c>
      <c r="BC128" s="378">
        <v>0</v>
      </c>
      <c r="BD128" s="378">
        <v>0</v>
      </c>
      <c r="BE128" s="378">
        <v>0</v>
      </c>
      <c r="BF128" s="378">
        <v>0</v>
      </c>
    </row>
    <row r="129" spans="1:58" s="60" customFormat="1" x14ac:dyDescent="0.25">
      <c r="A129" s="546"/>
      <c r="B129" s="546"/>
      <c r="C129" s="408" t="s">
        <v>74</v>
      </c>
      <c r="D129" s="378">
        <v>1102</v>
      </c>
      <c r="E129" s="378">
        <v>0</v>
      </c>
      <c r="F129" s="378">
        <v>1009</v>
      </c>
      <c r="G129" s="378">
        <v>0</v>
      </c>
      <c r="H129" s="378">
        <v>8</v>
      </c>
      <c r="I129" s="378">
        <v>1</v>
      </c>
      <c r="J129" s="378">
        <v>0</v>
      </c>
      <c r="K129" s="378">
        <v>46</v>
      </c>
      <c r="L129" s="378">
        <v>0</v>
      </c>
      <c r="M129" s="378">
        <v>34</v>
      </c>
      <c r="N129" s="378">
        <v>0</v>
      </c>
      <c r="O129" s="378">
        <v>4</v>
      </c>
      <c r="P129" s="378">
        <v>0</v>
      </c>
      <c r="Q129" s="378">
        <v>0</v>
      </c>
      <c r="R129" s="378">
        <v>0</v>
      </c>
      <c r="S129" s="378">
        <v>0</v>
      </c>
      <c r="T129" s="378">
        <v>0</v>
      </c>
      <c r="U129" s="378">
        <v>0</v>
      </c>
      <c r="V129" s="378">
        <v>0</v>
      </c>
      <c r="W129" s="378">
        <v>0</v>
      </c>
      <c r="X129" s="378">
        <v>0</v>
      </c>
      <c r="Y129" s="378">
        <v>0</v>
      </c>
      <c r="Z129" s="378">
        <v>0</v>
      </c>
      <c r="AA129" s="378">
        <v>0</v>
      </c>
      <c r="AB129" s="378">
        <v>0</v>
      </c>
      <c r="AC129" s="378">
        <v>0</v>
      </c>
      <c r="AD129" s="378">
        <v>0</v>
      </c>
      <c r="AE129" s="378">
        <v>0</v>
      </c>
      <c r="AF129" s="378">
        <v>0</v>
      </c>
      <c r="AG129" s="378">
        <v>0</v>
      </c>
      <c r="AH129" s="378">
        <v>0</v>
      </c>
      <c r="AI129" s="378">
        <v>0</v>
      </c>
      <c r="AJ129" s="378">
        <v>0</v>
      </c>
      <c r="AK129" s="378">
        <v>0</v>
      </c>
      <c r="AL129" s="378">
        <v>0</v>
      </c>
      <c r="AM129" s="378">
        <v>0</v>
      </c>
      <c r="AN129" s="378">
        <v>0</v>
      </c>
      <c r="AO129" s="378">
        <v>0</v>
      </c>
      <c r="AP129" s="378">
        <v>0</v>
      </c>
      <c r="AQ129" s="378">
        <v>0</v>
      </c>
      <c r="AR129" s="378">
        <v>0</v>
      </c>
      <c r="AS129" s="378">
        <v>0</v>
      </c>
      <c r="AT129" s="378">
        <v>0</v>
      </c>
      <c r="AU129" s="378">
        <v>0</v>
      </c>
      <c r="AV129" s="378">
        <v>0</v>
      </c>
      <c r="AW129" s="378">
        <v>0</v>
      </c>
      <c r="AX129" s="378">
        <v>0</v>
      </c>
      <c r="AY129" s="378">
        <v>0</v>
      </c>
      <c r="AZ129" s="378">
        <v>0</v>
      </c>
      <c r="BA129" s="378">
        <v>0</v>
      </c>
      <c r="BB129" s="378">
        <v>0</v>
      </c>
      <c r="BC129" s="378">
        <v>0</v>
      </c>
      <c r="BD129" s="378">
        <v>0</v>
      </c>
      <c r="BE129" s="378">
        <v>0</v>
      </c>
      <c r="BF129" s="378">
        <v>0</v>
      </c>
    </row>
    <row r="130" spans="1:58" s="60" customFormat="1" x14ac:dyDescent="0.25">
      <c r="A130" s="546"/>
      <c r="B130" s="546"/>
      <c r="C130" s="408" t="s">
        <v>76</v>
      </c>
      <c r="D130" s="378">
        <v>1296</v>
      </c>
      <c r="E130" s="378">
        <v>225</v>
      </c>
      <c r="F130" s="378">
        <v>1035</v>
      </c>
      <c r="G130" s="378">
        <v>1</v>
      </c>
      <c r="H130" s="378">
        <v>0</v>
      </c>
      <c r="I130" s="378">
        <v>0</v>
      </c>
      <c r="J130" s="378">
        <v>0</v>
      </c>
      <c r="K130" s="378">
        <v>1</v>
      </c>
      <c r="L130" s="378">
        <v>0</v>
      </c>
      <c r="M130" s="378">
        <v>33</v>
      </c>
      <c r="N130" s="378">
        <v>0</v>
      </c>
      <c r="O130" s="378">
        <v>0</v>
      </c>
      <c r="P130" s="378">
        <v>0</v>
      </c>
      <c r="Q130" s="378">
        <v>0</v>
      </c>
      <c r="R130" s="378">
        <v>0</v>
      </c>
      <c r="S130" s="378">
        <v>0</v>
      </c>
      <c r="T130" s="378">
        <v>0</v>
      </c>
      <c r="U130" s="378">
        <v>0</v>
      </c>
      <c r="V130" s="378">
        <v>0</v>
      </c>
      <c r="W130" s="378">
        <v>0</v>
      </c>
      <c r="X130" s="378">
        <v>1</v>
      </c>
      <c r="Y130" s="378">
        <v>0</v>
      </c>
      <c r="Z130" s="378">
        <v>0</v>
      </c>
      <c r="AA130" s="378">
        <v>0</v>
      </c>
      <c r="AB130" s="378">
        <v>0</v>
      </c>
      <c r="AC130" s="378">
        <v>0</v>
      </c>
      <c r="AD130" s="378">
        <v>0</v>
      </c>
      <c r="AE130" s="378">
        <v>0</v>
      </c>
      <c r="AF130" s="378">
        <v>0</v>
      </c>
      <c r="AG130" s="378">
        <v>0</v>
      </c>
      <c r="AH130" s="378">
        <v>0</v>
      </c>
      <c r="AI130" s="378">
        <v>0</v>
      </c>
      <c r="AJ130" s="378">
        <v>0</v>
      </c>
      <c r="AK130" s="378">
        <v>0</v>
      </c>
      <c r="AL130" s="378">
        <v>0</v>
      </c>
      <c r="AM130" s="378">
        <v>0</v>
      </c>
      <c r="AN130" s="378">
        <v>0</v>
      </c>
      <c r="AO130" s="378">
        <v>0</v>
      </c>
      <c r="AP130" s="378">
        <v>0</v>
      </c>
      <c r="AQ130" s="378">
        <v>0</v>
      </c>
      <c r="AR130" s="378">
        <v>0</v>
      </c>
      <c r="AS130" s="378">
        <v>0</v>
      </c>
      <c r="AT130" s="378">
        <v>0</v>
      </c>
      <c r="AU130" s="378">
        <v>0</v>
      </c>
      <c r="AV130" s="378">
        <v>0</v>
      </c>
      <c r="AW130" s="378">
        <v>0</v>
      </c>
      <c r="AX130" s="378">
        <v>0</v>
      </c>
      <c r="AY130" s="378">
        <v>0</v>
      </c>
      <c r="AZ130" s="378">
        <v>0</v>
      </c>
      <c r="BA130" s="378">
        <v>0</v>
      </c>
      <c r="BB130" s="378">
        <v>0</v>
      </c>
      <c r="BC130" s="378">
        <v>0</v>
      </c>
      <c r="BD130" s="378">
        <v>0</v>
      </c>
      <c r="BE130" s="378">
        <v>0</v>
      </c>
      <c r="BF130" s="378">
        <v>0</v>
      </c>
    </row>
    <row r="131" spans="1:58" s="60" customFormat="1" ht="31.5" x14ac:dyDescent="0.25">
      <c r="A131" s="546"/>
      <c r="B131" s="546"/>
      <c r="C131" s="408" t="s">
        <v>72</v>
      </c>
      <c r="D131" s="378">
        <v>914</v>
      </c>
      <c r="E131" s="378">
        <v>0</v>
      </c>
      <c r="F131" s="378">
        <v>885</v>
      </c>
      <c r="G131" s="378">
        <v>0</v>
      </c>
      <c r="H131" s="378">
        <v>0</v>
      </c>
      <c r="I131" s="378">
        <v>0</v>
      </c>
      <c r="J131" s="378">
        <v>0</v>
      </c>
      <c r="K131" s="378">
        <v>17</v>
      </c>
      <c r="L131" s="378">
        <v>0</v>
      </c>
      <c r="M131" s="378">
        <v>12</v>
      </c>
      <c r="N131" s="378">
        <v>0</v>
      </c>
      <c r="O131" s="378">
        <v>0</v>
      </c>
      <c r="P131" s="378">
        <v>0</v>
      </c>
      <c r="Q131" s="378">
        <v>0</v>
      </c>
      <c r="R131" s="378">
        <v>0</v>
      </c>
      <c r="S131" s="378">
        <v>0</v>
      </c>
      <c r="T131" s="378">
        <v>0</v>
      </c>
      <c r="U131" s="378">
        <v>0</v>
      </c>
      <c r="V131" s="378">
        <v>0</v>
      </c>
      <c r="W131" s="378">
        <v>0</v>
      </c>
      <c r="X131" s="378">
        <v>0</v>
      </c>
      <c r="Y131" s="378">
        <v>0</v>
      </c>
      <c r="Z131" s="378">
        <v>0</v>
      </c>
      <c r="AA131" s="378">
        <v>0</v>
      </c>
      <c r="AB131" s="378">
        <v>0</v>
      </c>
      <c r="AC131" s="378">
        <v>0</v>
      </c>
      <c r="AD131" s="378">
        <v>0</v>
      </c>
      <c r="AE131" s="378">
        <v>0</v>
      </c>
      <c r="AF131" s="378">
        <v>0</v>
      </c>
      <c r="AG131" s="378">
        <v>0</v>
      </c>
      <c r="AH131" s="378">
        <v>0</v>
      </c>
      <c r="AI131" s="378">
        <v>0</v>
      </c>
      <c r="AJ131" s="378">
        <v>0</v>
      </c>
      <c r="AK131" s="378">
        <v>0</v>
      </c>
      <c r="AL131" s="378">
        <v>0</v>
      </c>
      <c r="AM131" s="378">
        <v>0</v>
      </c>
      <c r="AN131" s="378">
        <v>0</v>
      </c>
      <c r="AO131" s="378">
        <v>0</v>
      </c>
      <c r="AP131" s="378">
        <v>0</v>
      </c>
      <c r="AQ131" s="378">
        <v>0</v>
      </c>
      <c r="AR131" s="378">
        <v>0</v>
      </c>
      <c r="AS131" s="378">
        <v>0</v>
      </c>
      <c r="AT131" s="378">
        <v>0</v>
      </c>
      <c r="AU131" s="378">
        <v>0</v>
      </c>
      <c r="AV131" s="378">
        <v>0</v>
      </c>
      <c r="AW131" s="378">
        <v>0</v>
      </c>
      <c r="AX131" s="378">
        <v>0</v>
      </c>
      <c r="AY131" s="378">
        <v>0</v>
      </c>
      <c r="AZ131" s="378">
        <v>0</v>
      </c>
      <c r="BA131" s="378">
        <v>0</v>
      </c>
      <c r="BB131" s="378">
        <v>0</v>
      </c>
      <c r="BC131" s="378">
        <v>0</v>
      </c>
      <c r="BD131" s="378">
        <v>0</v>
      </c>
      <c r="BE131" s="378">
        <v>0</v>
      </c>
      <c r="BF131" s="378">
        <v>0</v>
      </c>
    </row>
    <row r="132" spans="1:58" s="60" customFormat="1" x14ac:dyDescent="0.25">
      <c r="A132" s="546"/>
      <c r="B132" s="546"/>
      <c r="C132" s="408" t="s">
        <v>75</v>
      </c>
      <c r="D132" s="378">
        <v>603</v>
      </c>
      <c r="E132" s="378">
        <v>0</v>
      </c>
      <c r="F132" s="378">
        <v>478</v>
      </c>
      <c r="G132" s="378">
        <v>0</v>
      </c>
      <c r="H132" s="378">
        <v>25</v>
      </c>
      <c r="I132" s="378">
        <v>0</v>
      </c>
      <c r="J132" s="378">
        <v>0</v>
      </c>
      <c r="K132" s="378">
        <v>100</v>
      </c>
      <c r="L132" s="378">
        <v>0</v>
      </c>
      <c r="M132" s="378">
        <v>0</v>
      </c>
      <c r="N132" s="378">
        <v>0</v>
      </c>
      <c r="O132" s="378">
        <v>0</v>
      </c>
      <c r="P132" s="378">
        <v>0</v>
      </c>
      <c r="Q132" s="378">
        <v>0</v>
      </c>
      <c r="R132" s="378">
        <v>0</v>
      </c>
      <c r="S132" s="378">
        <v>0</v>
      </c>
      <c r="T132" s="378">
        <v>0</v>
      </c>
      <c r="U132" s="378">
        <v>0</v>
      </c>
      <c r="V132" s="378">
        <v>0</v>
      </c>
      <c r="W132" s="378">
        <v>0</v>
      </c>
      <c r="X132" s="378">
        <v>0</v>
      </c>
      <c r="Y132" s="378">
        <v>0</v>
      </c>
      <c r="Z132" s="378">
        <v>0</v>
      </c>
      <c r="AA132" s="378">
        <v>0</v>
      </c>
      <c r="AB132" s="378">
        <v>0</v>
      </c>
      <c r="AC132" s="378">
        <v>0</v>
      </c>
      <c r="AD132" s="378">
        <v>0</v>
      </c>
      <c r="AE132" s="378">
        <v>0</v>
      </c>
      <c r="AF132" s="378">
        <v>0</v>
      </c>
      <c r="AG132" s="378">
        <v>0</v>
      </c>
      <c r="AH132" s="378">
        <v>0</v>
      </c>
      <c r="AI132" s="378">
        <v>0</v>
      </c>
      <c r="AJ132" s="378">
        <v>0</v>
      </c>
      <c r="AK132" s="378">
        <v>0</v>
      </c>
      <c r="AL132" s="378">
        <v>0</v>
      </c>
      <c r="AM132" s="378">
        <v>0</v>
      </c>
      <c r="AN132" s="378">
        <v>0</v>
      </c>
      <c r="AO132" s="378">
        <v>0</v>
      </c>
      <c r="AP132" s="378">
        <v>0</v>
      </c>
      <c r="AQ132" s="378">
        <v>0</v>
      </c>
      <c r="AR132" s="378">
        <v>0</v>
      </c>
      <c r="AS132" s="378">
        <v>0</v>
      </c>
      <c r="AT132" s="378">
        <v>0</v>
      </c>
      <c r="AU132" s="378">
        <v>0</v>
      </c>
      <c r="AV132" s="378">
        <v>0</v>
      </c>
      <c r="AW132" s="378">
        <v>0</v>
      </c>
      <c r="AX132" s="378">
        <v>0</v>
      </c>
      <c r="AY132" s="378">
        <v>0</v>
      </c>
      <c r="AZ132" s="378">
        <v>0</v>
      </c>
      <c r="BA132" s="378">
        <v>0</v>
      </c>
      <c r="BB132" s="378">
        <v>0</v>
      </c>
      <c r="BC132" s="378">
        <v>0</v>
      </c>
      <c r="BD132" s="378">
        <v>0</v>
      </c>
      <c r="BE132" s="378">
        <v>0</v>
      </c>
      <c r="BF132" s="378">
        <v>0</v>
      </c>
    </row>
    <row r="133" spans="1:58" s="60" customFormat="1" x14ac:dyDescent="0.25">
      <c r="A133" s="546"/>
      <c r="B133" s="546"/>
      <c r="C133" s="408" t="s">
        <v>73</v>
      </c>
      <c r="D133" s="378">
        <v>1150</v>
      </c>
      <c r="E133" s="378">
        <v>0</v>
      </c>
      <c r="F133" s="378">
        <v>1016</v>
      </c>
      <c r="G133" s="378">
        <v>2</v>
      </c>
      <c r="H133" s="378">
        <v>16</v>
      </c>
      <c r="I133" s="378">
        <v>0</v>
      </c>
      <c r="J133" s="378">
        <v>7</v>
      </c>
      <c r="K133" s="378">
        <v>59</v>
      </c>
      <c r="L133" s="378">
        <v>2</v>
      </c>
      <c r="M133" s="378">
        <v>36</v>
      </c>
      <c r="N133" s="378">
        <v>0</v>
      </c>
      <c r="O133" s="378">
        <v>1</v>
      </c>
      <c r="P133" s="378">
        <v>0</v>
      </c>
      <c r="Q133" s="378">
        <v>0</v>
      </c>
      <c r="R133" s="378">
        <v>0</v>
      </c>
      <c r="S133" s="378">
        <v>5</v>
      </c>
      <c r="T133" s="378">
        <v>0</v>
      </c>
      <c r="U133" s="378">
        <v>0</v>
      </c>
      <c r="V133" s="378">
        <v>5</v>
      </c>
      <c r="W133" s="378">
        <v>0</v>
      </c>
      <c r="X133" s="378">
        <v>0</v>
      </c>
      <c r="Y133" s="378">
        <v>0</v>
      </c>
      <c r="Z133" s="378">
        <v>0</v>
      </c>
      <c r="AA133" s="378">
        <v>0</v>
      </c>
      <c r="AB133" s="378">
        <v>1</v>
      </c>
      <c r="AC133" s="378">
        <v>0</v>
      </c>
      <c r="AD133" s="378">
        <v>0</v>
      </c>
      <c r="AE133" s="378">
        <v>0</v>
      </c>
      <c r="AF133" s="378">
        <v>0</v>
      </c>
      <c r="AG133" s="378">
        <v>0</v>
      </c>
      <c r="AH133" s="378">
        <v>0</v>
      </c>
      <c r="AI133" s="378">
        <v>0</v>
      </c>
      <c r="AJ133" s="378">
        <v>0</v>
      </c>
      <c r="AK133" s="378">
        <v>0</v>
      </c>
      <c r="AL133" s="378">
        <v>0</v>
      </c>
      <c r="AM133" s="378">
        <v>0</v>
      </c>
      <c r="AN133" s="378">
        <v>0</v>
      </c>
      <c r="AO133" s="378">
        <v>0</v>
      </c>
      <c r="AP133" s="378">
        <v>0</v>
      </c>
      <c r="AQ133" s="378">
        <v>0</v>
      </c>
      <c r="AR133" s="378">
        <v>0</v>
      </c>
      <c r="AS133" s="378">
        <v>0</v>
      </c>
      <c r="AT133" s="378">
        <v>0</v>
      </c>
      <c r="AU133" s="378">
        <v>0</v>
      </c>
      <c r="AV133" s="378">
        <v>0</v>
      </c>
      <c r="AW133" s="378">
        <v>0</v>
      </c>
      <c r="AX133" s="378">
        <v>0</v>
      </c>
      <c r="AY133" s="378">
        <v>0</v>
      </c>
      <c r="AZ133" s="378">
        <v>0</v>
      </c>
      <c r="BA133" s="378">
        <v>0</v>
      </c>
      <c r="BB133" s="378">
        <v>0</v>
      </c>
      <c r="BC133" s="378">
        <v>0</v>
      </c>
      <c r="BD133" s="378">
        <v>0</v>
      </c>
      <c r="BE133" s="378">
        <v>0</v>
      </c>
      <c r="BF133" s="378">
        <v>0</v>
      </c>
    </row>
    <row r="134" spans="1:58" s="60" customFormat="1" x14ac:dyDescent="0.25">
      <c r="A134" s="546"/>
      <c r="B134" s="546"/>
      <c r="C134" s="408" t="s">
        <v>78</v>
      </c>
      <c r="D134" s="378">
        <v>669</v>
      </c>
      <c r="E134" s="378">
        <v>0</v>
      </c>
      <c r="F134" s="378">
        <v>567</v>
      </c>
      <c r="G134" s="378">
        <v>0</v>
      </c>
      <c r="H134" s="378">
        <v>0</v>
      </c>
      <c r="I134" s="378">
        <v>0</v>
      </c>
      <c r="J134" s="378">
        <v>0</v>
      </c>
      <c r="K134" s="378">
        <v>0</v>
      </c>
      <c r="L134" s="378">
        <v>0</v>
      </c>
      <c r="M134" s="378">
        <v>102</v>
      </c>
      <c r="N134" s="378">
        <v>0</v>
      </c>
      <c r="O134" s="378">
        <v>0</v>
      </c>
      <c r="P134" s="378">
        <v>0</v>
      </c>
      <c r="Q134" s="378">
        <v>0</v>
      </c>
      <c r="R134" s="378">
        <v>0</v>
      </c>
      <c r="S134" s="378">
        <v>0</v>
      </c>
      <c r="T134" s="378">
        <v>0</v>
      </c>
      <c r="U134" s="378">
        <v>0</v>
      </c>
      <c r="V134" s="378">
        <v>0</v>
      </c>
      <c r="W134" s="378">
        <v>0</v>
      </c>
      <c r="X134" s="378">
        <v>0</v>
      </c>
      <c r="Y134" s="378">
        <v>0</v>
      </c>
      <c r="Z134" s="378">
        <v>0</v>
      </c>
      <c r="AA134" s="378">
        <v>0</v>
      </c>
      <c r="AB134" s="378">
        <v>0</v>
      </c>
      <c r="AC134" s="378">
        <v>0</v>
      </c>
      <c r="AD134" s="378">
        <v>0</v>
      </c>
      <c r="AE134" s="378">
        <v>0</v>
      </c>
      <c r="AF134" s="378">
        <v>0</v>
      </c>
      <c r="AG134" s="378">
        <v>0</v>
      </c>
      <c r="AH134" s="378">
        <v>0</v>
      </c>
      <c r="AI134" s="378">
        <v>0</v>
      </c>
      <c r="AJ134" s="378">
        <v>0</v>
      </c>
      <c r="AK134" s="378">
        <v>0</v>
      </c>
      <c r="AL134" s="378">
        <v>0</v>
      </c>
      <c r="AM134" s="378">
        <v>0</v>
      </c>
      <c r="AN134" s="378">
        <v>0</v>
      </c>
      <c r="AO134" s="378">
        <v>0</v>
      </c>
      <c r="AP134" s="378">
        <v>0</v>
      </c>
      <c r="AQ134" s="378">
        <v>0</v>
      </c>
      <c r="AR134" s="378">
        <v>0</v>
      </c>
      <c r="AS134" s="378">
        <v>0</v>
      </c>
      <c r="AT134" s="378">
        <v>0</v>
      </c>
      <c r="AU134" s="378">
        <v>0</v>
      </c>
      <c r="AV134" s="378">
        <v>0</v>
      </c>
      <c r="AW134" s="378">
        <v>0</v>
      </c>
      <c r="AX134" s="378">
        <v>0</v>
      </c>
      <c r="AY134" s="378">
        <v>0</v>
      </c>
      <c r="AZ134" s="378">
        <v>0</v>
      </c>
      <c r="BA134" s="378">
        <v>0</v>
      </c>
      <c r="BB134" s="378">
        <v>0</v>
      </c>
      <c r="BC134" s="378">
        <v>0</v>
      </c>
      <c r="BD134" s="378">
        <v>0</v>
      </c>
      <c r="BE134" s="378">
        <v>0</v>
      </c>
      <c r="BF134" s="378">
        <v>0</v>
      </c>
    </row>
    <row r="135" spans="1:58" s="60" customFormat="1" x14ac:dyDescent="0.25">
      <c r="A135" s="546"/>
      <c r="B135" s="546"/>
      <c r="C135" s="408" t="s">
        <v>64</v>
      </c>
      <c r="D135" s="378">
        <v>679</v>
      </c>
      <c r="E135" s="378">
        <v>0</v>
      </c>
      <c r="F135" s="378">
        <v>595</v>
      </c>
      <c r="G135" s="378">
        <v>0</v>
      </c>
      <c r="H135" s="378">
        <v>0</v>
      </c>
      <c r="I135" s="378">
        <v>0</v>
      </c>
      <c r="J135" s="378">
        <v>0</v>
      </c>
      <c r="K135" s="378">
        <v>0</v>
      </c>
      <c r="L135" s="378">
        <v>2</v>
      </c>
      <c r="M135" s="378">
        <v>82</v>
      </c>
      <c r="N135" s="378">
        <v>0</v>
      </c>
      <c r="O135" s="378">
        <v>0</v>
      </c>
      <c r="P135" s="378">
        <v>0</v>
      </c>
      <c r="Q135" s="378">
        <v>0</v>
      </c>
      <c r="R135" s="378">
        <v>0</v>
      </c>
      <c r="S135" s="378">
        <v>0</v>
      </c>
      <c r="T135" s="378">
        <v>0</v>
      </c>
      <c r="U135" s="378">
        <v>0</v>
      </c>
      <c r="V135" s="378">
        <v>0</v>
      </c>
      <c r="W135" s="378">
        <v>0</v>
      </c>
      <c r="X135" s="378">
        <v>0</v>
      </c>
      <c r="Y135" s="378">
        <v>0</v>
      </c>
      <c r="Z135" s="378">
        <v>0</v>
      </c>
      <c r="AA135" s="378">
        <v>0</v>
      </c>
      <c r="AB135" s="378">
        <v>0</v>
      </c>
      <c r="AC135" s="378">
        <v>0</v>
      </c>
      <c r="AD135" s="378">
        <v>0</v>
      </c>
      <c r="AE135" s="378">
        <v>0</v>
      </c>
      <c r="AF135" s="378">
        <v>0</v>
      </c>
      <c r="AG135" s="378">
        <v>0</v>
      </c>
      <c r="AH135" s="378">
        <v>0</v>
      </c>
      <c r="AI135" s="378">
        <v>0</v>
      </c>
      <c r="AJ135" s="378">
        <v>0</v>
      </c>
      <c r="AK135" s="378">
        <v>0</v>
      </c>
      <c r="AL135" s="378">
        <v>0</v>
      </c>
      <c r="AM135" s="378">
        <v>0</v>
      </c>
      <c r="AN135" s="378">
        <v>0</v>
      </c>
      <c r="AO135" s="378">
        <v>0</v>
      </c>
      <c r="AP135" s="378">
        <v>0</v>
      </c>
      <c r="AQ135" s="378">
        <v>0</v>
      </c>
      <c r="AR135" s="378">
        <v>0</v>
      </c>
      <c r="AS135" s="378">
        <v>0</v>
      </c>
      <c r="AT135" s="378">
        <v>0</v>
      </c>
      <c r="AU135" s="378">
        <v>0</v>
      </c>
      <c r="AV135" s="378">
        <v>0</v>
      </c>
      <c r="AW135" s="378">
        <v>0</v>
      </c>
      <c r="AX135" s="378">
        <v>0</v>
      </c>
      <c r="AY135" s="378">
        <v>0</v>
      </c>
      <c r="AZ135" s="378">
        <v>0</v>
      </c>
      <c r="BA135" s="378">
        <v>0</v>
      </c>
      <c r="BB135" s="378">
        <v>0</v>
      </c>
      <c r="BC135" s="378">
        <v>0</v>
      </c>
      <c r="BD135" s="378">
        <v>0</v>
      </c>
      <c r="BE135" s="378">
        <v>0</v>
      </c>
      <c r="BF135" s="378">
        <v>0</v>
      </c>
    </row>
    <row r="136" spans="1:58" s="60" customFormat="1" x14ac:dyDescent="0.25">
      <c r="A136" s="547"/>
      <c r="B136" s="547"/>
      <c r="C136" s="409" t="s">
        <v>77</v>
      </c>
      <c r="D136" s="379">
        <v>752</v>
      </c>
      <c r="E136" s="379">
        <v>0</v>
      </c>
      <c r="F136" s="379">
        <v>667</v>
      </c>
      <c r="G136" s="379">
        <v>0</v>
      </c>
      <c r="H136" s="379">
        <v>0</v>
      </c>
      <c r="I136" s="379">
        <v>0</v>
      </c>
      <c r="J136" s="379">
        <v>0</v>
      </c>
      <c r="K136" s="379">
        <v>0</v>
      </c>
      <c r="L136" s="379">
        <v>0</v>
      </c>
      <c r="M136" s="379">
        <v>85</v>
      </c>
      <c r="N136" s="379">
        <v>0</v>
      </c>
      <c r="O136" s="379">
        <v>0</v>
      </c>
      <c r="P136" s="379">
        <v>0</v>
      </c>
      <c r="Q136" s="379">
        <v>0</v>
      </c>
      <c r="R136" s="379">
        <v>0</v>
      </c>
      <c r="S136" s="379">
        <v>0</v>
      </c>
      <c r="T136" s="379">
        <v>0</v>
      </c>
      <c r="U136" s="379">
        <v>0</v>
      </c>
      <c r="V136" s="379">
        <v>0</v>
      </c>
      <c r="W136" s="379">
        <v>0</v>
      </c>
      <c r="X136" s="379">
        <v>0</v>
      </c>
      <c r="Y136" s="379">
        <v>0</v>
      </c>
      <c r="Z136" s="379">
        <v>0</v>
      </c>
      <c r="AA136" s="379">
        <v>0</v>
      </c>
      <c r="AB136" s="379">
        <v>0</v>
      </c>
      <c r="AC136" s="379">
        <v>0</v>
      </c>
      <c r="AD136" s="379">
        <v>0</v>
      </c>
      <c r="AE136" s="379">
        <v>0</v>
      </c>
      <c r="AF136" s="379">
        <v>0</v>
      </c>
      <c r="AG136" s="379">
        <v>0</v>
      </c>
      <c r="AH136" s="379">
        <v>0</v>
      </c>
      <c r="AI136" s="379">
        <v>0</v>
      </c>
      <c r="AJ136" s="379">
        <v>0</v>
      </c>
      <c r="AK136" s="379">
        <v>0</v>
      </c>
      <c r="AL136" s="379">
        <v>0</v>
      </c>
      <c r="AM136" s="379">
        <v>0</v>
      </c>
      <c r="AN136" s="379">
        <v>0</v>
      </c>
      <c r="AO136" s="379">
        <v>0</v>
      </c>
      <c r="AP136" s="379">
        <v>0</v>
      </c>
      <c r="AQ136" s="379">
        <v>0</v>
      </c>
      <c r="AR136" s="379">
        <v>0</v>
      </c>
      <c r="AS136" s="379">
        <v>0</v>
      </c>
      <c r="AT136" s="379">
        <v>0</v>
      </c>
      <c r="AU136" s="379">
        <v>0</v>
      </c>
      <c r="AV136" s="379">
        <v>0</v>
      </c>
      <c r="AW136" s="379">
        <v>0</v>
      </c>
      <c r="AX136" s="379">
        <v>0</v>
      </c>
      <c r="AY136" s="379">
        <v>0</v>
      </c>
      <c r="AZ136" s="379">
        <v>0</v>
      </c>
      <c r="BA136" s="379">
        <v>0</v>
      </c>
      <c r="BB136" s="379">
        <v>0</v>
      </c>
      <c r="BC136" s="379">
        <v>0</v>
      </c>
      <c r="BD136" s="379">
        <v>0</v>
      </c>
      <c r="BE136" s="379">
        <v>0</v>
      </c>
      <c r="BF136" s="379">
        <v>0</v>
      </c>
    </row>
  </sheetData>
  <mergeCells count="14">
    <mergeCell ref="A2:BF2"/>
    <mergeCell ref="A4:C4"/>
    <mergeCell ref="A3:C3"/>
    <mergeCell ref="A5:C5"/>
    <mergeCell ref="A6:A136"/>
    <mergeCell ref="B7:B23"/>
    <mergeCell ref="B24:B41"/>
    <mergeCell ref="B42:B64"/>
    <mergeCell ref="B65:B81"/>
    <mergeCell ref="B82:B104"/>
    <mergeCell ref="B105:B116"/>
    <mergeCell ref="B117:B127"/>
    <mergeCell ref="B128:B136"/>
    <mergeCell ref="B6:C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35"/>
  <sheetViews>
    <sheetView topLeftCell="AC124" zoomScale="90" zoomScaleNormal="90" workbookViewId="0">
      <selection activeCell="E14" sqref="E14"/>
    </sheetView>
  </sheetViews>
  <sheetFormatPr defaultColWidth="9.33203125" defaultRowHeight="15.75" x14ac:dyDescent="0.25"/>
  <cols>
    <col min="1" max="1" width="21.5" style="52" customWidth="1"/>
    <col min="2" max="2" width="20.33203125" style="52" customWidth="1"/>
    <col min="3" max="3" width="24.6640625" style="52" customWidth="1"/>
    <col min="4" max="4" width="14" style="61" customWidth="1"/>
    <col min="5" max="5" width="8.6640625" style="52" customWidth="1"/>
    <col min="6" max="6" width="10" style="52" customWidth="1"/>
    <col min="7" max="8" width="8.83203125" style="52" customWidth="1"/>
    <col min="9" max="14" width="9.33203125" style="52"/>
    <col min="15" max="15" width="8" style="52" customWidth="1"/>
    <col min="16" max="17" width="9.33203125" style="52"/>
    <col min="18" max="18" width="8.83203125" style="52" customWidth="1"/>
    <col min="19" max="31" width="9.33203125" style="52"/>
    <col min="32" max="32" width="9.83203125" style="52" bestFit="1" customWidth="1"/>
    <col min="33" max="33" width="9.33203125" style="52"/>
    <col min="34" max="34" width="9.83203125" style="52" bestFit="1" customWidth="1"/>
    <col min="35" max="39" width="9.33203125" style="52"/>
    <col min="40" max="40" width="9.83203125" style="52" bestFit="1" customWidth="1"/>
    <col min="41" max="57" width="9.33203125" style="52"/>
    <col min="58" max="58" width="13.5" style="52" bestFit="1" customWidth="1"/>
    <col min="59" max="16384" width="9.33203125" style="52"/>
  </cols>
  <sheetData>
    <row r="1" spans="1:58" ht="22.5" customHeight="1" x14ac:dyDescent="0.25">
      <c r="A1" s="558" t="s">
        <v>435</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row>
    <row r="2" spans="1:58" x14ac:dyDescent="0.25">
      <c r="BF2" s="54" t="s">
        <v>301</v>
      </c>
    </row>
    <row r="3" spans="1:58" s="58" customFormat="1" ht="47.25" x14ac:dyDescent="0.25">
      <c r="A3" s="559"/>
      <c r="B3" s="559"/>
      <c r="C3" s="559"/>
      <c r="D3" s="55" t="s">
        <v>9</v>
      </c>
      <c r="E3" s="56" t="s">
        <v>282</v>
      </c>
      <c r="F3" s="56" t="s">
        <v>60</v>
      </c>
      <c r="G3" s="56" t="s">
        <v>195</v>
      </c>
      <c r="H3" s="56" t="s">
        <v>283</v>
      </c>
      <c r="I3" s="56" t="s">
        <v>284</v>
      </c>
      <c r="J3" s="56" t="s">
        <v>196</v>
      </c>
      <c r="K3" s="56" t="s">
        <v>197</v>
      </c>
      <c r="L3" s="56" t="s">
        <v>285</v>
      </c>
      <c r="M3" s="56" t="s">
        <v>198</v>
      </c>
      <c r="N3" s="56" t="s">
        <v>199</v>
      </c>
      <c r="O3" s="56" t="s">
        <v>231</v>
      </c>
      <c r="P3" s="56" t="s">
        <v>200</v>
      </c>
      <c r="Q3" s="56" t="s">
        <v>201</v>
      </c>
      <c r="R3" s="56" t="s">
        <v>205</v>
      </c>
      <c r="S3" s="56" t="s">
        <v>202</v>
      </c>
      <c r="T3" s="56" t="s">
        <v>204</v>
      </c>
      <c r="U3" s="56" t="s">
        <v>203</v>
      </c>
      <c r="V3" s="56" t="s">
        <v>206</v>
      </c>
      <c r="W3" s="56" t="s">
        <v>207</v>
      </c>
      <c r="X3" s="56" t="s">
        <v>208</v>
      </c>
      <c r="Y3" s="56" t="s">
        <v>286</v>
      </c>
      <c r="Z3" s="56" t="s">
        <v>210</v>
      </c>
      <c r="AA3" s="56" t="s">
        <v>212</v>
      </c>
      <c r="AB3" s="56" t="s">
        <v>209</v>
      </c>
      <c r="AC3" s="56" t="s">
        <v>214</v>
      </c>
      <c r="AD3" s="56" t="s">
        <v>213</v>
      </c>
      <c r="AE3" s="56" t="s">
        <v>217</v>
      </c>
      <c r="AF3" s="56" t="s">
        <v>216</v>
      </c>
      <c r="AG3" s="56" t="s">
        <v>211</v>
      </c>
      <c r="AH3" s="56" t="s">
        <v>218</v>
      </c>
      <c r="AI3" s="56" t="s">
        <v>215</v>
      </c>
      <c r="AJ3" s="56" t="s">
        <v>219</v>
      </c>
      <c r="AK3" s="56" t="s">
        <v>225</v>
      </c>
      <c r="AL3" s="56" t="s">
        <v>220</v>
      </c>
      <c r="AM3" s="56" t="s">
        <v>221</v>
      </c>
      <c r="AN3" s="56" t="s">
        <v>222</v>
      </c>
      <c r="AO3" s="56" t="s">
        <v>223</v>
      </c>
      <c r="AP3" s="56" t="s">
        <v>224</v>
      </c>
      <c r="AQ3" s="56" t="s">
        <v>228</v>
      </c>
      <c r="AR3" s="56" t="s">
        <v>226</v>
      </c>
      <c r="AS3" s="56" t="s">
        <v>227</v>
      </c>
      <c r="AT3" s="56" t="s">
        <v>230</v>
      </c>
      <c r="AU3" s="56" t="s">
        <v>233</v>
      </c>
      <c r="AV3" s="56" t="s">
        <v>232</v>
      </c>
      <c r="AW3" s="56" t="s">
        <v>234</v>
      </c>
      <c r="AX3" s="56" t="s">
        <v>229</v>
      </c>
      <c r="AY3" s="56" t="s">
        <v>235</v>
      </c>
      <c r="AZ3" s="56" t="s">
        <v>237</v>
      </c>
      <c r="BA3" s="56" t="s">
        <v>236</v>
      </c>
      <c r="BB3" s="56" t="s">
        <v>238</v>
      </c>
      <c r="BC3" s="56" t="s">
        <v>239</v>
      </c>
      <c r="BD3" s="56" t="s">
        <v>241</v>
      </c>
      <c r="BE3" s="56" t="s">
        <v>242</v>
      </c>
      <c r="BF3" s="56" t="s">
        <v>240</v>
      </c>
    </row>
    <row r="4" spans="1:58" s="58" customFormat="1" x14ac:dyDescent="0.25">
      <c r="A4" s="561" t="s">
        <v>426</v>
      </c>
      <c r="B4" s="561"/>
      <c r="C4" s="561"/>
      <c r="D4" s="190">
        <v>745440.99999999953</v>
      </c>
      <c r="E4" s="190">
        <v>511.00000000000102</v>
      </c>
      <c r="F4" s="190">
        <v>71851.999999999854</v>
      </c>
      <c r="G4" s="190">
        <v>101218.99999999996</v>
      </c>
      <c r="H4" s="190">
        <v>2881.999999999995</v>
      </c>
      <c r="I4" s="190">
        <v>39542.000000000007</v>
      </c>
      <c r="J4" s="190">
        <v>53696.999999999942</v>
      </c>
      <c r="K4" s="190">
        <v>51709.000000000146</v>
      </c>
      <c r="L4" s="190">
        <v>138393.9999999998</v>
      </c>
      <c r="M4" s="190">
        <v>63950.000000000058</v>
      </c>
      <c r="N4" s="190">
        <v>21097.999999999964</v>
      </c>
      <c r="O4" s="190">
        <v>25.000000000000064</v>
      </c>
      <c r="P4" s="190">
        <v>17987</v>
      </c>
      <c r="Q4" s="190">
        <v>19095.999999999993</v>
      </c>
      <c r="R4" s="190">
        <v>22837.000000000051</v>
      </c>
      <c r="S4" s="190">
        <v>9687</v>
      </c>
      <c r="T4" s="190">
        <v>5460.9999999999927</v>
      </c>
      <c r="U4" s="190">
        <v>6011.9999999999936</v>
      </c>
      <c r="V4" s="190">
        <v>3390.0000000000118</v>
      </c>
      <c r="W4" s="190">
        <v>12491.999999999996</v>
      </c>
      <c r="X4" s="190">
        <v>12669</v>
      </c>
      <c r="Y4" s="190">
        <v>16027.000000000016</v>
      </c>
      <c r="Z4" s="190">
        <v>3411</v>
      </c>
      <c r="AA4" s="190">
        <v>11671.000000000022</v>
      </c>
      <c r="AB4" s="190">
        <v>2899.9999999999936</v>
      </c>
      <c r="AC4" s="190">
        <v>2115.0000000000032</v>
      </c>
      <c r="AD4" s="190">
        <v>6926.9999999999945</v>
      </c>
      <c r="AE4" s="190">
        <v>4693.9999999999982</v>
      </c>
      <c r="AF4" s="190">
        <v>2232.000000000005</v>
      </c>
      <c r="AG4" s="190">
        <v>10661.000000000035</v>
      </c>
      <c r="AH4" s="190">
        <v>5591.9999999999691</v>
      </c>
      <c r="AI4" s="190">
        <v>4603</v>
      </c>
      <c r="AJ4" s="190">
        <v>334.99999999999898</v>
      </c>
      <c r="AK4" s="190">
        <v>1812.0000000000048</v>
      </c>
      <c r="AL4" s="190">
        <v>4077.9999999999641</v>
      </c>
      <c r="AM4" s="190">
        <v>2421.9999999999973</v>
      </c>
      <c r="AN4" s="190">
        <v>189.00000000000023</v>
      </c>
      <c r="AO4" s="190">
        <v>1265.0000000000005</v>
      </c>
      <c r="AP4" s="190">
        <v>1228.9999999999998</v>
      </c>
      <c r="AQ4" s="190">
        <v>1136.9999999999982</v>
      </c>
      <c r="AR4" s="190">
        <v>1107.9999999999961</v>
      </c>
      <c r="AS4" s="190">
        <v>2049.0000000000059</v>
      </c>
      <c r="AT4" s="190">
        <v>204.99999999999997</v>
      </c>
      <c r="AU4" s="190">
        <v>495.00000000000341</v>
      </c>
      <c r="AV4" s="190">
        <v>1177.999999999997</v>
      </c>
      <c r="AW4" s="190">
        <v>577.99999999999829</v>
      </c>
      <c r="AX4" s="190">
        <v>1071.0000000000052</v>
      </c>
      <c r="AY4" s="190">
        <v>269.00000000000102</v>
      </c>
      <c r="AZ4" s="190">
        <v>343.00000000000074</v>
      </c>
      <c r="BA4" s="190">
        <v>113.00000000000063</v>
      </c>
      <c r="BB4" s="190">
        <v>77.000000000000028</v>
      </c>
      <c r="BC4" s="190">
        <v>32.000000000000043</v>
      </c>
      <c r="BD4" s="190">
        <v>9.9999999999999982</v>
      </c>
      <c r="BE4" s="190">
        <v>58.999999999999773</v>
      </c>
      <c r="BF4" s="190">
        <v>44.000000000000036</v>
      </c>
    </row>
    <row r="5" spans="1:58" x14ac:dyDescent="0.25">
      <c r="A5" s="545" t="s">
        <v>489</v>
      </c>
      <c r="B5" s="562" t="s">
        <v>281</v>
      </c>
      <c r="C5" s="562"/>
      <c r="D5" s="452">
        <v>17070.000000000004</v>
      </c>
      <c r="E5" s="452">
        <v>33.999999999999993</v>
      </c>
      <c r="F5" s="452">
        <v>5566.0000000000009</v>
      </c>
      <c r="G5" s="452">
        <v>5</v>
      </c>
      <c r="H5" s="452">
        <v>61.000000000000071</v>
      </c>
      <c r="I5" s="452">
        <v>2.0000000000000004</v>
      </c>
      <c r="J5" s="452">
        <v>1.0000000000000002</v>
      </c>
      <c r="K5" s="452">
        <v>1870.0000000000002</v>
      </c>
      <c r="L5" s="452">
        <v>3539.0000000000009</v>
      </c>
      <c r="M5" s="452">
        <v>5856.9999999999973</v>
      </c>
      <c r="N5" s="452">
        <v>0</v>
      </c>
      <c r="O5" s="452">
        <v>1.0000000000000009</v>
      </c>
      <c r="P5" s="452">
        <v>0</v>
      </c>
      <c r="Q5" s="452">
        <v>0</v>
      </c>
      <c r="R5" s="452">
        <v>0</v>
      </c>
      <c r="S5" s="452">
        <v>130.00000000000006</v>
      </c>
      <c r="T5" s="452">
        <v>0</v>
      </c>
      <c r="U5" s="452">
        <v>0</v>
      </c>
      <c r="V5" s="452">
        <v>4</v>
      </c>
      <c r="W5" s="452">
        <v>0</v>
      </c>
      <c r="X5" s="452">
        <v>0</v>
      </c>
      <c r="Y5" s="452">
        <v>0</v>
      </c>
      <c r="Z5" s="452">
        <v>0</v>
      </c>
      <c r="AA5" s="452">
        <v>0</v>
      </c>
      <c r="AB5" s="452">
        <v>0</v>
      </c>
      <c r="AC5" s="452">
        <v>0</v>
      </c>
      <c r="AD5" s="452">
        <v>0</v>
      </c>
      <c r="AE5" s="452">
        <v>0</v>
      </c>
      <c r="AF5" s="452">
        <v>0</v>
      </c>
      <c r="AG5" s="452">
        <v>0</v>
      </c>
      <c r="AH5" s="452">
        <v>0</v>
      </c>
      <c r="AI5" s="452">
        <v>0</v>
      </c>
      <c r="AJ5" s="452">
        <v>0</v>
      </c>
      <c r="AK5" s="452">
        <v>0</v>
      </c>
      <c r="AL5" s="452">
        <v>0</v>
      </c>
      <c r="AM5" s="452">
        <v>0</v>
      </c>
      <c r="AN5" s="452">
        <v>0</v>
      </c>
      <c r="AO5" s="452">
        <v>0</v>
      </c>
      <c r="AP5" s="452">
        <v>0</v>
      </c>
      <c r="AQ5" s="452">
        <v>0</v>
      </c>
      <c r="AR5" s="452">
        <v>0</v>
      </c>
      <c r="AS5" s="452">
        <v>0</v>
      </c>
      <c r="AT5" s="452">
        <v>0</v>
      </c>
      <c r="AU5" s="452">
        <v>0</v>
      </c>
      <c r="AV5" s="452">
        <v>0</v>
      </c>
      <c r="AW5" s="452">
        <v>0</v>
      </c>
      <c r="AX5" s="452">
        <v>0</v>
      </c>
      <c r="AY5" s="452">
        <v>0</v>
      </c>
      <c r="AZ5" s="452">
        <v>0</v>
      </c>
      <c r="BA5" s="452">
        <v>0</v>
      </c>
      <c r="BB5" s="452">
        <v>0</v>
      </c>
      <c r="BC5" s="452">
        <v>0</v>
      </c>
      <c r="BD5" s="452">
        <v>0</v>
      </c>
      <c r="BE5" s="452">
        <v>0</v>
      </c>
      <c r="BF5" s="452">
        <v>0</v>
      </c>
    </row>
    <row r="6" spans="1:58" ht="15" customHeight="1" x14ac:dyDescent="0.25">
      <c r="A6" s="546"/>
      <c r="B6" s="546" t="s">
        <v>188</v>
      </c>
      <c r="C6" s="408" t="s">
        <v>281</v>
      </c>
      <c r="D6" s="192">
        <v>3003.0000000000005</v>
      </c>
      <c r="E6" s="192">
        <v>0</v>
      </c>
      <c r="F6" s="192">
        <v>1039</v>
      </c>
      <c r="G6" s="192">
        <v>0</v>
      </c>
      <c r="H6" s="192">
        <v>0</v>
      </c>
      <c r="I6" s="192">
        <v>0</v>
      </c>
      <c r="J6" s="192">
        <v>0</v>
      </c>
      <c r="K6" s="192">
        <v>92</v>
      </c>
      <c r="L6" s="192">
        <v>676.99999999999989</v>
      </c>
      <c r="M6" s="192">
        <v>1194.0000000000002</v>
      </c>
      <c r="N6" s="192">
        <v>0</v>
      </c>
      <c r="O6" s="192">
        <v>0</v>
      </c>
      <c r="P6" s="192">
        <v>0</v>
      </c>
      <c r="Q6" s="192">
        <v>0</v>
      </c>
      <c r="R6" s="192">
        <v>0</v>
      </c>
      <c r="S6" s="192">
        <v>1.0000000000000002</v>
      </c>
      <c r="T6" s="192">
        <v>0</v>
      </c>
      <c r="U6" s="192">
        <v>0</v>
      </c>
      <c r="V6" s="192">
        <v>0</v>
      </c>
      <c r="W6" s="192">
        <v>0</v>
      </c>
      <c r="X6" s="192">
        <v>0</v>
      </c>
      <c r="Y6" s="192">
        <v>0</v>
      </c>
      <c r="Z6" s="192">
        <v>0</v>
      </c>
      <c r="AA6" s="192">
        <v>0</v>
      </c>
      <c r="AB6" s="192">
        <v>0</v>
      </c>
      <c r="AC6" s="192">
        <v>0</v>
      </c>
      <c r="AD6" s="192">
        <v>0</v>
      </c>
      <c r="AE6" s="192">
        <v>0</v>
      </c>
      <c r="AF6" s="192">
        <v>0</v>
      </c>
      <c r="AG6" s="192">
        <v>0</v>
      </c>
      <c r="AH6" s="192">
        <v>0</v>
      </c>
      <c r="AI6" s="192">
        <v>0</v>
      </c>
      <c r="AJ6" s="192">
        <v>0</v>
      </c>
      <c r="AK6" s="192">
        <v>0</v>
      </c>
      <c r="AL6" s="192">
        <v>0</v>
      </c>
      <c r="AM6" s="192">
        <v>0</v>
      </c>
      <c r="AN6" s="192">
        <v>0</v>
      </c>
      <c r="AO6" s="192">
        <v>0</v>
      </c>
      <c r="AP6" s="192">
        <v>0</v>
      </c>
      <c r="AQ6" s="192">
        <v>0</v>
      </c>
      <c r="AR6" s="192">
        <v>0</v>
      </c>
      <c r="AS6" s="192">
        <v>0</v>
      </c>
      <c r="AT6" s="192">
        <v>0</v>
      </c>
      <c r="AU6" s="192">
        <v>0</v>
      </c>
      <c r="AV6" s="192">
        <v>0</v>
      </c>
      <c r="AW6" s="192">
        <v>0</v>
      </c>
      <c r="AX6" s="192">
        <v>0</v>
      </c>
      <c r="AY6" s="192">
        <v>0</v>
      </c>
      <c r="AZ6" s="192">
        <v>0</v>
      </c>
      <c r="BA6" s="192">
        <v>0</v>
      </c>
      <c r="BB6" s="192">
        <v>0</v>
      </c>
      <c r="BC6" s="192">
        <v>0</v>
      </c>
      <c r="BD6" s="192">
        <v>0</v>
      </c>
      <c r="BE6" s="192">
        <v>0</v>
      </c>
      <c r="BF6" s="192">
        <v>0</v>
      </c>
    </row>
    <row r="7" spans="1:58" x14ac:dyDescent="0.25">
      <c r="A7" s="546"/>
      <c r="B7" s="546"/>
      <c r="C7" s="408" t="s">
        <v>89</v>
      </c>
      <c r="D7" s="192">
        <v>13</v>
      </c>
      <c r="E7" s="192">
        <v>0</v>
      </c>
      <c r="F7" s="192">
        <v>12</v>
      </c>
      <c r="G7" s="192">
        <v>0</v>
      </c>
      <c r="H7" s="192">
        <v>0</v>
      </c>
      <c r="I7" s="192">
        <v>0</v>
      </c>
      <c r="J7" s="192">
        <v>0</v>
      </c>
      <c r="K7" s="192">
        <v>1</v>
      </c>
      <c r="L7" s="192">
        <v>0</v>
      </c>
      <c r="M7" s="192">
        <v>0</v>
      </c>
      <c r="N7" s="192">
        <v>0</v>
      </c>
      <c r="O7" s="192">
        <v>0</v>
      </c>
      <c r="P7" s="192">
        <v>0</v>
      </c>
      <c r="Q7" s="192">
        <v>0</v>
      </c>
      <c r="R7" s="192">
        <v>0</v>
      </c>
      <c r="S7" s="192">
        <v>0</v>
      </c>
      <c r="T7" s="192">
        <v>0</v>
      </c>
      <c r="U7" s="192">
        <v>0</v>
      </c>
      <c r="V7" s="192">
        <v>0</v>
      </c>
      <c r="W7" s="192">
        <v>0</v>
      </c>
      <c r="X7" s="192">
        <v>0</v>
      </c>
      <c r="Y7" s="192">
        <v>0</v>
      </c>
      <c r="Z7" s="192">
        <v>0</v>
      </c>
      <c r="AA7" s="192">
        <v>0</v>
      </c>
      <c r="AB7" s="192">
        <v>0</v>
      </c>
      <c r="AC7" s="192">
        <v>0</v>
      </c>
      <c r="AD7" s="192">
        <v>0</v>
      </c>
      <c r="AE7" s="192">
        <v>0</v>
      </c>
      <c r="AF7" s="192">
        <v>0</v>
      </c>
      <c r="AG7" s="192">
        <v>0</v>
      </c>
      <c r="AH7" s="192">
        <v>0</v>
      </c>
      <c r="AI7" s="192">
        <v>0</v>
      </c>
      <c r="AJ7" s="192">
        <v>0</v>
      </c>
      <c r="AK7" s="192">
        <v>0</v>
      </c>
      <c r="AL7" s="192">
        <v>0</v>
      </c>
      <c r="AM7" s="192">
        <v>0</v>
      </c>
      <c r="AN7" s="192">
        <v>0</v>
      </c>
      <c r="AO7" s="192">
        <v>0</v>
      </c>
      <c r="AP7" s="192">
        <v>0</v>
      </c>
      <c r="AQ7" s="192">
        <v>0</v>
      </c>
      <c r="AR7" s="192">
        <v>0</v>
      </c>
      <c r="AS7" s="192">
        <v>0</v>
      </c>
      <c r="AT7" s="192">
        <v>0</v>
      </c>
      <c r="AU7" s="192">
        <v>0</v>
      </c>
      <c r="AV7" s="192">
        <v>0</v>
      </c>
      <c r="AW7" s="192">
        <v>0</v>
      </c>
      <c r="AX7" s="192">
        <v>0</v>
      </c>
      <c r="AY7" s="192">
        <v>0</v>
      </c>
      <c r="AZ7" s="192">
        <v>0</v>
      </c>
      <c r="BA7" s="192">
        <v>0</v>
      </c>
      <c r="BB7" s="192">
        <v>0</v>
      </c>
      <c r="BC7" s="192">
        <v>0</v>
      </c>
      <c r="BD7" s="192">
        <v>0</v>
      </c>
      <c r="BE7" s="192">
        <v>0</v>
      </c>
      <c r="BF7" s="192">
        <v>0</v>
      </c>
    </row>
    <row r="8" spans="1:58" x14ac:dyDescent="0.25">
      <c r="A8" s="546"/>
      <c r="B8" s="546"/>
      <c r="C8" s="408" t="s">
        <v>90</v>
      </c>
      <c r="D8" s="192">
        <v>266</v>
      </c>
      <c r="E8" s="192">
        <v>0</v>
      </c>
      <c r="F8" s="192">
        <v>69</v>
      </c>
      <c r="G8" s="192">
        <v>0</v>
      </c>
      <c r="H8" s="192">
        <v>0</v>
      </c>
      <c r="I8" s="192">
        <v>0</v>
      </c>
      <c r="J8" s="192">
        <v>0</v>
      </c>
      <c r="K8" s="192">
        <v>19</v>
      </c>
      <c r="L8" s="192">
        <v>16</v>
      </c>
      <c r="M8" s="192">
        <v>162</v>
      </c>
      <c r="N8" s="192">
        <v>0</v>
      </c>
      <c r="O8" s="192">
        <v>0</v>
      </c>
      <c r="P8" s="192">
        <v>0</v>
      </c>
      <c r="Q8" s="192">
        <v>0</v>
      </c>
      <c r="R8" s="192">
        <v>0</v>
      </c>
      <c r="S8" s="192">
        <v>0</v>
      </c>
      <c r="T8" s="192">
        <v>0</v>
      </c>
      <c r="U8" s="192">
        <v>0</v>
      </c>
      <c r="V8" s="192">
        <v>0</v>
      </c>
      <c r="W8" s="192">
        <v>0</v>
      </c>
      <c r="X8" s="192">
        <v>0</v>
      </c>
      <c r="Y8" s="192">
        <v>0</v>
      </c>
      <c r="Z8" s="192">
        <v>0</v>
      </c>
      <c r="AA8" s="192">
        <v>0</v>
      </c>
      <c r="AB8" s="192">
        <v>0</v>
      </c>
      <c r="AC8" s="192">
        <v>0</v>
      </c>
      <c r="AD8" s="192">
        <v>0</v>
      </c>
      <c r="AE8" s="192">
        <v>0</v>
      </c>
      <c r="AF8" s="192">
        <v>0</v>
      </c>
      <c r="AG8" s="192">
        <v>0</v>
      </c>
      <c r="AH8" s="192">
        <v>0</v>
      </c>
      <c r="AI8" s="192">
        <v>0</v>
      </c>
      <c r="AJ8" s="192">
        <v>0</v>
      </c>
      <c r="AK8" s="192">
        <v>0</v>
      </c>
      <c r="AL8" s="192">
        <v>0</v>
      </c>
      <c r="AM8" s="192">
        <v>0</v>
      </c>
      <c r="AN8" s="192">
        <v>0</v>
      </c>
      <c r="AO8" s="192">
        <v>0</v>
      </c>
      <c r="AP8" s="192">
        <v>0</v>
      </c>
      <c r="AQ8" s="192">
        <v>0</v>
      </c>
      <c r="AR8" s="192">
        <v>0</v>
      </c>
      <c r="AS8" s="192">
        <v>0</v>
      </c>
      <c r="AT8" s="192">
        <v>0</v>
      </c>
      <c r="AU8" s="192">
        <v>0</v>
      </c>
      <c r="AV8" s="192">
        <v>0</v>
      </c>
      <c r="AW8" s="192">
        <v>0</v>
      </c>
      <c r="AX8" s="192">
        <v>0</v>
      </c>
      <c r="AY8" s="192">
        <v>0</v>
      </c>
      <c r="AZ8" s="192">
        <v>0</v>
      </c>
      <c r="BA8" s="192">
        <v>0</v>
      </c>
      <c r="BB8" s="192">
        <v>0</v>
      </c>
      <c r="BC8" s="192">
        <v>0</v>
      </c>
      <c r="BD8" s="192">
        <v>0</v>
      </c>
      <c r="BE8" s="192">
        <v>0</v>
      </c>
      <c r="BF8" s="192">
        <v>0</v>
      </c>
    </row>
    <row r="9" spans="1:58" x14ac:dyDescent="0.25">
      <c r="A9" s="546"/>
      <c r="B9" s="546"/>
      <c r="C9" s="408" t="s">
        <v>93</v>
      </c>
      <c r="D9" s="192">
        <v>387</v>
      </c>
      <c r="E9" s="192">
        <v>0</v>
      </c>
      <c r="F9" s="192">
        <v>26</v>
      </c>
      <c r="G9" s="192">
        <v>0</v>
      </c>
      <c r="H9" s="192">
        <v>0</v>
      </c>
      <c r="I9" s="192">
        <v>0</v>
      </c>
      <c r="J9" s="192">
        <v>0</v>
      </c>
      <c r="K9" s="192">
        <v>0</v>
      </c>
      <c r="L9" s="192">
        <v>244</v>
      </c>
      <c r="M9" s="192">
        <v>117</v>
      </c>
      <c r="N9" s="192">
        <v>0</v>
      </c>
      <c r="O9" s="192">
        <v>0</v>
      </c>
      <c r="P9" s="192">
        <v>0</v>
      </c>
      <c r="Q9" s="192">
        <v>0</v>
      </c>
      <c r="R9" s="192">
        <v>0</v>
      </c>
      <c r="S9" s="192">
        <v>0</v>
      </c>
      <c r="T9" s="192">
        <v>0</v>
      </c>
      <c r="U9" s="192">
        <v>0</v>
      </c>
      <c r="V9" s="192">
        <v>0</v>
      </c>
      <c r="W9" s="192">
        <v>0</v>
      </c>
      <c r="X9" s="192">
        <v>0</v>
      </c>
      <c r="Y9" s="192">
        <v>0</v>
      </c>
      <c r="Z9" s="192">
        <v>0</v>
      </c>
      <c r="AA9" s="192">
        <v>0</v>
      </c>
      <c r="AB9" s="192">
        <v>0</v>
      </c>
      <c r="AC9" s="192">
        <v>0</v>
      </c>
      <c r="AD9" s="192">
        <v>0</v>
      </c>
      <c r="AE9" s="192">
        <v>0</v>
      </c>
      <c r="AF9" s="192">
        <v>0</v>
      </c>
      <c r="AG9" s="192">
        <v>0</v>
      </c>
      <c r="AH9" s="192">
        <v>0</v>
      </c>
      <c r="AI9" s="192">
        <v>0</v>
      </c>
      <c r="AJ9" s="192">
        <v>0</v>
      </c>
      <c r="AK9" s="192">
        <v>0</v>
      </c>
      <c r="AL9" s="192">
        <v>0</v>
      </c>
      <c r="AM9" s="192">
        <v>0</v>
      </c>
      <c r="AN9" s="192">
        <v>0</v>
      </c>
      <c r="AO9" s="192">
        <v>0</v>
      </c>
      <c r="AP9" s="192">
        <v>0</v>
      </c>
      <c r="AQ9" s="192">
        <v>0</v>
      </c>
      <c r="AR9" s="192">
        <v>0</v>
      </c>
      <c r="AS9" s="192">
        <v>0</v>
      </c>
      <c r="AT9" s="192">
        <v>0</v>
      </c>
      <c r="AU9" s="192">
        <v>0</v>
      </c>
      <c r="AV9" s="192">
        <v>0</v>
      </c>
      <c r="AW9" s="192">
        <v>0</v>
      </c>
      <c r="AX9" s="192">
        <v>0</v>
      </c>
      <c r="AY9" s="192">
        <v>0</v>
      </c>
      <c r="AZ9" s="192">
        <v>0</v>
      </c>
      <c r="BA9" s="192">
        <v>0</v>
      </c>
      <c r="BB9" s="192">
        <v>0</v>
      </c>
      <c r="BC9" s="192">
        <v>0</v>
      </c>
      <c r="BD9" s="192">
        <v>0</v>
      </c>
      <c r="BE9" s="192">
        <v>0</v>
      </c>
      <c r="BF9" s="192">
        <v>0</v>
      </c>
    </row>
    <row r="10" spans="1:58" x14ac:dyDescent="0.25">
      <c r="A10" s="546"/>
      <c r="B10" s="546"/>
      <c r="C10" s="408" t="s">
        <v>94</v>
      </c>
      <c r="D10" s="192">
        <v>35</v>
      </c>
      <c r="E10" s="192">
        <v>0</v>
      </c>
      <c r="F10" s="192">
        <v>19</v>
      </c>
      <c r="G10" s="192">
        <v>0</v>
      </c>
      <c r="H10" s="192">
        <v>0</v>
      </c>
      <c r="I10" s="192">
        <v>0</v>
      </c>
      <c r="J10" s="192">
        <v>0</v>
      </c>
      <c r="K10" s="192">
        <v>14</v>
      </c>
      <c r="L10" s="192">
        <v>0</v>
      </c>
      <c r="M10" s="192">
        <v>2</v>
      </c>
      <c r="N10" s="192">
        <v>0</v>
      </c>
      <c r="O10" s="192">
        <v>0</v>
      </c>
      <c r="P10" s="192">
        <v>0</v>
      </c>
      <c r="Q10" s="192">
        <v>0</v>
      </c>
      <c r="R10" s="192">
        <v>0</v>
      </c>
      <c r="S10" s="192">
        <v>0</v>
      </c>
      <c r="T10" s="192">
        <v>0</v>
      </c>
      <c r="U10" s="192">
        <v>0</v>
      </c>
      <c r="V10" s="192">
        <v>0</v>
      </c>
      <c r="W10" s="192">
        <v>0</v>
      </c>
      <c r="X10" s="192">
        <v>0</v>
      </c>
      <c r="Y10" s="192">
        <v>0</v>
      </c>
      <c r="Z10" s="192">
        <v>0</v>
      </c>
      <c r="AA10" s="192">
        <v>0</v>
      </c>
      <c r="AB10" s="192">
        <v>0</v>
      </c>
      <c r="AC10" s="192">
        <v>0</v>
      </c>
      <c r="AD10" s="192">
        <v>0</v>
      </c>
      <c r="AE10" s="192">
        <v>0</v>
      </c>
      <c r="AF10" s="192">
        <v>0</v>
      </c>
      <c r="AG10" s="192">
        <v>0</v>
      </c>
      <c r="AH10" s="192">
        <v>0</v>
      </c>
      <c r="AI10" s="192">
        <v>0</v>
      </c>
      <c r="AJ10" s="192">
        <v>0</v>
      </c>
      <c r="AK10" s="192">
        <v>0</v>
      </c>
      <c r="AL10" s="192">
        <v>0</v>
      </c>
      <c r="AM10" s="192">
        <v>0</v>
      </c>
      <c r="AN10" s="192">
        <v>0</v>
      </c>
      <c r="AO10" s="192">
        <v>0</v>
      </c>
      <c r="AP10" s="192">
        <v>0</v>
      </c>
      <c r="AQ10" s="192">
        <v>0</v>
      </c>
      <c r="AR10" s="192">
        <v>0</v>
      </c>
      <c r="AS10" s="192">
        <v>0</v>
      </c>
      <c r="AT10" s="192">
        <v>0</v>
      </c>
      <c r="AU10" s="192">
        <v>0</v>
      </c>
      <c r="AV10" s="192">
        <v>0</v>
      </c>
      <c r="AW10" s="192">
        <v>0</v>
      </c>
      <c r="AX10" s="192">
        <v>0</v>
      </c>
      <c r="AY10" s="192">
        <v>0</v>
      </c>
      <c r="AZ10" s="192">
        <v>0</v>
      </c>
      <c r="BA10" s="192">
        <v>0</v>
      </c>
      <c r="BB10" s="192">
        <v>0</v>
      </c>
      <c r="BC10" s="192">
        <v>0</v>
      </c>
      <c r="BD10" s="192">
        <v>0</v>
      </c>
      <c r="BE10" s="192">
        <v>0</v>
      </c>
      <c r="BF10" s="192">
        <v>0</v>
      </c>
    </row>
    <row r="11" spans="1:58" x14ac:dyDescent="0.25">
      <c r="A11" s="546"/>
      <c r="B11" s="546"/>
      <c r="C11" s="408" t="s">
        <v>100</v>
      </c>
      <c r="D11" s="192">
        <v>241</v>
      </c>
      <c r="E11" s="192">
        <v>0</v>
      </c>
      <c r="F11" s="192">
        <v>136</v>
      </c>
      <c r="G11" s="192">
        <v>0</v>
      </c>
      <c r="H11" s="192">
        <v>0</v>
      </c>
      <c r="I11" s="192">
        <v>0</v>
      </c>
      <c r="J11" s="192">
        <v>0</v>
      </c>
      <c r="K11" s="192">
        <v>1</v>
      </c>
      <c r="L11" s="192">
        <v>0</v>
      </c>
      <c r="M11" s="192">
        <v>104</v>
      </c>
      <c r="N11" s="192">
        <v>0</v>
      </c>
      <c r="O11" s="192">
        <v>0</v>
      </c>
      <c r="P11" s="192">
        <v>0</v>
      </c>
      <c r="Q11" s="192">
        <v>0</v>
      </c>
      <c r="R11" s="192">
        <v>0</v>
      </c>
      <c r="S11" s="192">
        <v>0</v>
      </c>
      <c r="T11" s="192">
        <v>0</v>
      </c>
      <c r="U11" s="192">
        <v>0</v>
      </c>
      <c r="V11" s="192">
        <v>0</v>
      </c>
      <c r="W11" s="192">
        <v>0</v>
      </c>
      <c r="X11" s="192">
        <v>0</v>
      </c>
      <c r="Y11" s="192">
        <v>0</v>
      </c>
      <c r="Z11" s="192">
        <v>0</v>
      </c>
      <c r="AA11" s="192">
        <v>0</v>
      </c>
      <c r="AB11" s="192">
        <v>0</v>
      </c>
      <c r="AC11" s="192">
        <v>0</v>
      </c>
      <c r="AD11" s="192">
        <v>0</v>
      </c>
      <c r="AE11" s="192">
        <v>0</v>
      </c>
      <c r="AF11" s="192">
        <v>0</v>
      </c>
      <c r="AG11" s="192">
        <v>0</v>
      </c>
      <c r="AH11" s="192">
        <v>0</v>
      </c>
      <c r="AI11" s="192">
        <v>0</v>
      </c>
      <c r="AJ11" s="192">
        <v>0</v>
      </c>
      <c r="AK11" s="192">
        <v>0</v>
      </c>
      <c r="AL11" s="192">
        <v>0</v>
      </c>
      <c r="AM11" s="192">
        <v>0</v>
      </c>
      <c r="AN11" s="192">
        <v>0</v>
      </c>
      <c r="AO11" s="192">
        <v>0</v>
      </c>
      <c r="AP11" s="192">
        <v>0</v>
      </c>
      <c r="AQ11" s="192">
        <v>0</v>
      </c>
      <c r="AR11" s="192">
        <v>0</v>
      </c>
      <c r="AS11" s="192">
        <v>0</v>
      </c>
      <c r="AT11" s="192">
        <v>0</v>
      </c>
      <c r="AU11" s="192">
        <v>0</v>
      </c>
      <c r="AV11" s="192">
        <v>0</v>
      </c>
      <c r="AW11" s="192">
        <v>0</v>
      </c>
      <c r="AX11" s="192">
        <v>0</v>
      </c>
      <c r="AY11" s="192">
        <v>0</v>
      </c>
      <c r="AZ11" s="192">
        <v>0</v>
      </c>
      <c r="BA11" s="192">
        <v>0</v>
      </c>
      <c r="BB11" s="192">
        <v>0</v>
      </c>
      <c r="BC11" s="192">
        <v>0</v>
      </c>
      <c r="BD11" s="192">
        <v>0</v>
      </c>
      <c r="BE11" s="192">
        <v>0</v>
      </c>
      <c r="BF11" s="192">
        <v>0</v>
      </c>
    </row>
    <row r="12" spans="1:58" x14ac:dyDescent="0.25">
      <c r="A12" s="546"/>
      <c r="B12" s="546"/>
      <c r="C12" s="408" t="s">
        <v>98</v>
      </c>
      <c r="D12" s="192">
        <v>155</v>
      </c>
      <c r="E12" s="192">
        <v>0</v>
      </c>
      <c r="F12" s="192">
        <v>95</v>
      </c>
      <c r="G12" s="192">
        <v>0</v>
      </c>
      <c r="H12" s="192">
        <v>0</v>
      </c>
      <c r="I12" s="192">
        <v>0</v>
      </c>
      <c r="J12" s="192">
        <v>0</v>
      </c>
      <c r="K12" s="192">
        <v>4</v>
      </c>
      <c r="L12" s="192">
        <v>0</v>
      </c>
      <c r="M12" s="192">
        <v>55</v>
      </c>
      <c r="N12" s="192">
        <v>0</v>
      </c>
      <c r="O12" s="192">
        <v>0</v>
      </c>
      <c r="P12" s="192">
        <v>0</v>
      </c>
      <c r="Q12" s="192">
        <v>0</v>
      </c>
      <c r="R12" s="192">
        <v>0</v>
      </c>
      <c r="S12" s="192">
        <v>1</v>
      </c>
      <c r="T12" s="192">
        <v>0</v>
      </c>
      <c r="U12" s="192">
        <v>0</v>
      </c>
      <c r="V12" s="192">
        <v>0</v>
      </c>
      <c r="W12" s="192">
        <v>0</v>
      </c>
      <c r="X12" s="192">
        <v>0</v>
      </c>
      <c r="Y12" s="192">
        <v>0</v>
      </c>
      <c r="Z12" s="192">
        <v>0</v>
      </c>
      <c r="AA12" s="192">
        <v>0</v>
      </c>
      <c r="AB12" s="192">
        <v>0</v>
      </c>
      <c r="AC12" s="192">
        <v>0</v>
      </c>
      <c r="AD12" s="192">
        <v>0</v>
      </c>
      <c r="AE12" s="192">
        <v>0</v>
      </c>
      <c r="AF12" s="192">
        <v>0</v>
      </c>
      <c r="AG12" s="192">
        <v>0</v>
      </c>
      <c r="AH12" s="192">
        <v>0</v>
      </c>
      <c r="AI12" s="192">
        <v>0</v>
      </c>
      <c r="AJ12" s="192">
        <v>0</v>
      </c>
      <c r="AK12" s="192">
        <v>0</v>
      </c>
      <c r="AL12" s="192">
        <v>0</v>
      </c>
      <c r="AM12" s="192">
        <v>0</v>
      </c>
      <c r="AN12" s="192">
        <v>0</v>
      </c>
      <c r="AO12" s="192">
        <v>0</v>
      </c>
      <c r="AP12" s="192">
        <v>0</v>
      </c>
      <c r="AQ12" s="192">
        <v>0</v>
      </c>
      <c r="AR12" s="192">
        <v>0</v>
      </c>
      <c r="AS12" s="192">
        <v>0</v>
      </c>
      <c r="AT12" s="192">
        <v>0</v>
      </c>
      <c r="AU12" s="192">
        <v>0</v>
      </c>
      <c r="AV12" s="192">
        <v>0</v>
      </c>
      <c r="AW12" s="192">
        <v>0</v>
      </c>
      <c r="AX12" s="192">
        <v>0</v>
      </c>
      <c r="AY12" s="192">
        <v>0</v>
      </c>
      <c r="AZ12" s="192">
        <v>0</v>
      </c>
      <c r="BA12" s="192">
        <v>0</v>
      </c>
      <c r="BB12" s="192">
        <v>0</v>
      </c>
      <c r="BC12" s="192">
        <v>0</v>
      </c>
      <c r="BD12" s="192">
        <v>0</v>
      </c>
      <c r="BE12" s="192">
        <v>0</v>
      </c>
      <c r="BF12" s="192">
        <v>0</v>
      </c>
    </row>
    <row r="13" spans="1:58" x14ac:dyDescent="0.25">
      <c r="A13" s="546"/>
      <c r="B13" s="546"/>
      <c r="C13" s="408" t="s">
        <v>104</v>
      </c>
      <c r="D13" s="192">
        <v>265</v>
      </c>
      <c r="E13" s="192">
        <v>0</v>
      </c>
      <c r="F13" s="192">
        <v>133</v>
      </c>
      <c r="G13" s="192">
        <v>0</v>
      </c>
      <c r="H13" s="192">
        <v>0</v>
      </c>
      <c r="I13" s="192">
        <v>0</v>
      </c>
      <c r="J13" s="192">
        <v>0</v>
      </c>
      <c r="K13" s="192">
        <v>0</v>
      </c>
      <c r="L13" s="192">
        <v>19</v>
      </c>
      <c r="M13" s="192">
        <v>113</v>
      </c>
      <c r="N13" s="192">
        <v>0</v>
      </c>
      <c r="O13" s="192">
        <v>0</v>
      </c>
      <c r="P13" s="192">
        <v>0</v>
      </c>
      <c r="Q13" s="192">
        <v>0</v>
      </c>
      <c r="R13" s="192">
        <v>0</v>
      </c>
      <c r="S13" s="192">
        <v>0</v>
      </c>
      <c r="T13" s="192">
        <v>0</v>
      </c>
      <c r="U13" s="192">
        <v>0</v>
      </c>
      <c r="V13" s="192">
        <v>0</v>
      </c>
      <c r="W13" s="192">
        <v>0</v>
      </c>
      <c r="X13" s="192">
        <v>0</v>
      </c>
      <c r="Y13" s="192">
        <v>0</v>
      </c>
      <c r="Z13" s="192">
        <v>0</v>
      </c>
      <c r="AA13" s="192">
        <v>0</v>
      </c>
      <c r="AB13" s="192">
        <v>0</v>
      </c>
      <c r="AC13" s="192">
        <v>0</v>
      </c>
      <c r="AD13" s="192">
        <v>0</v>
      </c>
      <c r="AE13" s="192">
        <v>0</v>
      </c>
      <c r="AF13" s="192">
        <v>0</v>
      </c>
      <c r="AG13" s="192">
        <v>0</v>
      </c>
      <c r="AH13" s="192">
        <v>0</v>
      </c>
      <c r="AI13" s="192">
        <v>0</v>
      </c>
      <c r="AJ13" s="192">
        <v>0</v>
      </c>
      <c r="AK13" s="192">
        <v>0</v>
      </c>
      <c r="AL13" s="192">
        <v>0</v>
      </c>
      <c r="AM13" s="192">
        <v>0</v>
      </c>
      <c r="AN13" s="192">
        <v>0</v>
      </c>
      <c r="AO13" s="192">
        <v>0</v>
      </c>
      <c r="AP13" s="192">
        <v>0</v>
      </c>
      <c r="AQ13" s="192">
        <v>0</v>
      </c>
      <c r="AR13" s="192">
        <v>0</v>
      </c>
      <c r="AS13" s="192">
        <v>0</v>
      </c>
      <c r="AT13" s="192">
        <v>0</v>
      </c>
      <c r="AU13" s="192">
        <v>0</v>
      </c>
      <c r="AV13" s="192">
        <v>0</v>
      </c>
      <c r="AW13" s="192">
        <v>0</v>
      </c>
      <c r="AX13" s="192">
        <v>0</v>
      </c>
      <c r="AY13" s="192">
        <v>0</v>
      </c>
      <c r="AZ13" s="192">
        <v>0</v>
      </c>
      <c r="BA13" s="192">
        <v>0</v>
      </c>
      <c r="BB13" s="192">
        <v>0</v>
      </c>
      <c r="BC13" s="192">
        <v>0</v>
      </c>
      <c r="BD13" s="192">
        <v>0</v>
      </c>
      <c r="BE13" s="192">
        <v>0</v>
      </c>
      <c r="BF13" s="192">
        <v>0</v>
      </c>
    </row>
    <row r="14" spans="1:58" x14ac:dyDescent="0.25">
      <c r="A14" s="546"/>
      <c r="B14" s="546"/>
      <c r="C14" s="408" t="s">
        <v>92</v>
      </c>
      <c r="D14" s="192">
        <v>71</v>
      </c>
      <c r="E14" s="192">
        <v>0</v>
      </c>
      <c r="F14" s="192">
        <v>15</v>
      </c>
      <c r="G14" s="192">
        <v>0</v>
      </c>
      <c r="H14" s="192">
        <v>0</v>
      </c>
      <c r="I14" s="192">
        <v>0</v>
      </c>
      <c r="J14" s="192">
        <v>0</v>
      </c>
      <c r="K14" s="192">
        <v>0</v>
      </c>
      <c r="L14" s="192">
        <v>5</v>
      </c>
      <c r="M14" s="192">
        <v>51</v>
      </c>
      <c r="N14" s="192">
        <v>0</v>
      </c>
      <c r="O14" s="192">
        <v>0</v>
      </c>
      <c r="P14" s="192">
        <v>0</v>
      </c>
      <c r="Q14" s="192">
        <v>0</v>
      </c>
      <c r="R14" s="192">
        <v>0</v>
      </c>
      <c r="S14" s="192">
        <v>0</v>
      </c>
      <c r="T14" s="192">
        <v>0</v>
      </c>
      <c r="U14" s="192">
        <v>0</v>
      </c>
      <c r="V14" s="192">
        <v>0</v>
      </c>
      <c r="W14" s="192">
        <v>0</v>
      </c>
      <c r="X14" s="192">
        <v>0</v>
      </c>
      <c r="Y14" s="192">
        <v>0</v>
      </c>
      <c r="Z14" s="192">
        <v>0</v>
      </c>
      <c r="AA14" s="192">
        <v>0</v>
      </c>
      <c r="AB14" s="192">
        <v>0</v>
      </c>
      <c r="AC14" s="192">
        <v>0</v>
      </c>
      <c r="AD14" s="192">
        <v>0</v>
      </c>
      <c r="AE14" s="192">
        <v>0</v>
      </c>
      <c r="AF14" s="192">
        <v>0</v>
      </c>
      <c r="AG14" s="192">
        <v>0</v>
      </c>
      <c r="AH14" s="192">
        <v>0</v>
      </c>
      <c r="AI14" s="192">
        <v>0</v>
      </c>
      <c r="AJ14" s="192">
        <v>0</v>
      </c>
      <c r="AK14" s="192">
        <v>0</v>
      </c>
      <c r="AL14" s="192">
        <v>0</v>
      </c>
      <c r="AM14" s="192">
        <v>0</v>
      </c>
      <c r="AN14" s="192">
        <v>0</v>
      </c>
      <c r="AO14" s="192">
        <v>0</v>
      </c>
      <c r="AP14" s="192">
        <v>0</v>
      </c>
      <c r="AQ14" s="192">
        <v>0</v>
      </c>
      <c r="AR14" s="192">
        <v>0</v>
      </c>
      <c r="AS14" s="192">
        <v>0</v>
      </c>
      <c r="AT14" s="192">
        <v>0</v>
      </c>
      <c r="AU14" s="192">
        <v>0</v>
      </c>
      <c r="AV14" s="192">
        <v>0</v>
      </c>
      <c r="AW14" s="192">
        <v>0</v>
      </c>
      <c r="AX14" s="192">
        <v>0</v>
      </c>
      <c r="AY14" s="192">
        <v>0</v>
      </c>
      <c r="AZ14" s="192">
        <v>0</v>
      </c>
      <c r="BA14" s="192">
        <v>0</v>
      </c>
      <c r="BB14" s="192">
        <v>0</v>
      </c>
      <c r="BC14" s="192">
        <v>0</v>
      </c>
      <c r="BD14" s="192">
        <v>0</v>
      </c>
      <c r="BE14" s="192">
        <v>0</v>
      </c>
      <c r="BF14" s="192">
        <v>0</v>
      </c>
    </row>
    <row r="15" spans="1:58" x14ac:dyDescent="0.25">
      <c r="A15" s="546"/>
      <c r="B15" s="546"/>
      <c r="C15" s="408" t="s">
        <v>103</v>
      </c>
      <c r="D15" s="192">
        <v>78</v>
      </c>
      <c r="E15" s="192">
        <v>0</v>
      </c>
      <c r="F15" s="192">
        <v>43</v>
      </c>
      <c r="G15" s="192">
        <v>0</v>
      </c>
      <c r="H15" s="192">
        <v>0</v>
      </c>
      <c r="I15" s="192">
        <v>0</v>
      </c>
      <c r="J15" s="192">
        <v>0</v>
      </c>
      <c r="K15" s="192">
        <v>0</v>
      </c>
      <c r="L15" s="192">
        <v>0</v>
      </c>
      <c r="M15" s="192">
        <v>35</v>
      </c>
      <c r="N15" s="192">
        <v>0</v>
      </c>
      <c r="O15" s="192">
        <v>0</v>
      </c>
      <c r="P15" s="192">
        <v>0</v>
      </c>
      <c r="Q15" s="192">
        <v>0</v>
      </c>
      <c r="R15" s="192">
        <v>0</v>
      </c>
      <c r="S15" s="192">
        <v>0</v>
      </c>
      <c r="T15" s="192">
        <v>0</v>
      </c>
      <c r="U15" s="192">
        <v>0</v>
      </c>
      <c r="V15" s="192">
        <v>0</v>
      </c>
      <c r="W15" s="192">
        <v>0</v>
      </c>
      <c r="X15" s="192">
        <v>0</v>
      </c>
      <c r="Y15" s="192">
        <v>0</v>
      </c>
      <c r="Z15" s="192">
        <v>0</v>
      </c>
      <c r="AA15" s="192">
        <v>0</v>
      </c>
      <c r="AB15" s="192">
        <v>0</v>
      </c>
      <c r="AC15" s="192">
        <v>0</v>
      </c>
      <c r="AD15" s="192">
        <v>0</v>
      </c>
      <c r="AE15" s="192">
        <v>0</v>
      </c>
      <c r="AF15" s="192">
        <v>0</v>
      </c>
      <c r="AG15" s="192">
        <v>0</v>
      </c>
      <c r="AH15" s="192">
        <v>0</v>
      </c>
      <c r="AI15" s="192">
        <v>0</v>
      </c>
      <c r="AJ15" s="192">
        <v>0</v>
      </c>
      <c r="AK15" s="192">
        <v>0</v>
      </c>
      <c r="AL15" s="192">
        <v>0</v>
      </c>
      <c r="AM15" s="192">
        <v>0</v>
      </c>
      <c r="AN15" s="192">
        <v>0</v>
      </c>
      <c r="AO15" s="192">
        <v>0</v>
      </c>
      <c r="AP15" s="192">
        <v>0</v>
      </c>
      <c r="AQ15" s="192">
        <v>0</v>
      </c>
      <c r="AR15" s="192">
        <v>0</v>
      </c>
      <c r="AS15" s="192">
        <v>0</v>
      </c>
      <c r="AT15" s="192">
        <v>0</v>
      </c>
      <c r="AU15" s="192">
        <v>0</v>
      </c>
      <c r="AV15" s="192">
        <v>0</v>
      </c>
      <c r="AW15" s="192">
        <v>0</v>
      </c>
      <c r="AX15" s="192">
        <v>0</v>
      </c>
      <c r="AY15" s="192">
        <v>0</v>
      </c>
      <c r="AZ15" s="192">
        <v>0</v>
      </c>
      <c r="BA15" s="192">
        <v>0</v>
      </c>
      <c r="BB15" s="192">
        <v>0</v>
      </c>
      <c r="BC15" s="192">
        <v>0</v>
      </c>
      <c r="BD15" s="192">
        <v>0</v>
      </c>
      <c r="BE15" s="192">
        <v>0</v>
      </c>
      <c r="BF15" s="192">
        <v>0</v>
      </c>
    </row>
    <row r="16" spans="1:58" x14ac:dyDescent="0.25">
      <c r="A16" s="546"/>
      <c r="B16" s="546"/>
      <c r="C16" s="408" t="s">
        <v>95</v>
      </c>
      <c r="D16" s="192">
        <v>236</v>
      </c>
      <c r="E16" s="192">
        <v>0</v>
      </c>
      <c r="F16" s="192">
        <v>67</v>
      </c>
      <c r="G16" s="192">
        <v>0</v>
      </c>
      <c r="H16" s="192">
        <v>0</v>
      </c>
      <c r="I16" s="192">
        <v>0</v>
      </c>
      <c r="J16" s="192">
        <v>0</v>
      </c>
      <c r="K16" s="192">
        <v>7</v>
      </c>
      <c r="L16" s="192">
        <v>48</v>
      </c>
      <c r="M16" s="192">
        <v>114</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c r="AK16" s="192">
        <v>0</v>
      </c>
      <c r="AL16" s="192">
        <v>0</v>
      </c>
      <c r="AM16" s="192">
        <v>0</v>
      </c>
      <c r="AN16" s="192">
        <v>0</v>
      </c>
      <c r="AO16" s="192">
        <v>0</v>
      </c>
      <c r="AP16" s="192">
        <v>0</v>
      </c>
      <c r="AQ16" s="192">
        <v>0</v>
      </c>
      <c r="AR16" s="192">
        <v>0</v>
      </c>
      <c r="AS16" s="192">
        <v>0</v>
      </c>
      <c r="AT16" s="192">
        <v>0</v>
      </c>
      <c r="AU16" s="192">
        <v>0</v>
      </c>
      <c r="AV16" s="192">
        <v>0</v>
      </c>
      <c r="AW16" s="192">
        <v>0</v>
      </c>
      <c r="AX16" s="192">
        <v>0</v>
      </c>
      <c r="AY16" s="192">
        <v>0</v>
      </c>
      <c r="AZ16" s="192">
        <v>0</v>
      </c>
      <c r="BA16" s="192">
        <v>0</v>
      </c>
      <c r="BB16" s="192">
        <v>0</v>
      </c>
      <c r="BC16" s="192">
        <v>0</v>
      </c>
      <c r="BD16" s="192">
        <v>0</v>
      </c>
      <c r="BE16" s="192">
        <v>0</v>
      </c>
      <c r="BF16" s="192">
        <v>0</v>
      </c>
    </row>
    <row r="17" spans="1:58" x14ac:dyDescent="0.25">
      <c r="A17" s="546"/>
      <c r="B17" s="546"/>
      <c r="C17" s="408" t="s">
        <v>102</v>
      </c>
      <c r="D17" s="192">
        <v>174</v>
      </c>
      <c r="E17" s="192">
        <v>0</v>
      </c>
      <c r="F17" s="192">
        <v>96</v>
      </c>
      <c r="G17" s="192">
        <v>0</v>
      </c>
      <c r="H17" s="192">
        <v>0</v>
      </c>
      <c r="I17" s="192">
        <v>0</v>
      </c>
      <c r="J17" s="192">
        <v>0</v>
      </c>
      <c r="K17" s="192">
        <v>1</v>
      </c>
      <c r="L17" s="192">
        <v>25</v>
      </c>
      <c r="M17" s="192">
        <v>52</v>
      </c>
      <c r="N17" s="192">
        <v>0</v>
      </c>
      <c r="O17" s="192">
        <v>0</v>
      </c>
      <c r="P17" s="192">
        <v>0</v>
      </c>
      <c r="Q17" s="192">
        <v>0</v>
      </c>
      <c r="R17" s="192">
        <v>0</v>
      </c>
      <c r="S17" s="192">
        <v>0</v>
      </c>
      <c r="T17" s="192">
        <v>0</v>
      </c>
      <c r="U17" s="192">
        <v>0</v>
      </c>
      <c r="V17" s="192">
        <v>0</v>
      </c>
      <c r="W17" s="192">
        <v>0</v>
      </c>
      <c r="X17" s="192">
        <v>0</v>
      </c>
      <c r="Y17" s="192">
        <v>0</v>
      </c>
      <c r="Z17" s="192">
        <v>0</v>
      </c>
      <c r="AA17" s="192">
        <v>0</v>
      </c>
      <c r="AB17" s="192">
        <v>0</v>
      </c>
      <c r="AC17" s="192">
        <v>0</v>
      </c>
      <c r="AD17" s="192">
        <v>0</v>
      </c>
      <c r="AE17" s="192">
        <v>0</v>
      </c>
      <c r="AF17" s="192">
        <v>0</v>
      </c>
      <c r="AG17" s="192">
        <v>0</v>
      </c>
      <c r="AH17" s="192">
        <v>0</v>
      </c>
      <c r="AI17" s="192">
        <v>0</v>
      </c>
      <c r="AJ17" s="192">
        <v>0</v>
      </c>
      <c r="AK17" s="192">
        <v>0</v>
      </c>
      <c r="AL17" s="192">
        <v>0</v>
      </c>
      <c r="AM17" s="192">
        <v>0</v>
      </c>
      <c r="AN17" s="192">
        <v>0</v>
      </c>
      <c r="AO17" s="192">
        <v>0</v>
      </c>
      <c r="AP17" s="192">
        <v>0</v>
      </c>
      <c r="AQ17" s="192">
        <v>0</v>
      </c>
      <c r="AR17" s="192">
        <v>0</v>
      </c>
      <c r="AS17" s="192">
        <v>0</v>
      </c>
      <c r="AT17" s="192">
        <v>0</v>
      </c>
      <c r="AU17" s="192">
        <v>0</v>
      </c>
      <c r="AV17" s="192">
        <v>0</v>
      </c>
      <c r="AW17" s="192">
        <v>0</v>
      </c>
      <c r="AX17" s="192">
        <v>0</v>
      </c>
      <c r="AY17" s="192">
        <v>0</v>
      </c>
      <c r="AZ17" s="192">
        <v>0</v>
      </c>
      <c r="BA17" s="192">
        <v>0</v>
      </c>
      <c r="BB17" s="192">
        <v>0</v>
      </c>
      <c r="BC17" s="192">
        <v>0</v>
      </c>
      <c r="BD17" s="192">
        <v>0</v>
      </c>
      <c r="BE17" s="192">
        <v>0</v>
      </c>
      <c r="BF17" s="192">
        <v>0</v>
      </c>
    </row>
    <row r="18" spans="1:58" x14ac:dyDescent="0.25">
      <c r="A18" s="546"/>
      <c r="B18" s="546"/>
      <c r="C18" s="408" t="s">
        <v>96</v>
      </c>
      <c r="D18" s="192">
        <v>240</v>
      </c>
      <c r="E18" s="192">
        <v>0</v>
      </c>
      <c r="F18" s="192">
        <v>25</v>
      </c>
      <c r="G18" s="192">
        <v>0</v>
      </c>
      <c r="H18" s="192">
        <v>0</v>
      </c>
      <c r="I18" s="192">
        <v>0</v>
      </c>
      <c r="J18" s="192">
        <v>0</v>
      </c>
      <c r="K18" s="192">
        <v>0</v>
      </c>
      <c r="L18" s="192">
        <v>201</v>
      </c>
      <c r="M18" s="192">
        <v>14</v>
      </c>
      <c r="N18" s="192">
        <v>0</v>
      </c>
      <c r="O18" s="192">
        <v>0</v>
      </c>
      <c r="P18" s="192">
        <v>0</v>
      </c>
      <c r="Q18" s="192">
        <v>0</v>
      </c>
      <c r="R18" s="192">
        <v>0</v>
      </c>
      <c r="S18" s="192">
        <v>0</v>
      </c>
      <c r="T18" s="192">
        <v>0</v>
      </c>
      <c r="U18" s="192">
        <v>0</v>
      </c>
      <c r="V18" s="192">
        <v>0</v>
      </c>
      <c r="W18" s="192">
        <v>0</v>
      </c>
      <c r="X18" s="192">
        <v>0</v>
      </c>
      <c r="Y18" s="192">
        <v>0</v>
      </c>
      <c r="Z18" s="192">
        <v>0</v>
      </c>
      <c r="AA18" s="192">
        <v>0</v>
      </c>
      <c r="AB18" s="192">
        <v>0</v>
      </c>
      <c r="AC18" s="192">
        <v>0</v>
      </c>
      <c r="AD18" s="192">
        <v>0</v>
      </c>
      <c r="AE18" s="192">
        <v>0</v>
      </c>
      <c r="AF18" s="192">
        <v>0</v>
      </c>
      <c r="AG18" s="192">
        <v>0</v>
      </c>
      <c r="AH18" s="192">
        <v>0</v>
      </c>
      <c r="AI18" s="192">
        <v>0</v>
      </c>
      <c r="AJ18" s="192">
        <v>0</v>
      </c>
      <c r="AK18" s="192">
        <v>0</v>
      </c>
      <c r="AL18" s="192">
        <v>0</v>
      </c>
      <c r="AM18" s="192">
        <v>0</v>
      </c>
      <c r="AN18" s="192">
        <v>0</v>
      </c>
      <c r="AO18" s="192">
        <v>0</v>
      </c>
      <c r="AP18" s="192">
        <v>0</v>
      </c>
      <c r="AQ18" s="192">
        <v>0</v>
      </c>
      <c r="AR18" s="192">
        <v>0</v>
      </c>
      <c r="AS18" s="192">
        <v>0</v>
      </c>
      <c r="AT18" s="192">
        <v>0</v>
      </c>
      <c r="AU18" s="192">
        <v>0</v>
      </c>
      <c r="AV18" s="192">
        <v>0</v>
      </c>
      <c r="AW18" s="192">
        <v>0</v>
      </c>
      <c r="AX18" s="192">
        <v>0</v>
      </c>
      <c r="AY18" s="192">
        <v>0</v>
      </c>
      <c r="AZ18" s="192">
        <v>0</v>
      </c>
      <c r="BA18" s="192">
        <v>0</v>
      </c>
      <c r="BB18" s="192">
        <v>0</v>
      </c>
      <c r="BC18" s="192">
        <v>0</v>
      </c>
      <c r="BD18" s="192">
        <v>0</v>
      </c>
      <c r="BE18" s="192">
        <v>0</v>
      </c>
      <c r="BF18" s="192">
        <v>0</v>
      </c>
    </row>
    <row r="19" spans="1:58" x14ac:dyDescent="0.25">
      <c r="A19" s="546"/>
      <c r="B19" s="546"/>
      <c r="C19" s="408" t="s">
        <v>91</v>
      </c>
      <c r="D19" s="192">
        <v>262</v>
      </c>
      <c r="E19" s="192">
        <v>0</v>
      </c>
      <c r="F19" s="192">
        <v>24</v>
      </c>
      <c r="G19" s="192">
        <v>0</v>
      </c>
      <c r="H19" s="192">
        <v>0</v>
      </c>
      <c r="I19" s="192">
        <v>0</v>
      </c>
      <c r="J19" s="192">
        <v>0</v>
      </c>
      <c r="K19" s="192">
        <v>4</v>
      </c>
      <c r="L19" s="192">
        <v>108</v>
      </c>
      <c r="M19" s="192">
        <v>126</v>
      </c>
      <c r="N19" s="192">
        <v>0</v>
      </c>
      <c r="O19" s="192">
        <v>0</v>
      </c>
      <c r="P19" s="192">
        <v>0</v>
      </c>
      <c r="Q19" s="192">
        <v>0</v>
      </c>
      <c r="R19" s="192">
        <v>0</v>
      </c>
      <c r="S19" s="192">
        <v>0</v>
      </c>
      <c r="T19" s="192">
        <v>0</v>
      </c>
      <c r="U19" s="192">
        <v>0</v>
      </c>
      <c r="V19" s="192">
        <v>0</v>
      </c>
      <c r="W19" s="192">
        <v>0</v>
      </c>
      <c r="X19" s="192">
        <v>0</v>
      </c>
      <c r="Y19" s="192">
        <v>0</v>
      </c>
      <c r="Z19" s="192">
        <v>0</v>
      </c>
      <c r="AA19" s="192">
        <v>0</v>
      </c>
      <c r="AB19" s="192">
        <v>0</v>
      </c>
      <c r="AC19" s="192">
        <v>0</v>
      </c>
      <c r="AD19" s="192">
        <v>0</v>
      </c>
      <c r="AE19" s="192">
        <v>0</v>
      </c>
      <c r="AF19" s="192">
        <v>0</v>
      </c>
      <c r="AG19" s="192">
        <v>0</v>
      </c>
      <c r="AH19" s="192">
        <v>0</v>
      </c>
      <c r="AI19" s="192">
        <v>0</v>
      </c>
      <c r="AJ19" s="192">
        <v>0</v>
      </c>
      <c r="AK19" s="192">
        <v>0</v>
      </c>
      <c r="AL19" s="192">
        <v>0</v>
      </c>
      <c r="AM19" s="192">
        <v>0</v>
      </c>
      <c r="AN19" s="192">
        <v>0</v>
      </c>
      <c r="AO19" s="192">
        <v>0</v>
      </c>
      <c r="AP19" s="192">
        <v>0</v>
      </c>
      <c r="AQ19" s="192">
        <v>0</v>
      </c>
      <c r="AR19" s="192">
        <v>0</v>
      </c>
      <c r="AS19" s="192">
        <v>0</v>
      </c>
      <c r="AT19" s="192">
        <v>0</v>
      </c>
      <c r="AU19" s="192">
        <v>0</v>
      </c>
      <c r="AV19" s="192">
        <v>0</v>
      </c>
      <c r="AW19" s="192">
        <v>0</v>
      </c>
      <c r="AX19" s="192">
        <v>0</v>
      </c>
      <c r="AY19" s="192">
        <v>0</v>
      </c>
      <c r="AZ19" s="192">
        <v>0</v>
      </c>
      <c r="BA19" s="192">
        <v>0</v>
      </c>
      <c r="BB19" s="192">
        <v>0</v>
      </c>
      <c r="BC19" s="192">
        <v>0</v>
      </c>
      <c r="BD19" s="192">
        <v>0</v>
      </c>
      <c r="BE19" s="192">
        <v>0</v>
      </c>
      <c r="BF19" s="192">
        <v>0</v>
      </c>
    </row>
    <row r="20" spans="1:58" x14ac:dyDescent="0.25">
      <c r="A20" s="546"/>
      <c r="B20" s="546"/>
      <c r="C20" s="408" t="s">
        <v>101</v>
      </c>
      <c r="D20" s="192">
        <v>219</v>
      </c>
      <c r="E20" s="192">
        <v>0</v>
      </c>
      <c r="F20" s="192">
        <v>152</v>
      </c>
      <c r="G20" s="192">
        <v>0</v>
      </c>
      <c r="H20" s="192">
        <v>0</v>
      </c>
      <c r="I20" s="192">
        <v>0</v>
      </c>
      <c r="J20" s="192">
        <v>0</v>
      </c>
      <c r="K20" s="192">
        <v>0</v>
      </c>
      <c r="L20" s="192">
        <v>0</v>
      </c>
      <c r="M20" s="192">
        <v>67</v>
      </c>
      <c r="N20" s="192">
        <v>0</v>
      </c>
      <c r="O20" s="192">
        <v>0</v>
      </c>
      <c r="P20" s="192">
        <v>0</v>
      </c>
      <c r="Q20" s="192">
        <v>0</v>
      </c>
      <c r="R20" s="192">
        <v>0</v>
      </c>
      <c r="S20" s="192">
        <v>0</v>
      </c>
      <c r="T20" s="192">
        <v>0</v>
      </c>
      <c r="U20" s="192">
        <v>0</v>
      </c>
      <c r="V20" s="192">
        <v>0</v>
      </c>
      <c r="W20" s="192">
        <v>0</v>
      </c>
      <c r="X20" s="192">
        <v>0</v>
      </c>
      <c r="Y20" s="192">
        <v>0</v>
      </c>
      <c r="Z20" s="192">
        <v>0</v>
      </c>
      <c r="AA20" s="192">
        <v>0</v>
      </c>
      <c r="AB20" s="192">
        <v>0</v>
      </c>
      <c r="AC20" s="192">
        <v>0</v>
      </c>
      <c r="AD20" s="192">
        <v>0</v>
      </c>
      <c r="AE20" s="192">
        <v>0</v>
      </c>
      <c r="AF20" s="192">
        <v>0</v>
      </c>
      <c r="AG20" s="192">
        <v>0</v>
      </c>
      <c r="AH20" s="192">
        <v>0</v>
      </c>
      <c r="AI20" s="192">
        <v>0</v>
      </c>
      <c r="AJ20" s="192">
        <v>0</v>
      </c>
      <c r="AK20" s="192">
        <v>0</v>
      </c>
      <c r="AL20" s="192">
        <v>0</v>
      </c>
      <c r="AM20" s="192">
        <v>0</v>
      </c>
      <c r="AN20" s="192">
        <v>0</v>
      </c>
      <c r="AO20" s="192">
        <v>0</v>
      </c>
      <c r="AP20" s="192">
        <v>0</v>
      </c>
      <c r="AQ20" s="192">
        <v>0</v>
      </c>
      <c r="AR20" s="192">
        <v>0</v>
      </c>
      <c r="AS20" s="192">
        <v>0</v>
      </c>
      <c r="AT20" s="192">
        <v>0</v>
      </c>
      <c r="AU20" s="192">
        <v>0</v>
      </c>
      <c r="AV20" s="192">
        <v>0</v>
      </c>
      <c r="AW20" s="192">
        <v>0</v>
      </c>
      <c r="AX20" s="192">
        <v>0</v>
      </c>
      <c r="AY20" s="192">
        <v>0</v>
      </c>
      <c r="AZ20" s="192">
        <v>0</v>
      </c>
      <c r="BA20" s="192">
        <v>0</v>
      </c>
      <c r="BB20" s="192">
        <v>0</v>
      </c>
      <c r="BC20" s="192">
        <v>0</v>
      </c>
      <c r="BD20" s="192">
        <v>0</v>
      </c>
      <c r="BE20" s="192">
        <v>0</v>
      </c>
      <c r="BF20" s="192">
        <v>0</v>
      </c>
    </row>
    <row r="21" spans="1:58" x14ac:dyDescent="0.25">
      <c r="A21" s="546"/>
      <c r="B21" s="546"/>
      <c r="C21" s="408" t="s">
        <v>97</v>
      </c>
      <c r="D21" s="192">
        <v>173</v>
      </c>
      <c r="E21" s="192">
        <v>0</v>
      </c>
      <c r="F21" s="192">
        <v>53</v>
      </c>
      <c r="G21" s="192">
        <v>0</v>
      </c>
      <c r="H21" s="192">
        <v>0</v>
      </c>
      <c r="I21" s="192">
        <v>0</v>
      </c>
      <c r="J21" s="192">
        <v>0</v>
      </c>
      <c r="K21" s="192">
        <v>37</v>
      </c>
      <c r="L21" s="192">
        <v>11</v>
      </c>
      <c r="M21" s="192">
        <v>72</v>
      </c>
      <c r="N21" s="192">
        <v>0</v>
      </c>
      <c r="O21" s="192">
        <v>0</v>
      </c>
      <c r="P21" s="192">
        <v>0</v>
      </c>
      <c r="Q21" s="192">
        <v>0</v>
      </c>
      <c r="R21" s="192">
        <v>0</v>
      </c>
      <c r="S21" s="192">
        <v>0</v>
      </c>
      <c r="T21" s="192">
        <v>0</v>
      </c>
      <c r="U21" s="192">
        <v>0</v>
      </c>
      <c r="V21" s="192">
        <v>0</v>
      </c>
      <c r="W21" s="192">
        <v>0</v>
      </c>
      <c r="X21" s="192">
        <v>0</v>
      </c>
      <c r="Y21" s="192">
        <v>0</v>
      </c>
      <c r="Z21" s="192">
        <v>0</v>
      </c>
      <c r="AA21" s="192">
        <v>0</v>
      </c>
      <c r="AB21" s="192">
        <v>0</v>
      </c>
      <c r="AC21" s="192">
        <v>0</v>
      </c>
      <c r="AD21" s="192">
        <v>0</v>
      </c>
      <c r="AE21" s="192">
        <v>0</v>
      </c>
      <c r="AF21" s="192">
        <v>0</v>
      </c>
      <c r="AG21" s="192">
        <v>0</v>
      </c>
      <c r="AH21" s="192">
        <v>0</v>
      </c>
      <c r="AI21" s="192">
        <v>0</v>
      </c>
      <c r="AJ21" s="192">
        <v>0</v>
      </c>
      <c r="AK21" s="192">
        <v>0</v>
      </c>
      <c r="AL21" s="192">
        <v>0</v>
      </c>
      <c r="AM21" s="192">
        <v>0</v>
      </c>
      <c r="AN21" s="192">
        <v>0</v>
      </c>
      <c r="AO21" s="192">
        <v>0</v>
      </c>
      <c r="AP21" s="192">
        <v>0</v>
      </c>
      <c r="AQ21" s="192">
        <v>0</v>
      </c>
      <c r="AR21" s="192">
        <v>0</v>
      </c>
      <c r="AS21" s="192">
        <v>0</v>
      </c>
      <c r="AT21" s="192">
        <v>0</v>
      </c>
      <c r="AU21" s="192">
        <v>0</v>
      </c>
      <c r="AV21" s="192">
        <v>0</v>
      </c>
      <c r="AW21" s="192">
        <v>0</v>
      </c>
      <c r="AX21" s="192">
        <v>0</v>
      </c>
      <c r="AY21" s="192">
        <v>0</v>
      </c>
      <c r="AZ21" s="192">
        <v>0</v>
      </c>
      <c r="BA21" s="192">
        <v>0</v>
      </c>
      <c r="BB21" s="192">
        <v>0</v>
      </c>
      <c r="BC21" s="192">
        <v>0</v>
      </c>
      <c r="BD21" s="192">
        <v>0</v>
      </c>
      <c r="BE21" s="192">
        <v>0</v>
      </c>
      <c r="BF21" s="192">
        <v>0</v>
      </c>
    </row>
    <row r="22" spans="1:58" x14ac:dyDescent="0.25">
      <c r="A22" s="546"/>
      <c r="B22" s="546"/>
      <c r="C22" s="408" t="s">
        <v>99</v>
      </c>
      <c r="D22" s="192">
        <v>188</v>
      </c>
      <c r="E22" s="192">
        <v>0</v>
      </c>
      <c r="F22" s="192">
        <v>74</v>
      </c>
      <c r="G22" s="192">
        <v>0</v>
      </c>
      <c r="H22" s="192">
        <v>0</v>
      </c>
      <c r="I22" s="192">
        <v>0</v>
      </c>
      <c r="J22" s="192">
        <v>0</v>
      </c>
      <c r="K22" s="192">
        <v>4</v>
      </c>
      <c r="L22" s="192">
        <v>0</v>
      </c>
      <c r="M22" s="192">
        <v>110</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192">
        <v>0</v>
      </c>
      <c r="AK22" s="192">
        <v>0</v>
      </c>
      <c r="AL22" s="192">
        <v>0</v>
      </c>
      <c r="AM22" s="192">
        <v>0</v>
      </c>
      <c r="AN22" s="192">
        <v>0</v>
      </c>
      <c r="AO22" s="192">
        <v>0</v>
      </c>
      <c r="AP22" s="192">
        <v>0</v>
      </c>
      <c r="AQ22" s="192">
        <v>0</v>
      </c>
      <c r="AR22" s="192">
        <v>0</v>
      </c>
      <c r="AS22" s="192">
        <v>0</v>
      </c>
      <c r="AT22" s="192">
        <v>0</v>
      </c>
      <c r="AU22" s="192">
        <v>0</v>
      </c>
      <c r="AV22" s="192">
        <v>0</v>
      </c>
      <c r="AW22" s="192">
        <v>0</v>
      </c>
      <c r="AX22" s="192">
        <v>0</v>
      </c>
      <c r="AY22" s="192">
        <v>0</v>
      </c>
      <c r="AZ22" s="192">
        <v>0</v>
      </c>
      <c r="BA22" s="192">
        <v>0</v>
      </c>
      <c r="BB22" s="192">
        <v>0</v>
      </c>
      <c r="BC22" s="192">
        <v>0</v>
      </c>
      <c r="BD22" s="192">
        <v>0</v>
      </c>
      <c r="BE22" s="192">
        <v>0</v>
      </c>
      <c r="BF22" s="192">
        <v>0</v>
      </c>
    </row>
    <row r="23" spans="1:58" ht="15" customHeight="1" x14ac:dyDescent="0.25">
      <c r="A23" s="546"/>
      <c r="B23" s="546" t="s">
        <v>190</v>
      </c>
      <c r="C23" s="408" t="s">
        <v>281</v>
      </c>
      <c r="D23" s="192">
        <v>1622</v>
      </c>
      <c r="E23" s="192">
        <v>0</v>
      </c>
      <c r="F23" s="192">
        <v>765</v>
      </c>
      <c r="G23" s="192">
        <v>1.0000000000000002</v>
      </c>
      <c r="H23" s="192">
        <v>7.0000000000000018</v>
      </c>
      <c r="I23" s="192">
        <v>0</v>
      </c>
      <c r="J23" s="192">
        <v>0</v>
      </c>
      <c r="K23" s="192">
        <v>267</v>
      </c>
      <c r="L23" s="192">
        <v>0</v>
      </c>
      <c r="M23" s="192">
        <v>580</v>
      </c>
      <c r="N23" s="192">
        <v>0</v>
      </c>
      <c r="O23" s="192">
        <v>0</v>
      </c>
      <c r="P23" s="192">
        <v>0</v>
      </c>
      <c r="Q23" s="192">
        <v>0</v>
      </c>
      <c r="R23" s="192">
        <v>0</v>
      </c>
      <c r="S23" s="192">
        <v>1</v>
      </c>
      <c r="T23" s="192">
        <v>0</v>
      </c>
      <c r="U23" s="192">
        <v>0</v>
      </c>
      <c r="V23" s="192">
        <v>1</v>
      </c>
      <c r="W23" s="192">
        <v>0</v>
      </c>
      <c r="X23" s="192">
        <v>0</v>
      </c>
      <c r="Y23" s="192">
        <v>0</v>
      </c>
      <c r="Z23" s="192">
        <v>0</v>
      </c>
      <c r="AA23" s="192">
        <v>0</v>
      </c>
      <c r="AB23" s="192">
        <v>0</v>
      </c>
      <c r="AC23" s="192">
        <v>0</v>
      </c>
      <c r="AD23" s="192">
        <v>0</v>
      </c>
      <c r="AE23" s="192">
        <v>0</v>
      </c>
      <c r="AF23" s="192">
        <v>0</v>
      </c>
      <c r="AG23" s="192">
        <v>0</v>
      </c>
      <c r="AH23" s="192">
        <v>0</v>
      </c>
      <c r="AI23" s="192">
        <v>0</v>
      </c>
      <c r="AJ23" s="192">
        <v>0</v>
      </c>
      <c r="AK23" s="192">
        <v>0</v>
      </c>
      <c r="AL23" s="192">
        <v>0</v>
      </c>
      <c r="AM23" s="192">
        <v>0</v>
      </c>
      <c r="AN23" s="192">
        <v>0</v>
      </c>
      <c r="AO23" s="192">
        <v>0</v>
      </c>
      <c r="AP23" s="192">
        <v>0</v>
      </c>
      <c r="AQ23" s="192">
        <v>0</v>
      </c>
      <c r="AR23" s="192">
        <v>0</v>
      </c>
      <c r="AS23" s="192">
        <v>0</v>
      </c>
      <c r="AT23" s="192">
        <v>0</v>
      </c>
      <c r="AU23" s="192">
        <v>0</v>
      </c>
      <c r="AV23" s="192">
        <v>0</v>
      </c>
      <c r="AW23" s="192">
        <v>0</v>
      </c>
      <c r="AX23" s="192">
        <v>0</v>
      </c>
      <c r="AY23" s="192">
        <v>0</v>
      </c>
      <c r="AZ23" s="192">
        <v>0</v>
      </c>
      <c r="BA23" s="192">
        <v>0</v>
      </c>
      <c r="BB23" s="192">
        <v>0</v>
      </c>
      <c r="BC23" s="192">
        <v>0</v>
      </c>
      <c r="BD23" s="192">
        <v>0</v>
      </c>
      <c r="BE23" s="192">
        <v>0</v>
      </c>
      <c r="BF23" s="192">
        <v>0</v>
      </c>
    </row>
    <row r="24" spans="1:58" x14ac:dyDescent="0.25">
      <c r="A24" s="546"/>
      <c r="B24" s="546"/>
      <c r="C24" s="408" t="s">
        <v>116</v>
      </c>
      <c r="D24" s="192">
        <v>30</v>
      </c>
      <c r="E24" s="192">
        <v>0</v>
      </c>
      <c r="F24" s="192">
        <v>24</v>
      </c>
      <c r="G24" s="192">
        <v>0</v>
      </c>
      <c r="H24" s="192">
        <v>5</v>
      </c>
      <c r="I24" s="192">
        <v>0</v>
      </c>
      <c r="J24" s="192">
        <v>0</v>
      </c>
      <c r="K24" s="192">
        <v>1</v>
      </c>
      <c r="L24" s="192">
        <v>0</v>
      </c>
      <c r="M24" s="192">
        <v>0</v>
      </c>
      <c r="N24" s="192">
        <v>0</v>
      </c>
      <c r="O24" s="192">
        <v>0</v>
      </c>
      <c r="P24" s="192">
        <v>0</v>
      </c>
      <c r="Q24" s="192">
        <v>0</v>
      </c>
      <c r="R24" s="192">
        <v>0</v>
      </c>
      <c r="S24" s="192">
        <v>0</v>
      </c>
      <c r="T24" s="192">
        <v>0</v>
      </c>
      <c r="U24" s="192">
        <v>0</v>
      </c>
      <c r="V24" s="192">
        <v>0</v>
      </c>
      <c r="W24" s="192">
        <v>0</v>
      </c>
      <c r="X24" s="192">
        <v>0</v>
      </c>
      <c r="Y24" s="192">
        <v>0</v>
      </c>
      <c r="Z24" s="192">
        <v>0</v>
      </c>
      <c r="AA24" s="192">
        <v>0</v>
      </c>
      <c r="AB24" s="192">
        <v>0</v>
      </c>
      <c r="AC24" s="192">
        <v>0</v>
      </c>
      <c r="AD24" s="192">
        <v>0</v>
      </c>
      <c r="AE24" s="192">
        <v>0</v>
      </c>
      <c r="AF24" s="192">
        <v>0</v>
      </c>
      <c r="AG24" s="192">
        <v>0</v>
      </c>
      <c r="AH24" s="192">
        <v>0</v>
      </c>
      <c r="AI24" s="192">
        <v>0</v>
      </c>
      <c r="AJ24" s="192">
        <v>0</v>
      </c>
      <c r="AK24" s="192">
        <v>0</v>
      </c>
      <c r="AL24" s="192">
        <v>0</v>
      </c>
      <c r="AM24" s="192">
        <v>0</v>
      </c>
      <c r="AN24" s="192">
        <v>0</v>
      </c>
      <c r="AO24" s="192">
        <v>0</v>
      </c>
      <c r="AP24" s="192">
        <v>0</v>
      </c>
      <c r="AQ24" s="192">
        <v>0</v>
      </c>
      <c r="AR24" s="192">
        <v>0</v>
      </c>
      <c r="AS24" s="192">
        <v>0</v>
      </c>
      <c r="AT24" s="192">
        <v>0</v>
      </c>
      <c r="AU24" s="192">
        <v>0</v>
      </c>
      <c r="AV24" s="192">
        <v>0</v>
      </c>
      <c r="AW24" s="192">
        <v>0</v>
      </c>
      <c r="AX24" s="192">
        <v>0</v>
      </c>
      <c r="AY24" s="192">
        <v>0</v>
      </c>
      <c r="AZ24" s="192">
        <v>0</v>
      </c>
      <c r="BA24" s="192">
        <v>0</v>
      </c>
      <c r="BB24" s="192">
        <v>0</v>
      </c>
      <c r="BC24" s="192">
        <v>0</v>
      </c>
      <c r="BD24" s="192">
        <v>0</v>
      </c>
      <c r="BE24" s="192">
        <v>0</v>
      </c>
      <c r="BF24" s="192">
        <v>0</v>
      </c>
    </row>
    <row r="25" spans="1:58" x14ac:dyDescent="0.25">
      <c r="A25" s="546"/>
      <c r="B25" s="546"/>
      <c r="C25" s="408" t="s">
        <v>128</v>
      </c>
      <c r="D25" s="192">
        <v>37</v>
      </c>
      <c r="E25" s="192">
        <v>0</v>
      </c>
      <c r="F25" s="192">
        <v>25</v>
      </c>
      <c r="G25" s="192">
        <v>0</v>
      </c>
      <c r="H25" s="192">
        <v>0</v>
      </c>
      <c r="I25" s="192">
        <v>0</v>
      </c>
      <c r="J25" s="192">
        <v>0</v>
      </c>
      <c r="K25" s="192">
        <v>3</v>
      </c>
      <c r="L25" s="192">
        <v>0</v>
      </c>
      <c r="M25" s="192">
        <v>9</v>
      </c>
      <c r="N25" s="192">
        <v>0</v>
      </c>
      <c r="O25" s="192">
        <v>0</v>
      </c>
      <c r="P25" s="192">
        <v>0</v>
      </c>
      <c r="Q25" s="192">
        <v>0</v>
      </c>
      <c r="R25" s="192">
        <v>0</v>
      </c>
      <c r="S25" s="192">
        <v>0</v>
      </c>
      <c r="T25" s="192">
        <v>0</v>
      </c>
      <c r="U25" s="192">
        <v>0</v>
      </c>
      <c r="V25" s="192">
        <v>0</v>
      </c>
      <c r="W25" s="192">
        <v>0</v>
      </c>
      <c r="X25" s="192">
        <v>0</v>
      </c>
      <c r="Y25" s="192">
        <v>0</v>
      </c>
      <c r="Z25" s="192">
        <v>0</v>
      </c>
      <c r="AA25" s="192">
        <v>0</v>
      </c>
      <c r="AB25" s="192">
        <v>0</v>
      </c>
      <c r="AC25" s="192">
        <v>0</v>
      </c>
      <c r="AD25" s="192">
        <v>0</v>
      </c>
      <c r="AE25" s="192">
        <v>0</v>
      </c>
      <c r="AF25" s="192">
        <v>0</v>
      </c>
      <c r="AG25" s="192">
        <v>0</v>
      </c>
      <c r="AH25" s="192">
        <v>0</v>
      </c>
      <c r="AI25" s="192">
        <v>0</v>
      </c>
      <c r="AJ25" s="192">
        <v>0</v>
      </c>
      <c r="AK25" s="192">
        <v>0</v>
      </c>
      <c r="AL25" s="192">
        <v>0</v>
      </c>
      <c r="AM25" s="192">
        <v>0</v>
      </c>
      <c r="AN25" s="192">
        <v>0</v>
      </c>
      <c r="AO25" s="192">
        <v>0</v>
      </c>
      <c r="AP25" s="192">
        <v>0</v>
      </c>
      <c r="AQ25" s="192">
        <v>0</v>
      </c>
      <c r="AR25" s="192">
        <v>0</v>
      </c>
      <c r="AS25" s="192">
        <v>0</v>
      </c>
      <c r="AT25" s="192">
        <v>0</v>
      </c>
      <c r="AU25" s="192">
        <v>0</v>
      </c>
      <c r="AV25" s="192">
        <v>0</v>
      </c>
      <c r="AW25" s="192">
        <v>0</v>
      </c>
      <c r="AX25" s="192">
        <v>0</v>
      </c>
      <c r="AY25" s="192">
        <v>0</v>
      </c>
      <c r="AZ25" s="192">
        <v>0</v>
      </c>
      <c r="BA25" s="192">
        <v>0</v>
      </c>
      <c r="BB25" s="192">
        <v>0</v>
      </c>
      <c r="BC25" s="192">
        <v>0</v>
      </c>
      <c r="BD25" s="192">
        <v>0</v>
      </c>
      <c r="BE25" s="192">
        <v>0</v>
      </c>
      <c r="BF25" s="192">
        <v>0</v>
      </c>
    </row>
    <row r="26" spans="1:58" x14ac:dyDescent="0.25">
      <c r="A26" s="546"/>
      <c r="B26" s="546"/>
      <c r="C26" s="408" t="s">
        <v>126</v>
      </c>
      <c r="D26" s="192">
        <v>71</v>
      </c>
      <c r="E26" s="192">
        <v>0</v>
      </c>
      <c r="F26" s="192">
        <v>0</v>
      </c>
      <c r="G26" s="192">
        <v>0</v>
      </c>
      <c r="H26" s="192">
        <v>0</v>
      </c>
      <c r="I26" s="192">
        <v>0</v>
      </c>
      <c r="J26" s="192">
        <v>0</v>
      </c>
      <c r="K26" s="192">
        <v>30</v>
      </c>
      <c r="L26" s="192">
        <v>0</v>
      </c>
      <c r="M26" s="192">
        <v>41</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192">
        <v>0</v>
      </c>
      <c r="AK26" s="192">
        <v>0</v>
      </c>
      <c r="AL26" s="192">
        <v>0</v>
      </c>
      <c r="AM26" s="192">
        <v>0</v>
      </c>
      <c r="AN26" s="192">
        <v>0</v>
      </c>
      <c r="AO26" s="192">
        <v>0</v>
      </c>
      <c r="AP26" s="192">
        <v>0</v>
      </c>
      <c r="AQ26" s="192">
        <v>0</v>
      </c>
      <c r="AR26" s="192">
        <v>0</v>
      </c>
      <c r="AS26" s="192">
        <v>0</v>
      </c>
      <c r="AT26" s="192">
        <v>0</v>
      </c>
      <c r="AU26" s="192">
        <v>0</v>
      </c>
      <c r="AV26" s="192">
        <v>0</v>
      </c>
      <c r="AW26" s="192">
        <v>0</v>
      </c>
      <c r="AX26" s="192">
        <v>0</v>
      </c>
      <c r="AY26" s="192">
        <v>0</v>
      </c>
      <c r="AZ26" s="192">
        <v>0</v>
      </c>
      <c r="BA26" s="192">
        <v>0</v>
      </c>
      <c r="BB26" s="192">
        <v>0</v>
      </c>
      <c r="BC26" s="192">
        <v>0</v>
      </c>
      <c r="BD26" s="192">
        <v>0</v>
      </c>
      <c r="BE26" s="192">
        <v>0</v>
      </c>
      <c r="BF26" s="192">
        <v>0</v>
      </c>
    </row>
    <row r="27" spans="1:58" x14ac:dyDescent="0.25">
      <c r="A27" s="546"/>
      <c r="B27" s="546"/>
      <c r="C27" s="408" t="s">
        <v>121</v>
      </c>
      <c r="D27" s="192">
        <v>202</v>
      </c>
      <c r="E27" s="192">
        <v>0</v>
      </c>
      <c r="F27" s="192">
        <v>13</v>
      </c>
      <c r="G27" s="192">
        <v>0</v>
      </c>
      <c r="H27" s="192">
        <v>0</v>
      </c>
      <c r="I27" s="192">
        <v>0</v>
      </c>
      <c r="J27" s="192">
        <v>0</v>
      </c>
      <c r="K27" s="192">
        <v>2</v>
      </c>
      <c r="L27" s="192">
        <v>0</v>
      </c>
      <c r="M27" s="192">
        <v>187</v>
      </c>
      <c r="N27" s="192">
        <v>0</v>
      </c>
      <c r="O27" s="192">
        <v>0</v>
      </c>
      <c r="P27" s="192">
        <v>0</v>
      </c>
      <c r="Q27" s="192">
        <v>0</v>
      </c>
      <c r="R27" s="192">
        <v>0</v>
      </c>
      <c r="S27" s="192">
        <v>0</v>
      </c>
      <c r="T27" s="192">
        <v>0</v>
      </c>
      <c r="U27" s="192">
        <v>0</v>
      </c>
      <c r="V27" s="192">
        <v>0</v>
      </c>
      <c r="W27" s="192">
        <v>0</v>
      </c>
      <c r="X27" s="192">
        <v>0</v>
      </c>
      <c r="Y27" s="192">
        <v>0</v>
      </c>
      <c r="Z27" s="192">
        <v>0</v>
      </c>
      <c r="AA27" s="192">
        <v>0</v>
      </c>
      <c r="AB27" s="192">
        <v>0</v>
      </c>
      <c r="AC27" s="192">
        <v>0</v>
      </c>
      <c r="AD27" s="192">
        <v>0</v>
      </c>
      <c r="AE27" s="192">
        <v>0</v>
      </c>
      <c r="AF27" s="192">
        <v>0</v>
      </c>
      <c r="AG27" s="192">
        <v>0</v>
      </c>
      <c r="AH27" s="192">
        <v>0</v>
      </c>
      <c r="AI27" s="192">
        <v>0</v>
      </c>
      <c r="AJ27" s="192">
        <v>0</v>
      </c>
      <c r="AK27" s="192">
        <v>0</v>
      </c>
      <c r="AL27" s="192">
        <v>0</v>
      </c>
      <c r="AM27" s="192">
        <v>0</v>
      </c>
      <c r="AN27" s="192">
        <v>0</v>
      </c>
      <c r="AO27" s="192">
        <v>0</v>
      </c>
      <c r="AP27" s="192">
        <v>0</v>
      </c>
      <c r="AQ27" s="192">
        <v>0</v>
      </c>
      <c r="AR27" s="192">
        <v>0</v>
      </c>
      <c r="AS27" s="192">
        <v>0</v>
      </c>
      <c r="AT27" s="192">
        <v>0</v>
      </c>
      <c r="AU27" s="192">
        <v>0</v>
      </c>
      <c r="AV27" s="192">
        <v>0</v>
      </c>
      <c r="AW27" s="192">
        <v>0</v>
      </c>
      <c r="AX27" s="192">
        <v>0</v>
      </c>
      <c r="AY27" s="192">
        <v>0</v>
      </c>
      <c r="AZ27" s="192">
        <v>0</v>
      </c>
      <c r="BA27" s="192">
        <v>0</v>
      </c>
      <c r="BB27" s="192">
        <v>0</v>
      </c>
      <c r="BC27" s="192">
        <v>0</v>
      </c>
      <c r="BD27" s="192">
        <v>0</v>
      </c>
      <c r="BE27" s="192">
        <v>0</v>
      </c>
      <c r="BF27" s="192">
        <v>0</v>
      </c>
    </row>
    <row r="28" spans="1:58" x14ac:dyDescent="0.25">
      <c r="A28" s="546"/>
      <c r="B28" s="546"/>
      <c r="C28" s="408" t="s">
        <v>130</v>
      </c>
      <c r="D28" s="192">
        <v>54</v>
      </c>
      <c r="E28" s="192">
        <v>0</v>
      </c>
      <c r="F28" s="192">
        <v>30</v>
      </c>
      <c r="G28" s="192">
        <v>0</v>
      </c>
      <c r="H28" s="192">
        <v>0</v>
      </c>
      <c r="I28" s="192">
        <v>0</v>
      </c>
      <c r="J28" s="192">
        <v>0</v>
      </c>
      <c r="K28" s="192">
        <v>0</v>
      </c>
      <c r="L28" s="192">
        <v>0</v>
      </c>
      <c r="M28" s="192">
        <v>23</v>
      </c>
      <c r="N28" s="192">
        <v>0</v>
      </c>
      <c r="O28" s="192">
        <v>0</v>
      </c>
      <c r="P28" s="192">
        <v>0</v>
      </c>
      <c r="Q28" s="192">
        <v>0</v>
      </c>
      <c r="R28" s="192">
        <v>0</v>
      </c>
      <c r="S28" s="192">
        <v>0</v>
      </c>
      <c r="T28" s="192">
        <v>0</v>
      </c>
      <c r="U28" s="192">
        <v>0</v>
      </c>
      <c r="V28" s="192">
        <v>1</v>
      </c>
      <c r="W28" s="192">
        <v>0</v>
      </c>
      <c r="X28" s="192">
        <v>0</v>
      </c>
      <c r="Y28" s="192">
        <v>0</v>
      </c>
      <c r="Z28" s="192">
        <v>0</v>
      </c>
      <c r="AA28" s="192">
        <v>0</v>
      </c>
      <c r="AB28" s="192">
        <v>0</v>
      </c>
      <c r="AC28" s="192">
        <v>0</v>
      </c>
      <c r="AD28" s="192">
        <v>0</v>
      </c>
      <c r="AE28" s="192">
        <v>0</v>
      </c>
      <c r="AF28" s="192">
        <v>0</v>
      </c>
      <c r="AG28" s="192">
        <v>0</v>
      </c>
      <c r="AH28" s="192">
        <v>0</v>
      </c>
      <c r="AI28" s="192">
        <v>0</v>
      </c>
      <c r="AJ28" s="192">
        <v>0</v>
      </c>
      <c r="AK28" s="192">
        <v>0</v>
      </c>
      <c r="AL28" s="192">
        <v>0</v>
      </c>
      <c r="AM28" s="192">
        <v>0</v>
      </c>
      <c r="AN28" s="192">
        <v>0</v>
      </c>
      <c r="AO28" s="192">
        <v>0</v>
      </c>
      <c r="AP28" s="192">
        <v>0</v>
      </c>
      <c r="AQ28" s="192">
        <v>0</v>
      </c>
      <c r="AR28" s="192">
        <v>0</v>
      </c>
      <c r="AS28" s="192">
        <v>0</v>
      </c>
      <c r="AT28" s="192">
        <v>0</v>
      </c>
      <c r="AU28" s="192">
        <v>0</v>
      </c>
      <c r="AV28" s="192">
        <v>0</v>
      </c>
      <c r="AW28" s="192">
        <v>0</v>
      </c>
      <c r="AX28" s="192">
        <v>0</v>
      </c>
      <c r="AY28" s="192">
        <v>0</v>
      </c>
      <c r="AZ28" s="192">
        <v>0</v>
      </c>
      <c r="BA28" s="192">
        <v>0</v>
      </c>
      <c r="BB28" s="192">
        <v>0</v>
      </c>
      <c r="BC28" s="192">
        <v>0</v>
      </c>
      <c r="BD28" s="192">
        <v>0</v>
      </c>
      <c r="BE28" s="192">
        <v>0</v>
      </c>
      <c r="BF28" s="192">
        <v>0</v>
      </c>
    </row>
    <row r="29" spans="1:58" x14ac:dyDescent="0.25">
      <c r="A29" s="546"/>
      <c r="B29" s="546"/>
      <c r="C29" s="408" t="s">
        <v>127</v>
      </c>
      <c r="D29" s="192">
        <v>49</v>
      </c>
      <c r="E29" s="192">
        <v>0</v>
      </c>
      <c r="F29" s="192">
        <v>49</v>
      </c>
      <c r="G29" s="192">
        <v>0</v>
      </c>
      <c r="H29" s="192">
        <v>0</v>
      </c>
      <c r="I29" s="192">
        <v>0</v>
      </c>
      <c r="J29" s="192">
        <v>0</v>
      </c>
      <c r="K29" s="192">
        <v>0</v>
      </c>
      <c r="L29" s="192">
        <v>0</v>
      </c>
      <c r="M29" s="192">
        <v>0</v>
      </c>
      <c r="N29" s="192">
        <v>0</v>
      </c>
      <c r="O29" s="192">
        <v>0</v>
      </c>
      <c r="P29" s="192">
        <v>0</v>
      </c>
      <c r="Q29" s="192">
        <v>0</v>
      </c>
      <c r="R29" s="192">
        <v>0</v>
      </c>
      <c r="S29" s="192">
        <v>0</v>
      </c>
      <c r="T29" s="192">
        <v>0</v>
      </c>
      <c r="U29" s="192">
        <v>0</v>
      </c>
      <c r="V29" s="192">
        <v>0</v>
      </c>
      <c r="W29" s="192">
        <v>0</v>
      </c>
      <c r="X29" s="192">
        <v>0</v>
      </c>
      <c r="Y29" s="192">
        <v>0</v>
      </c>
      <c r="Z29" s="192">
        <v>0</v>
      </c>
      <c r="AA29" s="192">
        <v>0</v>
      </c>
      <c r="AB29" s="192">
        <v>0</v>
      </c>
      <c r="AC29" s="192">
        <v>0</v>
      </c>
      <c r="AD29" s="192">
        <v>0</v>
      </c>
      <c r="AE29" s="192">
        <v>0</v>
      </c>
      <c r="AF29" s="192">
        <v>0</v>
      </c>
      <c r="AG29" s="192">
        <v>0</v>
      </c>
      <c r="AH29" s="192">
        <v>0</v>
      </c>
      <c r="AI29" s="192">
        <v>0</v>
      </c>
      <c r="AJ29" s="192">
        <v>0</v>
      </c>
      <c r="AK29" s="192">
        <v>0</v>
      </c>
      <c r="AL29" s="192">
        <v>0</v>
      </c>
      <c r="AM29" s="192">
        <v>0</v>
      </c>
      <c r="AN29" s="192">
        <v>0</v>
      </c>
      <c r="AO29" s="192">
        <v>0</v>
      </c>
      <c r="AP29" s="192">
        <v>0</v>
      </c>
      <c r="AQ29" s="192">
        <v>0</v>
      </c>
      <c r="AR29" s="192">
        <v>0</v>
      </c>
      <c r="AS29" s="192">
        <v>0</v>
      </c>
      <c r="AT29" s="192">
        <v>0</v>
      </c>
      <c r="AU29" s="192">
        <v>0</v>
      </c>
      <c r="AV29" s="192">
        <v>0</v>
      </c>
      <c r="AW29" s="192">
        <v>0</v>
      </c>
      <c r="AX29" s="192">
        <v>0</v>
      </c>
      <c r="AY29" s="192">
        <v>0</v>
      </c>
      <c r="AZ29" s="192">
        <v>0</v>
      </c>
      <c r="BA29" s="192">
        <v>0</v>
      </c>
      <c r="BB29" s="192">
        <v>0</v>
      </c>
      <c r="BC29" s="192">
        <v>0</v>
      </c>
      <c r="BD29" s="192">
        <v>0</v>
      </c>
      <c r="BE29" s="192">
        <v>0</v>
      </c>
      <c r="BF29" s="192">
        <v>0</v>
      </c>
    </row>
    <row r="30" spans="1:58" x14ac:dyDescent="0.25">
      <c r="A30" s="546"/>
      <c r="B30" s="546"/>
      <c r="C30" s="408" t="s">
        <v>123</v>
      </c>
      <c r="D30" s="192">
        <v>177</v>
      </c>
      <c r="E30" s="192">
        <v>0</v>
      </c>
      <c r="F30" s="192">
        <v>167</v>
      </c>
      <c r="G30" s="192">
        <v>0</v>
      </c>
      <c r="H30" s="192">
        <v>0</v>
      </c>
      <c r="I30" s="192">
        <v>0</v>
      </c>
      <c r="J30" s="192">
        <v>0</v>
      </c>
      <c r="K30" s="192">
        <v>10</v>
      </c>
      <c r="L30" s="192">
        <v>0</v>
      </c>
      <c r="M30" s="192">
        <v>0</v>
      </c>
      <c r="N30" s="192">
        <v>0</v>
      </c>
      <c r="O30" s="192">
        <v>0</v>
      </c>
      <c r="P30" s="192">
        <v>0</v>
      </c>
      <c r="Q30" s="192">
        <v>0</v>
      </c>
      <c r="R30" s="192">
        <v>0</v>
      </c>
      <c r="S30" s="192">
        <v>0</v>
      </c>
      <c r="T30" s="192">
        <v>0</v>
      </c>
      <c r="U30" s="192">
        <v>0</v>
      </c>
      <c r="V30" s="192">
        <v>0</v>
      </c>
      <c r="W30" s="192">
        <v>0</v>
      </c>
      <c r="X30" s="192">
        <v>0</v>
      </c>
      <c r="Y30" s="192">
        <v>0</v>
      </c>
      <c r="Z30" s="192">
        <v>0</v>
      </c>
      <c r="AA30" s="192">
        <v>0</v>
      </c>
      <c r="AB30" s="192">
        <v>0</v>
      </c>
      <c r="AC30" s="192">
        <v>0</v>
      </c>
      <c r="AD30" s="192">
        <v>0</v>
      </c>
      <c r="AE30" s="192">
        <v>0</v>
      </c>
      <c r="AF30" s="192">
        <v>0</v>
      </c>
      <c r="AG30" s="192">
        <v>0</v>
      </c>
      <c r="AH30" s="192">
        <v>0</v>
      </c>
      <c r="AI30" s="192">
        <v>0</v>
      </c>
      <c r="AJ30" s="192">
        <v>0</v>
      </c>
      <c r="AK30" s="192">
        <v>0</v>
      </c>
      <c r="AL30" s="192">
        <v>0</v>
      </c>
      <c r="AM30" s="192">
        <v>0</v>
      </c>
      <c r="AN30" s="192">
        <v>0</v>
      </c>
      <c r="AO30" s="192">
        <v>0</v>
      </c>
      <c r="AP30" s="192">
        <v>0</v>
      </c>
      <c r="AQ30" s="192">
        <v>0</v>
      </c>
      <c r="AR30" s="192">
        <v>0</v>
      </c>
      <c r="AS30" s="192">
        <v>0</v>
      </c>
      <c r="AT30" s="192">
        <v>0</v>
      </c>
      <c r="AU30" s="192">
        <v>0</v>
      </c>
      <c r="AV30" s="192">
        <v>0</v>
      </c>
      <c r="AW30" s="192">
        <v>0</v>
      </c>
      <c r="AX30" s="192">
        <v>0</v>
      </c>
      <c r="AY30" s="192">
        <v>0</v>
      </c>
      <c r="AZ30" s="192">
        <v>0</v>
      </c>
      <c r="BA30" s="192">
        <v>0</v>
      </c>
      <c r="BB30" s="192">
        <v>0</v>
      </c>
      <c r="BC30" s="192">
        <v>0</v>
      </c>
      <c r="BD30" s="192">
        <v>0</v>
      </c>
      <c r="BE30" s="192">
        <v>0</v>
      </c>
      <c r="BF30" s="192">
        <v>0</v>
      </c>
    </row>
    <row r="31" spans="1:58" x14ac:dyDescent="0.25">
      <c r="A31" s="546"/>
      <c r="B31" s="546"/>
      <c r="C31" s="408" t="s">
        <v>129</v>
      </c>
      <c r="D31" s="192">
        <v>199</v>
      </c>
      <c r="E31" s="192">
        <v>0</v>
      </c>
      <c r="F31" s="192">
        <v>63</v>
      </c>
      <c r="G31" s="192">
        <v>0</v>
      </c>
      <c r="H31" s="192">
        <v>0</v>
      </c>
      <c r="I31" s="192">
        <v>0</v>
      </c>
      <c r="J31" s="192">
        <v>0</v>
      </c>
      <c r="K31" s="192">
        <v>18</v>
      </c>
      <c r="L31" s="192">
        <v>0</v>
      </c>
      <c r="M31" s="192">
        <v>117</v>
      </c>
      <c r="N31" s="192">
        <v>0</v>
      </c>
      <c r="O31" s="192">
        <v>0</v>
      </c>
      <c r="P31" s="192">
        <v>0</v>
      </c>
      <c r="Q31" s="192">
        <v>0</v>
      </c>
      <c r="R31" s="192">
        <v>0</v>
      </c>
      <c r="S31" s="192">
        <v>1</v>
      </c>
      <c r="T31" s="192">
        <v>0</v>
      </c>
      <c r="U31" s="192">
        <v>0</v>
      </c>
      <c r="V31" s="192">
        <v>0</v>
      </c>
      <c r="W31" s="192">
        <v>0</v>
      </c>
      <c r="X31" s="192">
        <v>0</v>
      </c>
      <c r="Y31" s="192">
        <v>0</v>
      </c>
      <c r="Z31" s="192">
        <v>0</v>
      </c>
      <c r="AA31" s="192">
        <v>0</v>
      </c>
      <c r="AB31" s="192">
        <v>0</v>
      </c>
      <c r="AC31" s="192">
        <v>0</v>
      </c>
      <c r="AD31" s="192">
        <v>0</v>
      </c>
      <c r="AE31" s="192">
        <v>0</v>
      </c>
      <c r="AF31" s="192">
        <v>0</v>
      </c>
      <c r="AG31" s="192">
        <v>0</v>
      </c>
      <c r="AH31" s="192">
        <v>0</v>
      </c>
      <c r="AI31" s="192">
        <v>0</v>
      </c>
      <c r="AJ31" s="192">
        <v>0</v>
      </c>
      <c r="AK31" s="192">
        <v>0</v>
      </c>
      <c r="AL31" s="192">
        <v>0</v>
      </c>
      <c r="AM31" s="192">
        <v>0</v>
      </c>
      <c r="AN31" s="192">
        <v>0</v>
      </c>
      <c r="AO31" s="192">
        <v>0</v>
      </c>
      <c r="AP31" s="192">
        <v>0</v>
      </c>
      <c r="AQ31" s="192">
        <v>0</v>
      </c>
      <c r="AR31" s="192">
        <v>0</v>
      </c>
      <c r="AS31" s="192">
        <v>0</v>
      </c>
      <c r="AT31" s="192">
        <v>0</v>
      </c>
      <c r="AU31" s="192">
        <v>0</v>
      </c>
      <c r="AV31" s="192">
        <v>0</v>
      </c>
      <c r="AW31" s="192">
        <v>0</v>
      </c>
      <c r="AX31" s="192">
        <v>0</v>
      </c>
      <c r="AY31" s="192">
        <v>0</v>
      </c>
      <c r="AZ31" s="192">
        <v>0</v>
      </c>
      <c r="BA31" s="192">
        <v>0</v>
      </c>
      <c r="BB31" s="192">
        <v>0</v>
      </c>
      <c r="BC31" s="192">
        <v>0</v>
      </c>
      <c r="BD31" s="192">
        <v>0</v>
      </c>
      <c r="BE31" s="192">
        <v>0</v>
      </c>
      <c r="BF31" s="192">
        <v>0</v>
      </c>
    </row>
    <row r="32" spans="1:58" x14ac:dyDescent="0.25">
      <c r="A32" s="546"/>
      <c r="B32" s="546"/>
      <c r="C32" s="408" t="s">
        <v>125</v>
      </c>
      <c r="D32" s="192">
        <v>229</v>
      </c>
      <c r="E32" s="192">
        <v>0</v>
      </c>
      <c r="F32" s="192">
        <v>93</v>
      </c>
      <c r="G32" s="192">
        <v>1</v>
      </c>
      <c r="H32" s="192">
        <v>2</v>
      </c>
      <c r="I32" s="192">
        <v>0</v>
      </c>
      <c r="J32" s="192">
        <v>0</v>
      </c>
      <c r="K32" s="192">
        <v>78</v>
      </c>
      <c r="L32" s="192">
        <v>0</v>
      </c>
      <c r="M32" s="192">
        <v>55</v>
      </c>
      <c r="N32" s="192">
        <v>0</v>
      </c>
      <c r="O32" s="192">
        <v>0</v>
      </c>
      <c r="P32" s="192">
        <v>0</v>
      </c>
      <c r="Q32" s="192">
        <v>0</v>
      </c>
      <c r="R32" s="192">
        <v>0</v>
      </c>
      <c r="S32" s="192">
        <v>0</v>
      </c>
      <c r="T32" s="192">
        <v>0</v>
      </c>
      <c r="U32" s="192">
        <v>0</v>
      </c>
      <c r="V32" s="192">
        <v>0</v>
      </c>
      <c r="W32" s="192">
        <v>0</v>
      </c>
      <c r="X32" s="192">
        <v>0</v>
      </c>
      <c r="Y32" s="192">
        <v>0</v>
      </c>
      <c r="Z32" s="192">
        <v>0</v>
      </c>
      <c r="AA32" s="192">
        <v>0</v>
      </c>
      <c r="AB32" s="192">
        <v>0</v>
      </c>
      <c r="AC32" s="192">
        <v>0</v>
      </c>
      <c r="AD32" s="192">
        <v>0</v>
      </c>
      <c r="AE32" s="192">
        <v>0</v>
      </c>
      <c r="AF32" s="192">
        <v>0</v>
      </c>
      <c r="AG32" s="192">
        <v>0</v>
      </c>
      <c r="AH32" s="192">
        <v>0</v>
      </c>
      <c r="AI32" s="192">
        <v>0</v>
      </c>
      <c r="AJ32" s="192">
        <v>0</v>
      </c>
      <c r="AK32" s="192">
        <v>0</v>
      </c>
      <c r="AL32" s="192">
        <v>0</v>
      </c>
      <c r="AM32" s="192">
        <v>0</v>
      </c>
      <c r="AN32" s="192">
        <v>0</v>
      </c>
      <c r="AO32" s="192">
        <v>0</v>
      </c>
      <c r="AP32" s="192">
        <v>0</v>
      </c>
      <c r="AQ32" s="192">
        <v>0</v>
      </c>
      <c r="AR32" s="192">
        <v>0</v>
      </c>
      <c r="AS32" s="192">
        <v>0</v>
      </c>
      <c r="AT32" s="192">
        <v>0</v>
      </c>
      <c r="AU32" s="192">
        <v>0</v>
      </c>
      <c r="AV32" s="192">
        <v>0</v>
      </c>
      <c r="AW32" s="192">
        <v>0</v>
      </c>
      <c r="AX32" s="192">
        <v>0</v>
      </c>
      <c r="AY32" s="192">
        <v>0</v>
      </c>
      <c r="AZ32" s="192">
        <v>0</v>
      </c>
      <c r="BA32" s="192">
        <v>0</v>
      </c>
      <c r="BB32" s="192">
        <v>0</v>
      </c>
      <c r="BC32" s="192">
        <v>0</v>
      </c>
      <c r="BD32" s="192">
        <v>0</v>
      </c>
      <c r="BE32" s="192">
        <v>0</v>
      </c>
      <c r="BF32" s="192">
        <v>0</v>
      </c>
    </row>
    <row r="33" spans="1:58" x14ac:dyDescent="0.25">
      <c r="A33" s="546"/>
      <c r="B33" s="546"/>
      <c r="C33" s="408" t="s">
        <v>117</v>
      </c>
      <c r="D33" s="192">
        <v>38</v>
      </c>
      <c r="E33" s="192">
        <v>0</v>
      </c>
      <c r="F33" s="192">
        <v>13</v>
      </c>
      <c r="G33" s="192">
        <v>0</v>
      </c>
      <c r="H33" s="192">
        <v>0</v>
      </c>
      <c r="I33" s="192">
        <v>0</v>
      </c>
      <c r="J33" s="192">
        <v>0</v>
      </c>
      <c r="K33" s="192">
        <v>3</v>
      </c>
      <c r="L33" s="192">
        <v>0</v>
      </c>
      <c r="M33" s="192">
        <v>22</v>
      </c>
      <c r="N33" s="192">
        <v>0</v>
      </c>
      <c r="O33" s="192">
        <v>0</v>
      </c>
      <c r="P33" s="192">
        <v>0</v>
      </c>
      <c r="Q33" s="192">
        <v>0</v>
      </c>
      <c r="R33" s="192">
        <v>0</v>
      </c>
      <c r="S33" s="192">
        <v>0</v>
      </c>
      <c r="T33" s="192">
        <v>0</v>
      </c>
      <c r="U33" s="192">
        <v>0</v>
      </c>
      <c r="V33" s="192">
        <v>0</v>
      </c>
      <c r="W33" s="192">
        <v>0</v>
      </c>
      <c r="X33" s="192">
        <v>0</v>
      </c>
      <c r="Y33" s="192">
        <v>0</v>
      </c>
      <c r="Z33" s="192">
        <v>0</v>
      </c>
      <c r="AA33" s="192">
        <v>0</v>
      </c>
      <c r="AB33" s="192">
        <v>0</v>
      </c>
      <c r="AC33" s="192">
        <v>0</v>
      </c>
      <c r="AD33" s="192">
        <v>0</v>
      </c>
      <c r="AE33" s="192">
        <v>0</v>
      </c>
      <c r="AF33" s="192">
        <v>0</v>
      </c>
      <c r="AG33" s="192">
        <v>0</v>
      </c>
      <c r="AH33" s="192">
        <v>0</v>
      </c>
      <c r="AI33" s="192">
        <v>0</v>
      </c>
      <c r="AJ33" s="192">
        <v>0</v>
      </c>
      <c r="AK33" s="192">
        <v>0</v>
      </c>
      <c r="AL33" s="192">
        <v>0</v>
      </c>
      <c r="AM33" s="192">
        <v>0</v>
      </c>
      <c r="AN33" s="192">
        <v>0</v>
      </c>
      <c r="AO33" s="192">
        <v>0</v>
      </c>
      <c r="AP33" s="192">
        <v>0</v>
      </c>
      <c r="AQ33" s="192">
        <v>0</v>
      </c>
      <c r="AR33" s="192">
        <v>0</v>
      </c>
      <c r="AS33" s="192">
        <v>0</v>
      </c>
      <c r="AT33" s="192">
        <v>0</v>
      </c>
      <c r="AU33" s="192">
        <v>0</v>
      </c>
      <c r="AV33" s="192">
        <v>0</v>
      </c>
      <c r="AW33" s="192">
        <v>0</v>
      </c>
      <c r="AX33" s="192">
        <v>0</v>
      </c>
      <c r="AY33" s="192">
        <v>0</v>
      </c>
      <c r="AZ33" s="192">
        <v>0</v>
      </c>
      <c r="BA33" s="192">
        <v>0</v>
      </c>
      <c r="BB33" s="192">
        <v>0</v>
      </c>
      <c r="BC33" s="192">
        <v>0</v>
      </c>
      <c r="BD33" s="192">
        <v>0</v>
      </c>
      <c r="BE33" s="192">
        <v>0</v>
      </c>
      <c r="BF33" s="192">
        <v>0</v>
      </c>
    </row>
    <row r="34" spans="1:58" x14ac:dyDescent="0.25">
      <c r="A34" s="546"/>
      <c r="B34" s="546"/>
      <c r="C34" s="408" t="s">
        <v>124</v>
      </c>
      <c r="D34" s="192">
        <v>20</v>
      </c>
      <c r="E34" s="192">
        <v>0</v>
      </c>
      <c r="F34" s="192">
        <v>20</v>
      </c>
      <c r="G34" s="192">
        <v>0</v>
      </c>
      <c r="H34" s="192">
        <v>0</v>
      </c>
      <c r="I34" s="192">
        <v>0</v>
      </c>
      <c r="J34" s="192">
        <v>0</v>
      </c>
      <c r="K34" s="192">
        <v>0</v>
      </c>
      <c r="L34" s="192">
        <v>0</v>
      </c>
      <c r="M34" s="192">
        <v>0</v>
      </c>
      <c r="N34" s="192">
        <v>0</v>
      </c>
      <c r="O34" s="192">
        <v>0</v>
      </c>
      <c r="P34" s="192">
        <v>0</v>
      </c>
      <c r="Q34" s="192">
        <v>0</v>
      </c>
      <c r="R34" s="192">
        <v>0</v>
      </c>
      <c r="S34" s="192">
        <v>0</v>
      </c>
      <c r="T34" s="192">
        <v>0</v>
      </c>
      <c r="U34" s="192">
        <v>0</v>
      </c>
      <c r="V34" s="192">
        <v>0</v>
      </c>
      <c r="W34" s="192">
        <v>0</v>
      </c>
      <c r="X34" s="192">
        <v>0</v>
      </c>
      <c r="Y34" s="192">
        <v>0</v>
      </c>
      <c r="Z34" s="192">
        <v>0</v>
      </c>
      <c r="AA34" s="192">
        <v>0</v>
      </c>
      <c r="AB34" s="192">
        <v>0</v>
      </c>
      <c r="AC34" s="192">
        <v>0</v>
      </c>
      <c r="AD34" s="192">
        <v>0</v>
      </c>
      <c r="AE34" s="192">
        <v>0</v>
      </c>
      <c r="AF34" s="192">
        <v>0</v>
      </c>
      <c r="AG34" s="192">
        <v>0</v>
      </c>
      <c r="AH34" s="192">
        <v>0</v>
      </c>
      <c r="AI34" s="192">
        <v>0</v>
      </c>
      <c r="AJ34" s="192">
        <v>0</v>
      </c>
      <c r="AK34" s="192">
        <v>0</v>
      </c>
      <c r="AL34" s="192">
        <v>0</v>
      </c>
      <c r="AM34" s="192">
        <v>0</v>
      </c>
      <c r="AN34" s="192">
        <v>0</v>
      </c>
      <c r="AO34" s="192">
        <v>0</v>
      </c>
      <c r="AP34" s="192">
        <v>0</v>
      </c>
      <c r="AQ34" s="192">
        <v>0</v>
      </c>
      <c r="AR34" s="192">
        <v>0</v>
      </c>
      <c r="AS34" s="192">
        <v>0</v>
      </c>
      <c r="AT34" s="192">
        <v>0</v>
      </c>
      <c r="AU34" s="192">
        <v>0</v>
      </c>
      <c r="AV34" s="192">
        <v>0</v>
      </c>
      <c r="AW34" s="192">
        <v>0</v>
      </c>
      <c r="AX34" s="192">
        <v>0</v>
      </c>
      <c r="AY34" s="192">
        <v>0</v>
      </c>
      <c r="AZ34" s="192">
        <v>0</v>
      </c>
      <c r="BA34" s="192">
        <v>0</v>
      </c>
      <c r="BB34" s="192">
        <v>0</v>
      </c>
      <c r="BC34" s="192">
        <v>0</v>
      </c>
      <c r="BD34" s="192">
        <v>0</v>
      </c>
      <c r="BE34" s="192">
        <v>0</v>
      </c>
      <c r="BF34" s="192">
        <v>0</v>
      </c>
    </row>
    <row r="35" spans="1:58" x14ac:dyDescent="0.25">
      <c r="A35" s="546"/>
      <c r="B35" s="546"/>
      <c r="C35" s="408" t="s">
        <v>131</v>
      </c>
      <c r="D35" s="192">
        <v>23</v>
      </c>
      <c r="E35" s="192">
        <v>0</v>
      </c>
      <c r="F35" s="192">
        <v>17</v>
      </c>
      <c r="G35" s="192">
        <v>0</v>
      </c>
      <c r="H35" s="192">
        <v>0</v>
      </c>
      <c r="I35" s="192">
        <v>0</v>
      </c>
      <c r="J35" s="192">
        <v>0</v>
      </c>
      <c r="K35" s="192">
        <v>0</v>
      </c>
      <c r="L35" s="192">
        <v>0</v>
      </c>
      <c r="M35" s="192">
        <v>6</v>
      </c>
      <c r="N35" s="192">
        <v>0</v>
      </c>
      <c r="O35" s="192">
        <v>0</v>
      </c>
      <c r="P35" s="192">
        <v>0</v>
      </c>
      <c r="Q35" s="192">
        <v>0</v>
      </c>
      <c r="R35" s="192">
        <v>0</v>
      </c>
      <c r="S35" s="192">
        <v>0</v>
      </c>
      <c r="T35" s="192">
        <v>0</v>
      </c>
      <c r="U35" s="192">
        <v>0</v>
      </c>
      <c r="V35" s="192">
        <v>0</v>
      </c>
      <c r="W35" s="192">
        <v>0</v>
      </c>
      <c r="X35" s="192">
        <v>0</v>
      </c>
      <c r="Y35" s="192">
        <v>0</v>
      </c>
      <c r="Z35" s="192">
        <v>0</v>
      </c>
      <c r="AA35" s="192">
        <v>0</v>
      </c>
      <c r="AB35" s="192">
        <v>0</v>
      </c>
      <c r="AC35" s="192">
        <v>0</v>
      </c>
      <c r="AD35" s="192">
        <v>0</v>
      </c>
      <c r="AE35" s="192">
        <v>0</v>
      </c>
      <c r="AF35" s="192">
        <v>0</v>
      </c>
      <c r="AG35" s="192">
        <v>0</v>
      </c>
      <c r="AH35" s="192">
        <v>0</v>
      </c>
      <c r="AI35" s="192">
        <v>0</v>
      </c>
      <c r="AJ35" s="192">
        <v>0</v>
      </c>
      <c r="AK35" s="192">
        <v>0</v>
      </c>
      <c r="AL35" s="192">
        <v>0</v>
      </c>
      <c r="AM35" s="192">
        <v>0</v>
      </c>
      <c r="AN35" s="192">
        <v>0</v>
      </c>
      <c r="AO35" s="192">
        <v>0</v>
      </c>
      <c r="AP35" s="192">
        <v>0</v>
      </c>
      <c r="AQ35" s="192">
        <v>0</v>
      </c>
      <c r="AR35" s="192">
        <v>0</v>
      </c>
      <c r="AS35" s="192">
        <v>0</v>
      </c>
      <c r="AT35" s="192">
        <v>0</v>
      </c>
      <c r="AU35" s="192">
        <v>0</v>
      </c>
      <c r="AV35" s="192">
        <v>0</v>
      </c>
      <c r="AW35" s="192">
        <v>0</v>
      </c>
      <c r="AX35" s="192">
        <v>0</v>
      </c>
      <c r="AY35" s="192">
        <v>0</v>
      </c>
      <c r="AZ35" s="192">
        <v>0</v>
      </c>
      <c r="BA35" s="192">
        <v>0</v>
      </c>
      <c r="BB35" s="192">
        <v>0</v>
      </c>
      <c r="BC35" s="192">
        <v>0</v>
      </c>
      <c r="BD35" s="192">
        <v>0</v>
      </c>
      <c r="BE35" s="192">
        <v>0</v>
      </c>
      <c r="BF35" s="192">
        <v>0</v>
      </c>
    </row>
    <row r="36" spans="1:58" x14ac:dyDescent="0.25">
      <c r="A36" s="546"/>
      <c r="B36" s="546"/>
      <c r="C36" s="408" t="s">
        <v>119</v>
      </c>
      <c r="D36" s="192">
        <v>88</v>
      </c>
      <c r="E36" s="192">
        <v>0</v>
      </c>
      <c r="F36" s="192">
        <v>28</v>
      </c>
      <c r="G36" s="192">
        <v>0</v>
      </c>
      <c r="H36" s="192">
        <v>0</v>
      </c>
      <c r="I36" s="192">
        <v>0</v>
      </c>
      <c r="J36" s="192">
        <v>0</v>
      </c>
      <c r="K36" s="192">
        <v>43</v>
      </c>
      <c r="L36" s="192">
        <v>0</v>
      </c>
      <c r="M36" s="192">
        <v>17</v>
      </c>
      <c r="N36" s="192">
        <v>0</v>
      </c>
      <c r="O36" s="192">
        <v>0</v>
      </c>
      <c r="P36" s="192">
        <v>0</v>
      </c>
      <c r="Q36" s="192">
        <v>0</v>
      </c>
      <c r="R36" s="192">
        <v>0</v>
      </c>
      <c r="S36" s="192">
        <v>0</v>
      </c>
      <c r="T36" s="192">
        <v>0</v>
      </c>
      <c r="U36" s="192">
        <v>0</v>
      </c>
      <c r="V36" s="192">
        <v>0</v>
      </c>
      <c r="W36" s="192">
        <v>0</v>
      </c>
      <c r="X36" s="192">
        <v>0</v>
      </c>
      <c r="Y36" s="192">
        <v>0</v>
      </c>
      <c r="Z36" s="192">
        <v>0</v>
      </c>
      <c r="AA36" s="192">
        <v>0</v>
      </c>
      <c r="AB36" s="192">
        <v>0</v>
      </c>
      <c r="AC36" s="192">
        <v>0</v>
      </c>
      <c r="AD36" s="192">
        <v>0</v>
      </c>
      <c r="AE36" s="192">
        <v>0</v>
      </c>
      <c r="AF36" s="192">
        <v>0</v>
      </c>
      <c r="AG36" s="192">
        <v>0</v>
      </c>
      <c r="AH36" s="192">
        <v>0</v>
      </c>
      <c r="AI36" s="192">
        <v>0</v>
      </c>
      <c r="AJ36" s="192">
        <v>0</v>
      </c>
      <c r="AK36" s="192">
        <v>0</v>
      </c>
      <c r="AL36" s="192">
        <v>0</v>
      </c>
      <c r="AM36" s="192">
        <v>0</v>
      </c>
      <c r="AN36" s="192">
        <v>0</v>
      </c>
      <c r="AO36" s="192">
        <v>0</v>
      </c>
      <c r="AP36" s="192">
        <v>0</v>
      </c>
      <c r="AQ36" s="192">
        <v>0</v>
      </c>
      <c r="AR36" s="192">
        <v>0</v>
      </c>
      <c r="AS36" s="192">
        <v>0</v>
      </c>
      <c r="AT36" s="192">
        <v>0</v>
      </c>
      <c r="AU36" s="192">
        <v>0</v>
      </c>
      <c r="AV36" s="192">
        <v>0</v>
      </c>
      <c r="AW36" s="192">
        <v>0</v>
      </c>
      <c r="AX36" s="192">
        <v>0</v>
      </c>
      <c r="AY36" s="192">
        <v>0</v>
      </c>
      <c r="AZ36" s="192">
        <v>0</v>
      </c>
      <c r="BA36" s="192">
        <v>0</v>
      </c>
      <c r="BB36" s="192">
        <v>0</v>
      </c>
      <c r="BC36" s="192">
        <v>0</v>
      </c>
      <c r="BD36" s="192">
        <v>0</v>
      </c>
      <c r="BE36" s="192">
        <v>0</v>
      </c>
      <c r="BF36" s="192">
        <v>0</v>
      </c>
    </row>
    <row r="37" spans="1:58" x14ac:dyDescent="0.25">
      <c r="A37" s="546"/>
      <c r="B37" s="546"/>
      <c r="C37" s="408" t="s">
        <v>68</v>
      </c>
      <c r="D37" s="192">
        <v>32</v>
      </c>
      <c r="E37" s="192">
        <v>0</v>
      </c>
      <c r="F37" s="192">
        <v>31</v>
      </c>
      <c r="G37" s="192">
        <v>0</v>
      </c>
      <c r="H37" s="192">
        <v>0</v>
      </c>
      <c r="I37" s="192">
        <v>0</v>
      </c>
      <c r="J37" s="192">
        <v>0</v>
      </c>
      <c r="K37" s="192">
        <v>1</v>
      </c>
      <c r="L37" s="192">
        <v>0</v>
      </c>
      <c r="M37" s="192">
        <v>0</v>
      </c>
      <c r="N37" s="192">
        <v>0</v>
      </c>
      <c r="O37" s="192">
        <v>0</v>
      </c>
      <c r="P37" s="192">
        <v>0</v>
      </c>
      <c r="Q37" s="192">
        <v>0</v>
      </c>
      <c r="R37" s="192">
        <v>0</v>
      </c>
      <c r="S37" s="192">
        <v>0</v>
      </c>
      <c r="T37" s="192">
        <v>0</v>
      </c>
      <c r="U37" s="192">
        <v>0</v>
      </c>
      <c r="V37" s="192">
        <v>0</v>
      </c>
      <c r="W37" s="192">
        <v>0</v>
      </c>
      <c r="X37" s="192">
        <v>0</v>
      </c>
      <c r="Y37" s="192">
        <v>0</v>
      </c>
      <c r="Z37" s="192">
        <v>0</v>
      </c>
      <c r="AA37" s="192">
        <v>0</v>
      </c>
      <c r="AB37" s="192">
        <v>0</v>
      </c>
      <c r="AC37" s="192">
        <v>0</v>
      </c>
      <c r="AD37" s="192">
        <v>0</v>
      </c>
      <c r="AE37" s="192">
        <v>0</v>
      </c>
      <c r="AF37" s="192">
        <v>0</v>
      </c>
      <c r="AG37" s="192">
        <v>0</v>
      </c>
      <c r="AH37" s="192">
        <v>0</v>
      </c>
      <c r="AI37" s="192">
        <v>0</v>
      </c>
      <c r="AJ37" s="192">
        <v>0</v>
      </c>
      <c r="AK37" s="192">
        <v>0</v>
      </c>
      <c r="AL37" s="192">
        <v>0</v>
      </c>
      <c r="AM37" s="192">
        <v>0</v>
      </c>
      <c r="AN37" s="192">
        <v>0</v>
      </c>
      <c r="AO37" s="192">
        <v>0</v>
      </c>
      <c r="AP37" s="192">
        <v>0</v>
      </c>
      <c r="AQ37" s="192">
        <v>0</v>
      </c>
      <c r="AR37" s="192">
        <v>0</v>
      </c>
      <c r="AS37" s="192">
        <v>0</v>
      </c>
      <c r="AT37" s="192">
        <v>0</v>
      </c>
      <c r="AU37" s="192">
        <v>0</v>
      </c>
      <c r="AV37" s="192">
        <v>0</v>
      </c>
      <c r="AW37" s="192">
        <v>0</v>
      </c>
      <c r="AX37" s="192">
        <v>0</v>
      </c>
      <c r="AY37" s="192">
        <v>0</v>
      </c>
      <c r="AZ37" s="192">
        <v>0</v>
      </c>
      <c r="BA37" s="192">
        <v>0</v>
      </c>
      <c r="BB37" s="192">
        <v>0</v>
      </c>
      <c r="BC37" s="192">
        <v>0</v>
      </c>
      <c r="BD37" s="192">
        <v>0</v>
      </c>
      <c r="BE37" s="192">
        <v>0</v>
      </c>
      <c r="BF37" s="192">
        <v>0</v>
      </c>
    </row>
    <row r="38" spans="1:58" x14ac:dyDescent="0.25">
      <c r="A38" s="546"/>
      <c r="B38" s="546"/>
      <c r="C38" s="408" t="s">
        <v>122</v>
      </c>
      <c r="D38" s="192">
        <v>71</v>
      </c>
      <c r="E38" s="192">
        <v>0</v>
      </c>
      <c r="F38" s="192">
        <v>20</v>
      </c>
      <c r="G38" s="192">
        <v>0</v>
      </c>
      <c r="H38" s="192">
        <v>0</v>
      </c>
      <c r="I38" s="192">
        <v>0</v>
      </c>
      <c r="J38" s="192">
        <v>0</v>
      </c>
      <c r="K38" s="192">
        <v>43</v>
      </c>
      <c r="L38" s="192">
        <v>0</v>
      </c>
      <c r="M38" s="192">
        <v>8</v>
      </c>
      <c r="N38" s="192">
        <v>0</v>
      </c>
      <c r="O38" s="192">
        <v>0</v>
      </c>
      <c r="P38" s="192">
        <v>0</v>
      </c>
      <c r="Q38" s="192">
        <v>0</v>
      </c>
      <c r="R38" s="192">
        <v>0</v>
      </c>
      <c r="S38" s="192">
        <v>0</v>
      </c>
      <c r="T38" s="192">
        <v>0</v>
      </c>
      <c r="U38" s="192">
        <v>0</v>
      </c>
      <c r="V38" s="192">
        <v>0</v>
      </c>
      <c r="W38" s="192">
        <v>0</v>
      </c>
      <c r="X38" s="192">
        <v>0</v>
      </c>
      <c r="Y38" s="192">
        <v>0</v>
      </c>
      <c r="Z38" s="192">
        <v>0</v>
      </c>
      <c r="AA38" s="192">
        <v>0</v>
      </c>
      <c r="AB38" s="192">
        <v>0</v>
      </c>
      <c r="AC38" s="192">
        <v>0</v>
      </c>
      <c r="AD38" s="192">
        <v>0</v>
      </c>
      <c r="AE38" s="192">
        <v>0</v>
      </c>
      <c r="AF38" s="192">
        <v>0</v>
      </c>
      <c r="AG38" s="192">
        <v>0</v>
      </c>
      <c r="AH38" s="192">
        <v>0</v>
      </c>
      <c r="AI38" s="192">
        <v>0</v>
      </c>
      <c r="AJ38" s="192">
        <v>0</v>
      </c>
      <c r="AK38" s="192">
        <v>0</v>
      </c>
      <c r="AL38" s="192">
        <v>0</v>
      </c>
      <c r="AM38" s="192">
        <v>0</v>
      </c>
      <c r="AN38" s="192">
        <v>0</v>
      </c>
      <c r="AO38" s="192">
        <v>0</v>
      </c>
      <c r="AP38" s="192">
        <v>0</v>
      </c>
      <c r="AQ38" s="192">
        <v>0</v>
      </c>
      <c r="AR38" s="192">
        <v>0</v>
      </c>
      <c r="AS38" s="192">
        <v>0</v>
      </c>
      <c r="AT38" s="192">
        <v>0</v>
      </c>
      <c r="AU38" s="192">
        <v>0</v>
      </c>
      <c r="AV38" s="192">
        <v>0</v>
      </c>
      <c r="AW38" s="192">
        <v>0</v>
      </c>
      <c r="AX38" s="192">
        <v>0</v>
      </c>
      <c r="AY38" s="192">
        <v>0</v>
      </c>
      <c r="AZ38" s="192">
        <v>0</v>
      </c>
      <c r="BA38" s="192">
        <v>0</v>
      </c>
      <c r="BB38" s="192">
        <v>0</v>
      </c>
      <c r="BC38" s="192">
        <v>0</v>
      </c>
      <c r="BD38" s="192">
        <v>0</v>
      </c>
      <c r="BE38" s="192">
        <v>0</v>
      </c>
      <c r="BF38" s="192">
        <v>0</v>
      </c>
    </row>
    <row r="39" spans="1:58" x14ac:dyDescent="0.25">
      <c r="A39" s="546"/>
      <c r="B39" s="546"/>
      <c r="C39" s="408" t="s">
        <v>118</v>
      </c>
      <c r="D39" s="192">
        <v>147</v>
      </c>
      <c r="E39" s="192">
        <v>0</v>
      </c>
      <c r="F39" s="192">
        <v>95</v>
      </c>
      <c r="G39" s="192">
        <v>0</v>
      </c>
      <c r="H39" s="192">
        <v>0</v>
      </c>
      <c r="I39" s="192">
        <v>0</v>
      </c>
      <c r="J39" s="192">
        <v>0</v>
      </c>
      <c r="K39" s="192">
        <v>0</v>
      </c>
      <c r="L39" s="192">
        <v>0</v>
      </c>
      <c r="M39" s="192">
        <v>52</v>
      </c>
      <c r="N39" s="192">
        <v>0</v>
      </c>
      <c r="O39" s="192">
        <v>0</v>
      </c>
      <c r="P39" s="192">
        <v>0</v>
      </c>
      <c r="Q39" s="192">
        <v>0</v>
      </c>
      <c r="R39" s="192">
        <v>0</v>
      </c>
      <c r="S39" s="192">
        <v>0</v>
      </c>
      <c r="T39" s="192">
        <v>0</v>
      </c>
      <c r="U39" s="192">
        <v>0</v>
      </c>
      <c r="V39" s="192">
        <v>0</v>
      </c>
      <c r="W39" s="192">
        <v>0</v>
      </c>
      <c r="X39" s="192">
        <v>0</v>
      </c>
      <c r="Y39" s="192">
        <v>0</v>
      </c>
      <c r="Z39" s="192">
        <v>0</v>
      </c>
      <c r="AA39" s="192">
        <v>0</v>
      </c>
      <c r="AB39" s="192">
        <v>0</v>
      </c>
      <c r="AC39" s="192">
        <v>0</v>
      </c>
      <c r="AD39" s="192">
        <v>0</v>
      </c>
      <c r="AE39" s="192">
        <v>0</v>
      </c>
      <c r="AF39" s="192">
        <v>0</v>
      </c>
      <c r="AG39" s="192">
        <v>0</v>
      </c>
      <c r="AH39" s="192">
        <v>0</v>
      </c>
      <c r="AI39" s="192">
        <v>0</v>
      </c>
      <c r="AJ39" s="192">
        <v>0</v>
      </c>
      <c r="AK39" s="192">
        <v>0</v>
      </c>
      <c r="AL39" s="192">
        <v>0</v>
      </c>
      <c r="AM39" s="192">
        <v>0</v>
      </c>
      <c r="AN39" s="192">
        <v>0</v>
      </c>
      <c r="AO39" s="192">
        <v>0</v>
      </c>
      <c r="AP39" s="192">
        <v>0</v>
      </c>
      <c r="AQ39" s="192">
        <v>0</v>
      </c>
      <c r="AR39" s="192">
        <v>0</v>
      </c>
      <c r="AS39" s="192">
        <v>0</v>
      </c>
      <c r="AT39" s="192">
        <v>0</v>
      </c>
      <c r="AU39" s="192">
        <v>0</v>
      </c>
      <c r="AV39" s="192">
        <v>0</v>
      </c>
      <c r="AW39" s="192">
        <v>0</v>
      </c>
      <c r="AX39" s="192">
        <v>0</v>
      </c>
      <c r="AY39" s="192">
        <v>0</v>
      </c>
      <c r="AZ39" s="192">
        <v>0</v>
      </c>
      <c r="BA39" s="192">
        <v>0</v>
      </c>
      <c r="BB39" s="192">
        <v>0</v>
      </c>
      <c r="BC39" s="192">
        <v>0</v>
      </c>
      <c r="BD39" s="192">
        <v>0</v>
      </c>
      <c r="BE39" s="192">
        <v>0</v>
      </c>
      <c r="BF39" s="192">
        <v>0</v>
      </c>
    </row>
    <row r="40" spans="1:58" x14ac:dyDescent="0.25">
      <c r="A40" s="546"/>
      <c r="B40" s="546"/>
      <c r="C40" s="408" t="s">
        <v>120</v>
      </c>
      <c r="D40" s="192">
        <v>155</v>
      </c>
      <c r="E40" s="192">
        <v>0</v>
      </c>
      <c r="F40" s="192">
        <v>77</v>
      </c>
      <c r="G40" s="192">
        <v>0</v>
      </c>
      <c r="H40" s="192">
        <v>0</v>
      </c>
      <c r="I40" s="192">
        <v>0</v>
      </c>
      <c r="J40" s="192">
        <v>0</v>
      </c>
      <c r="K40" s="192">
        <v>35</v>
      </c>
      <c r="L40" s="192">
        <v>0</v>
      </c>
      <c r="M40" s="192">
        <v>43</v>
      </c>
      <c r="N40" s="192">
        <v>0</v>
      </c>
      <c r="O40" s="192">
        <v>0</v>
      </c>
      <c r="P40" s="192">
        <v>0</v>
      </c>
      <c r="Q40" s="192">
        <v>0</v>
      </c>
      <c r="R40" s="192">
        <v>0</v>
      </c>
      <c r="S40" s="192">
        <v>0</v>
      </c>
      <c r="T40" s="192">
        <v>0</v>
      </c>
      <c r="U40" s="192">
        <v>0</v>
      </c>
      <c r="V40" s="192">
        <v>0</v>
      </c>
      <c r="W40" s="192">
        <v>0</v>
      </c>
      <c r="X40" s="192">
        <v>0</v>
      </c>
      <c r="Y40" s="192">
        <v>0</v>
      </c>
      <c r="Z40" s="192">
        <v>0</v>
      </c>
      <c r="AA40" s="192">
        <v>0</v>
      </c>
      <c r="AB40" s="192">
        <v>0</v>
      </c>
      <c r="AC40" s="192">
        <v>0</v>
      </c>
      <c r="AD40" s="192">
        <v>0</v>
      </c>
      <c r="AE40" s="192">
        <v>0</v>
      </c>
      <c r="AF40" s="192">
        <v>0</v>
      </c>
      <c r="AG40" s="192">
        <v>0</v>
      </c>
      <c r="AH40" s="192">
        <v>0</v>
      </c>
      <c r="AI40" s="192">
        <v>0</v>
      </c>
      <c r="AJ40" s="192">
        <v>0</v>
      </c>
      <c r="AK40" s="192">
        <v>0</v>
      </c>
      <c r="AL40" s="192">
        <v>0</v>
      </c>
      <c r="AM40" s="192">
        <v>0</v>
      </c>
      <c r="AN40" s="192">
        <v>0</v>
      </c>
      <c r="AO40" s="192">
        <v>0</v>
      </c>
      <c r="AP40" s="192">
        <v>0</v>
      </c>
      <c r="AQ40" s="192">
        <v>0</v>
      </c>
      <c r="AR40" s="192">
        <v>0</v>
      </c>
      <c r="AS40" s="192">
        <v>0</v>
      </c>
      <c r="AT40" s="192">
        <v>0</v>
      </c>
      <c r="AU40" s="192">
        <v>0</v>
      </c>
      <c r="AV40" s="192">
        <v>0</v>
      </c>
      <c r="AW40" s="192">
        <v>0</v>
      </c>
      <c r="AX40" s="192">
        <v>0</v>
      </c>
      <c r="AY40" s="192">
        <v>0</v>
      </c>
      <c r="AZ40" s="192">
        <v>0</v>
      </c>
      <c r="BA40" s="192">
        <v>0</v>
      </c>
      <c r="BB40" s="192">
        <v>0</v>
      </c>
      <c r="BC40" s="192">
        <v>0</v>
      </c>
      <c r="BD40" s="192">
        <v>0</v>
      </c>
      <c r="BE40" s="192">
        <v>0</v>
      </c>
      <c r="BF40" s="192">
        <v>0</v>
      </c>
    </row>
    <row r="41" spans="1:58" ht="15" customHeight="1" x14ac:dyDescent="0.25">
      <c r="A41" s="546"/>
      <c r="B41" s="546" t="s">
        <v>191</v>
      </c>
      <c r="C41" s="408" t="s">
        <v>281</v>
      </c>
      <c r="D41" s="192">
        <v>2074</v>
      </c>
      <c r="E41" s="192">
        <v>6.0000000000000009</v>
      </c>
      <c r="F41" s="192">
        <v>918</v>
      </c>
      <c r="G41" s="192">
        <v>1</v>
      </c>
      <c r="H41" s="192">
        <v>14.999999999999998</v>
      </c>
      <c r="I41" s="192">
        <v>0</v>
      </c>
      <c r="J41" s="192">
        <v>0</v>
      </c>
      <c r="K41" s="192">
        <v>84</v>
      </c>
      <c r="L41" s="192">
        <v>582</v>
      </c>
      <c r="M41" s="192">
        <v>468</v>
      </c>
      <c r="N41" s="192">
        <v>0</v>
      </c>
      <c r="O41" s="192">
        <v>0</v>
      </c>
      <c r="P41" s="192">
        <v>0</v>
      </c>
      <c r="Q41" s="192">
        <v>0</v>
      </c>
      <c r="R41" s="192">
        <v>0</v>
      </c>
      <c r="S41" s="192">
        <v>0</v>
      </c>
      <c r="T41" s="192">
        <v>0</v>
      </c>
      <c r="U41" s="192">
        <v>0</v>
      </c>
      <c r="V41" s="192">
        <v>0</v>
      </c>
      <c r="W41" s="192">
        <v>0</v>
      </c>
      <c r="X41" s="192">
        <v>0</v>
      </c>
      <c r="Y41" s="192">
        <v>0</v>
      </c>
      <c r="Z41" s="192">
        <v>0</v>
      </c>
      <c r="AA41" s="192">
        <v>0</v>
      </c>
      <c r="AB41" s="192">
        <v>0</v>
      </c>
      <c r="AC41" s="192">
        <v>0</v>
      </c>
      <c r="AD41" s="192">
        <v>0</v>
      </c>
      <c r="AE41" s="192">
        <v>0</v>
      </c>
      <c r="AF41" s="192">
        <v>0</v>
      </c>
      <c r="AG41" s="192">
        <v>0</v>
      </c>
      <c r="AH41" s="192">
        <v>0</v>
      </c>
      <c r="AI41" s="192">
        <v>0</v>
      </c>
      <c r="AJ41" s="192">
        <v>0</v>
      </c>
      <c r="AK41" s="192">
        <v>0</v>
      </c>
      <c r="AL41" s="192">
        <v>0</v>
      </c>
      <c r="AM41" s="192">
        <v>0</v>
      </c>
      <c r="AN41" s="192">
        <v>0</v>
      </c>
      <c r="AO41" s="192">
        <v>0</v>
      </c>
      <c r="AP41" s="192">
        <v>0</v>
      </c>
      <c r="AQ41" s="192">
        <v>0</v>
      </c>
      <c r="AR41" s="192">
        <v>0</v>
      </c>
      <c r="AS41" s="192">
        <v>0</v>
      </c>
      <c r="AT41" s="192">
        <v>0</v>
      </c>
      <c r="AU41" s="192">
        <v>0</v>
      </c>
      <c r="AV41" s="192">
        <v>0</v>
      </c>
      <c r="AW41" s="192">
        <v>0</v>
      </c>
      <c r="AX41" s="192">
        <v>0</v>
      </c>
      <c r="AY41" s="192">
        <v>0</v>
      </c>
      <c r="AZ41" s="192">
        <v>0</v>
      </c>
      <c r="BA41" s="192">
        <v>0</v>
      </c>
      <c r="BB41" s="192">
        <v>0</v>
      </c>
      <c r="BC41" s="192">
        <v>0</v>
      </c>
      <c r="BD41" s="192">
        <v>0</v>
      </c>
      <c r="BE41" s="192">
        <v>0</v>
      </c>
      <c r="BF41" s="192">
        <v>0</v>
      </c>
    </row>
    <row r="42" spans="1:58" x14ac:dyDescent="0.25">
      <c r="A42" s="546"/>
      <c r="B42" s="546"/>
      <c r="C42" s="408" t="s">
        <v>132</v>
      </c>
      <c r="D42" s="192">
        <v>93</v>
      </c>
      <c r="E42" s="192">
        <v>0</v>
      </c>
      <c r="F42" s="192">
        <v>36</v>
      </c>
      <c r="G42" s="192">
        <v>0</v>
      </c>
      <c r="H42" s="192">
        <v>0</v>
      </c>
      <c r="I42" s="192">
        <v>0</v>
      </c>
      <c r="J42" s="192">
        <v>0</v>
      </c>
      <c r="K42" s="192">
        <v>24</v>
      </c>
      <c r="L42" s="192">
        <v>0</v>
      </c>
      <c r="M42" s="192">
        <v>33</v>
      </c>
      <c r="N42" s="192">
        <v>0</v>
      </c>
      <c r="O42" s="192">
        <v>0</v>
      </c>
      <c r="P42" s="192">
        <v>0</v>
      </c>
      <c r="Q42" s="192">
        <v>0</v>
      </c>
      <c r="R42" s="192">
        <v>0</v>
      </c>
      <c r="S42" s="192">
        <v>0</v>
      </c>
      <c r="T42" s="192">
        <v>0</v>
      </c>
      <c r="U42" s="192">
        <v>0</v>
      </c>
      <c r="V42" s="192">
        <v>0</v>
      </c>
      <c r="W42" s="192">
        <v>0</v>
      </c>
      <c r="X42" s="192">
        <v>0</v>
      </c>
      <c r="Y42" s="192">
        <v>0</v>
      </c>
      <c r="Z42" s="192">
        <v>0</v>
      </c>
      <c r="AA42" s="192">
        <v>0</v>
      </c>
      <c r="AB42" s="192">
        <v>0</v>
      </c>
      <c r="AC42" s="192">
        <v>0</v>
      </c>
      <c r="AD42" s="192">
        <v>0</v>
      </c>
      <c r="AE42" s="192">
        <v>0</v>
      </c>
      <c r="AF42" s="192">
        <v>0</v>
      </c>
      <c r="AG42" s="192">
        <v>0</v>
      </c>
      <c r="AH42" s="192">
        <v>0</v>
      </c>
      <c r="AI42" s="192">
        <v>0</v>
      </c>
      <c r="AJ42" s="192">
        <v>0</v>
      </c>
      <c r="AK42" s="192">
        <v>0</v>
      </c>
      <c r="AL42" s="192">
        <v>0</v>
      </c>
      <c r="AM42" s="192">
        <v>0</v>
      </c>
      <c r="AN42" s="192">
        <v>0</v>
      </c>
      <c r="AO42" s="192">
        <v>0</v>
      </c>
      <c r="AP42" s="192">
        <v>0</v>
      </c>
      <c r="AQ42" s="192">
        <v>0</v>
      </c>
      <c r="AR42" s="192">
        <v>0</v>
      </c>
      <c r="AS42" s="192">
        <v>0</v>
      </c>
      <c r="AT42" s="192">
        <v>0</v>
      </c>
      <c r="AU42" s="192">
        <v>0</v>
      </c>
      <c r="AV42" s="192">
        <v>0</v>
      </c>
      <c r="AW42" s="192">
        <v>0</v>
      </c>
      <c r="AX42" s="192">
        <v>0</v>
      </c>
      <c r="AY42" s="192">
        <v>0</v>
      </c>
      <c r="AZ42" s="192">
        <v>0</v>
      </c>
      <c r="BA42" s="192">
        <v>0</v>
      </c>
      <c r="BB42" s="192">
        <v>0</v>
      </c>
      <c r="BC42" s="192">
        <v>0</v>
      </c>
      <c r="BD42" s="192">
        <v>0</v>
      </c>
      <c r="BE42" s="192">
        <v>0</v>
      </c>
      <c r="BF42" s="192">
        <v>0</v>
      </c>
    </row>
    <row r="43" spans="1:58" x14ac:dyDescent="0.25">
      <c r="A43" s="546"/>
      <c r="B43" s="546"/>
      <c r="C43" s="408" t="s">
        <v>135</v>
      </c>
      <c r="D43" s="192">
        <v>119</v>
      </c>
      <c r="E43" s="192">
        <v>0</v>
      </c>
      <c r="F43" s="192">
        <v>17</v>
      </c>
      <c r="G43" s="192">
        <v>0</v>
      </c>
      <c r="H43" s="192">
        <v>15</v>
      </c>
      <c r="I43" s="192">
        <v>0</v>
      </c>
      <c r="J43" s="192">
        <v>0</v>
      </c>
      <c r="K43" s="192">
        <v>22</v>
      </c>
      <c r="L43" s="192">
        <v>1</v>
      </c>
      <c r="M43" s="192">
        <v>64</v>
      </c>
      <c r="N43" s="192">
        <v>0</v>
      </c>
      <c r="O43" s="192">
        <v>0</v>
      </c>
      <c r="P43" s="192">
        <v>0</v>
      </c>
      <c r="Q43" s="192">
        <v>0</v>
      </c>
      <c r="R43" s="192">
        <v>0</v>
      </c>
      <c r="S43" s="192">
        <v>0</v>
      </c>
      <c r="T43" s="192">
        <v>0</v>
      </c>
      <c r="U43" s="192">
        <v>0</v>
      </c>
      <c r="V43" s="192">
        <v>0</v>
      </c>
      <c r="W43" s="192">
        <v>0</v>
      </c>
      <c r="X43" s="192">
        <v>0</v>
      </c>
      <c r="Y43" s="192">
        <v>0</v>
      </c>
      <c r="Z43" s="192">
        <v>0</v>
      </c>
      <c r="AA43" s="192">
        <v>0</v>
      </c>
      <c r="AB43" s="192">
        <v>0</v>
      </c>
      <c r="AC43" s="192">
        <v>0</v>
      </c>
      <c r="AD43" s="192">
        <v>0</v>
      </c>
      <c r="AE43" s="192">
        <v>0</v>
      </c>
      <c r="AF43" s="192">
        <v>0</v>
      </c>
      <c r="AG43" s="192">
        <v>0</v>
      </c>
      <c r="AH43" s="192">
        <v>0</v>
      </c>
      <c r="AI43" s="192">
        <v>0</v>
      </c>
      <c r="AJ43" s="192">
        <v>0</v>
      </c>
      <c r="AK43" s="192">
        <v>0</v>
      </c>
      <c r="AL43" s="192">
        <v>0</v>
      </c>
      <c r="AM43" s="192">
        <v>0</v>
      </c>
      <c r="AN43" s="192">
        <v>0</v>
      </c>
      <c r="AO43" s="192">
        <v>0</v>
      </c>
      <c r="AP43" s="192">
        <v>0</v>
      </c>
      <c r="AQ43" s="192">
        <v>0</v>
      </c>
      <c r="AR43" s="192">
        <v>0</v>
      </c>
      <c r="AS43" s="192">
        <v>0</v>
      </c>
      <c r="AT43" s="192">
        <v>0</v>
      </c>
      <c r="AU43" s="192">
        <v>0</v>
      </c>
      <c r="AV43" s="192">
        <v>0</v>
      </c>
      <c r="AW43" s="192">
        <v>0</v>
      </c>
      <c r="AX43" s="192">
        <v>0</v>
      </c>
      <c r="AY43" s="192">
        <v>0</v>
      </c>
      <c r="AZ43" s="192">
        <v>0</v>
      </c>
      <c r="BA43" s="192">
        <v>0</v>
      </c>
      <c r="BB43" s="192">
        <v>0</v>
      </c>
      <c r="BC43" s="192">
        <v>0</v>
      </c>
      <c r="BD43" s="192">
        <v>0</v>
      </c>
      <c r="BE43" s="192">
        <v>0</v>
      </c>
      <c r="BF43" s="192">
        <v>0</v>
      </c>
    </row>
    <row r="44" spans="1:58" x14ac:dyDescent="0.25">
      <c r="A44" s="546"/>
      <c r="B44" s="546"/>
      <c r="C44" s="408" t="s">
        <v>145</v>
      </c>
      <c r="D44" s="192">
        <v>10</v>
      </c>
      <c r="E44" s="192">
        <v>0</v>
      </c>
      <c r="F44" s="192">
        <v>10</v>
      </c>
      <c r="G44" s="192">
        <v>0</v>
      </c>
      <c r="H44" s="192">
        <v>0</v>
      </c>
      <c r="I44" s="192">
        <v>0</v>
      </c>
      <c r="J44" s="192">
        <v>0</v>
      </c>
      <c r="K44" s="192">
        <v>0</v>
      </c>
      <c r="L44" s="192">
        <v>0</v>
      </c>
      <c r="M44" s="192">
        <v>0</v>
      </c>
      <c r="N44" s="192">
        <v>0</v>
      </c>
      <c r="O44" s="192">
        <v>0</v>
      </c>
      <c r="P44" s="192">
        <v>0</v>
      </c>
      <c r="Q44" s="192">
        <v>0</v>
      </c>
      <c r="R44" s="192">
        <v>0</v>
      </c>
      <c r="S44" s="192">
        <v>0</v>
      </c>
      <c r="T44" s="192">
        <v>0</v>
      </c>
      <c r="U44" s="192">
        <v>0</v>
      </c>
      <c r="V44" s="192">
        <v>0</v>
      </c>
      <c r="W44" s="192">
        <v>0</v>
      </c>
      <c r="X44" s="192">
        <v>0</v>
      </c>
      <c r="Y44" s="192">
        <v>0</v>
      </c>
      <c r="Z44" s="192">
        <v>0</v>
      </c>
      <c r="AA44" s="192">
        <v>0</v>
      </c>
      <c r="AB44" s="192">
        <v>0</v>
      </c>
      <c r="AC44" s="192">
        <v>0</v>
      </c>
      <c r="AD44" s="192">
        <v>0</v>
      </c>
      <c r="AE44" s="192">
        <v>0</v>
      </c>
      <c r="AF44" s="192">
        <v>0</v>
      </c>
      <c r="AG44" s="192">
        <v>0</v>
      </c>
      <c r="AH44" s="192">
        <v>0</v>
      </c>
      <c r="AI44" s="192">
        <v>0</v>
      </c>
      <c r="AJ44" s="192">
        <v>0</v>
      </c>
      <c r="AK44" s="192">
        <v>0</v>
      </c>
      <c r="AL44" s="192">
        <v>0</v>
      </c>
      <c r="AM44" s="192">
        <v>0</v>
      </c>
      <c r="AN44" s="192">
        <v>0</v>
      </c>
      <c r="AO44" s="192">
        <v>0</v>
      </c>
      <c r="AP44" s="192">
        <v>0</v>
      </c>
      <c r="AQ44" s="192">
        <v>0</v>
      </c>
      <c r="AR44" s="192">
        <v>0</v>
      </c>
      <c r="AS44" s="192">
        <v>0</v>
      </c>
      <c r="AT44" s="192">
        <v>0</v>
      </c>
      <c r="AU44" s="192">
        <v>0</v>
      </c>
      <c r="AV44" s="192">
        <v>0</v>
      </c>
      <c r="AW44" s="192">
        <v>0</v>
      </c>
      <c r="AX44" s="192">
        <v>0</v>
      </c>
      <c r="AY44" s="192">
        <v>0</v>
      </c>
      <c r="AZ44" s="192">
        <v>0</v>
      </c>
      <c r="BA44" s="192">
        <v>0</v>
      </c>
      <c r="BB44" s="192">
        <v>0</v>
      </c>
      <c r="BC44" s="192">
        <v>0</v>
      </c>
      <c r="BD44" s="192">
        <v>0</v>
      </c>
      <c r="BE44" s="192">
        <v>0</v>
      </c>
      <c r="BF44" s="192">
        <v>0</v>
      </c>
    </row>
    <row r="45" spans="1:58" x14ac:dyDescent="0.25">
      <c r="A45" s="546"/>
      <c r="B45" s="546"/>
      <c r="C45" s="408" t="s">
        <v>137</v>
      </c>
      <c r="D45" s="192">
        <v>169</v>
      </c>
      <c r="E45" s="192">
        <v>0</v>
      </c>
      <c r="F45" s="192">
        <v>110</v>
      </c>
      <c r="G45" s="192">
        <v>0</v>
      </c>
      <c r="H45" s="192">
        <v>0</v>
      </c>
      <c r="I45" s="192">
        <v>0</v>
      </c>
      <c r="J45" s="192">
        <v>0</v>
      </c>
      <c r="K45" s="192">
        <v>0</v>
      </c>
      <c r="L45" s="192">
        <v>9</v>
      </c>
      <c r="M45" s="192">
        <v>50</v>
      </c>
      <c r="N45" s="192">
        <v>0</v>
      </c>
      <c r="O45" s="192">
        <v>0</v>
      </c>
      <c r="P45" s="192">
        <v>0</v>
      </c>
      <c r="Q45" s="192">
        <v>0</v>
      </c>
      <c r="R45" s="192">
        <v>0</v>
      </c>
      <c r="S45" s="192">
        <v>0</v>
      </c>
      <c r="T45" s="192">
        <v>0</v>
      </c>
      <c r="U45" s="192">
        <v>0</v>
      </c>
      <c r="V45" s="192">
        <v>0</v>
      </c>
      <c r="W45" s="192">
        <v>0</v>
      </c>
      <c r="X45" s="192">
        <v>0</v>
      </c>
      <c r="Y45" s="192">
        <v>0</v>
      </c>
      <c r="Z45" s="192">
        <v>0</v>
      </c>
      <c r="AA45" s="192">
        <v>0</v>
      </c>
      <c r="AB45" s="192">
        <v>0</v>
      </c>
      <c r="AC45" s="192">
        <v>0</v>
      </c>
      <c r="AD45" s="192">
        <v>0</v>
      </c>
      <c r="AE45" s="192">
        <v>0</v>
      </c>
      <c r="AF45" s="192">
        <v>0</v>
      </c>
      <c r="AG45" s="192">
        <v>0</v>
      </c>
      <c r="AH45" s="192">
        <v>0</v>
      </c>
      <c r="AI45" s="192">
        <v>0</v>
      </c>
      <c r="AJ45" s="192">
        <v>0</v>
      </c>
      <c r="AK45" s="192">
        <v>0</v>
      </c>
      <c r="AL45" s="192">
        <v>0</v>
      </c>
      <c r="AM45" s="192">
        <v>0</v>
      </c>
      <c r="AN45" s="192">
        <v>0</v>
      </c>
      <c r="AO45" s="192">
        <v>0</v>
      </c>
      <c r="AP45" s="192">
        <v>0</v>
      </c>
      <c r="AQ45" s="192">
        <v>0</v>
      </c>
      <c r="AR45" s="192">
        <v>0</v>
      </c>
      <c r="AS45" s="192">
        <v>0</v>
      </c>
      <c r="AT45" s="192">
        <v>0</v>
      </c>
      <c r="AU45" s="192">
        <v>0</v>
      </c>
      <c r="AV45" s="192">
        <v>0</v>
      </c>
      <c r="AW45" s="192">
        <v>0</v>
      </c>
      <c r="AX45" s="192">
        <v>0</v>
      </c>
      <c r="AY45" s="192">
        <v>0</v>
      </c>
      <c r="AZ45" s="192">
        <v>0</v>
      </c>
      <c r="BA45" s="192">
        <v>0</v>
      </c>
      <c r="BB45" s="192">
        <v>0</v>
      </c>
      <c r="BC45" s="192">
        <v>0</v>
      </c>
      <c r="BD45" s="192">
        <v>0</v>
      </c>
      <c r="BE45" s="192">
        <v>0</v>
      </c>
      <c r="BF45" s="192">
        <v>0</v>
      </c>
    </row>
    <row r="46" spans="1:58" x14ac:dyDescent="0.25">
      <c r="A46" s="546"/>
      <c r="B46" s="546"/>
      <c r="C46" s="408" t="s">
        <v>149</v>
      </c>
      <c r="D46" s="192">
        <v>257</v>
      </c>
      <c r="E46" s="192">
        <v>0</v>
      </c>
      <c r="F46" s="192">
        <v>46</v>
      </c>
      <c r="G46" s="192">
        <v>0</v>
      </c>
      <c r="H46" s="192">
        <v>0</v>
      </c>
      <c r="I46" s="192">
        <v>0</v>
      </c>
      <c r="J46" s="192">
        <v>0</v>
      </c>
      <c r="K46" s="192">
        <v>13</v>
      </c>
      <c r="L46" s="192">
        <v>123</v>
      </c>
      <c r="M46" s="192">
        <v>75</v>
      </c>
      <c r="N46" s="192">
        <v>0</v>
      </c>
      <c r="O46" s="192">
        <v>0</v>
      </c>
      <c r="P46" s="192">
        <v>0</v>
      </c>
      <c r="Q46" s="192">
        <v>0</v>
      </c>
      <c r="R46" s="192">
        <v>0</v>
      </c>
      <c r="S46" s="192">
        <v>0</v>
      </c>
      <c r="T46" s="192">
        <v>0</v>
      </c>
      <c r="U46" s="192">
        <v>0</v>
      </c>
      <c r="V46" s="192">
        <v>0</v>
      </c>
      <c r="W46" s="192">
        <v>0</v>
      </c>
      <c r="X46" s="192">
        <v>0</v>
      </c>
      <c r="Y46" s="192">
        <v>0</v>
      </c>
      <c r="Z46" s="192">
        <v>0</v>
      </c>
      <c r="AA46" s="192">
        <v>0</v>
      </c>
      <c r="AB46" s="192">
        <v>0</v>
      </c>
      <c r="AC46" s="192">
        <v>0</v>
      </c>
      <c r="AD46" s="192">
        <v>0</v>
      </c>
      <c r="AE46" s="192">
        <v>0</v>
      </c>
      <c r="AF46" s="192">
        <v>0</v>
      </c>
      <c r="AG46" s="192">
        <v>0</v>
      </c>
      <c r="AH46" s="192">
        <v>0</v>
      </c>
      <c r="AI46" s="192">
        <v>0</v>
      </c>
      <c r="AJ46" s="192">
        <v>0</v>
      </c>
      <c r="AK46" s="192">
        <v>0</v>
      </c>
      <c r="AL46" s="192">
        <v>0</v>
      </c>
      <c r="AM46" s="192">
        <v>0</v>
      </c>
      <c r="AN46" s="192">
        <v>0</v>
      </c>
      <c r="AO46" s="192">
        <v>0</v>
      </c>
      <c r="AP46" s="192">
        <v>0</v>
      </c>
      <c r="AQ46" s="192">
        <v>0</v>
      </c>
      <c r="AR46" s="192">
        <v>0</v>
      </c>
      <c r="AS46" s="192">
        <v>0</v>
      </c>
      <c r="AT46" s="192">
        <v>0</v>
      </c>
      <c r="AU46" s="192">
        <v>0</v>
      </c>
      <c r="AV46" s="192">
        <v>0</v>
      </c>
      <c r="AW46" s="192">
        <v>0</v>
      </c>
      <c r="AX46" s="192">
        <v>0</v>
      </c>
      <c r="AY46" s="192">
        <v>0</v>
      </c>
      <c r="AZ46" s="192">
        <v>0</v>
      </c>
      <c r="BA46" s="192">
        <v>0</v>
      </c>
      <c r="BB46" s="192">
        <v>0</v>
      </c>
      <c r="BC46" s="192">
        <v>0</v>
      </c>
      <c r="BD46" s="192">
        <v>0</v>
      </c>
      <c r="BE46" s="192">
        <v>0</v>
      </c>
      <c r="BF46" s="192">
        <v>0</v>
      </c>
    </row>
    <row r="47" spans="1:58" x14ac:dyDescent="0.25">
      <c r="A47" s="546"/>
      <c r="B47" s="546"/>
      <c r="C47" s="408" t="s">
        <v>146</v>
      </c>
      <c r="D47" s="192">
        <v>118</v>
      </c>
      <c r="E47" s="192">
        <v>0</v>
      </c>
      <c r="F47" s="192">
        <v>117</v>
      </c>
      <c r="G47" s="192">
        <v>0</v>
      </c>
      <c r="H47" s="192">
        <v>0</v>
      </c>
      <c r="I47" s="192">
        <v>0</v>
      </c>
      <c r="J47" s="192">
        <v>0</v>
      </c>
      <c r="K47" s="192">
        <v>0</v>
      </c>
      <c r="L47" s="192">
        <v>0</v>
      </c>
      <c r="M47" s="192">
        <v>1</v>
      </c>
      <c r="N47" s="192">
        <v>0</v>
      </c>
      <c r="O47" s="192">
        <v>0</v>
      </c>
      <c r="P47" s="192">
        <v>0</v>
      </c>
      <c r="Q47" s="192">
        <v>0</v>
      </c>
      <c r="R47" s="192">
        <v>0</v>
      </c>
      <c r="S47" s="192">
        <v>0</v>
      </c>
      <c r="T47" s="192">
        <v>0</v>
      </c>
      <c r="U47" s="192">
        <v>0</v>
      </c>
      <c r="V47" s="192">
        <v>0</v>
      </c>
      <c r="W47" s="192">
        <v>0</v>
      </c>
      <c r="X47" s="192">
        <v>0</v>
      </c>
      <c r="Y47" s="192">
        <v>0</v>
      </c>
      <c r="Z47" s="192">
        <v>0</v>
      </c>
      <c r="AA47" s="192">
        <v>0</v>
      </c>
      <c r="AB47" s="192">
        <v>0</v>
      </c>
      <c r="AC47" s="192">
        <v>0</v>
      </c>
      <c r="AD47" s="192">
        <v>0</v>
      </c>
      <c r="AE47" s="192">
        <v>0</v>
      </c>
      <c r="AF47" s="192">
        <v>0</v>
      </c>
      <c r="AG47" s="192">
        <v>0</v>
      </c>
      <c r="AH47" s="192">
        <v>0</v>
      </c>
      <c r="AI47" s="192">
        <v>0</v>
      </c>
      <c r="AJ47" s="192">
        <v>0</v>
      </c>
      <c r="AK47" s="192">
        <v>0</v>
      </c>
      <c r="AL47" s="192">
        <v>0</v>
      </c>
      <c r="AM47" s="192">
        <v>0</v>
      </c>
      <c r="AN47" s="192">
        <v>0</v>
      </c>
      <c r="AO47" s="192">
        <v>0</v>
      </c>
      <c r="AP47" s="192">
        <v>0</v>
      </c>
      <c r="AQ47" s="192">
        <v>0</v>
      </c>
      <c r="AR47" s="192">
        <v>0</v>
      </c>
      <c r="AS47" s="192">
        <v>0</v>
      </c>
      <c r="AT47" s="192">
        <v>0</v>
      </c>
      <c r="AU47" s="192">
        <v>0</v>
      </c>
      <c r="AV47" s="192">
        <v>0</v>
      </c>
      <c r="AW47" s="192">
        <v>0</v>
      </c>
      <c r="AX47" s="192">
        <v>0</v>
      </c>
      <c r="AY47" s="192">
        <v>0</v>
      </c>
      <c r="AZ47" s="192">
        <v>0</v>
      </c>
      <c r="BA47" s="192">
        <v>0</v>
      </c>
      <c r="BB47" s="192">
        <v>0</v>
      </c>
      <c r="BC47" s="192">
        <v>0</v>
      </c>
      <c r="BD47" s="192">
        <v>0</v>
      </c>
      <c r="BE47" s="192">
        <v>0</v>
      </c>
      <c r="BF47" s="192">
        <v>0</v>
      </c>
    </row>
    <row r="48" spans="1:58" x14ac:dyDescent="0.25">
      <c r="A48" s="546"/>
      <c r="B48" s="546"/>
      <c r="C48" s="408" t="s">
        <v>69</v>
      </c>
      <c r="D48" s="192">
        <v>36</v>
      </c>
      <c r="E48" s="192">
        <v>0</v>
      </c>
      <c r="F48" s="192">
        <v>36</v>
      </c>
      <c r="G48" s="192">
        <v>0</v>
      </c>
      <c r="H48" s="192">
        <v>0</v>
      </c>
      <c r="I48" s="192">
        <v>0</v>
      </c>
      <c r="J48" s="192">
        <v>0</v>
      </c>
      <c r="K48" s="192">
        <v>0</v>
      </c>
      <c r="L48" s="192">
        <v>0</v>
      </c>
      <c r="M48" s="192">
        <v>0</v>
      </c>
      <c r="N48" s="192">
        <v>0</v>
      </c>
      <c r="O48" s="192">
        <v>0</v>
      </c>
      <c r="P48" s="192">
        <v>0</v>
      </c>
      <c r="Q48" s="192">
        <v>0</v>
      </c>
      <c r="R48" s="192">
        <v>0</v>
      </c>
      <c r="S48" s="192">
        <v>0</v>
      </c>
      <c r="T48" s="192">
        <v>0</v>
      </c>
      <c r="U48" s="192">
        <v>0</v>
      </c>
      <c r="V48" s="192">
        <v>0</v>
      </c>
      <c r="W48" s="192">
        <v>0</v>
      </c>
      <c r="X48" s="192">
        <v>0</v>
      </c>
      <c r="Y48" s="192">
        <v>0</v>
      </c>
      <c r="Z48" s="192">
        <v>0</v>
      </c>
      <c r="AA48" s="192">
        <v>0</v>
      </c>
      <c r="AB48" s="192">
        <v>0</v>
      </c>
      <c r="AC48" s="192">
        <v>0</v>
      </c>
      <c r="AD48" s="192">
        <v>0</v>
      </c>
      <c r="AE48" s="192">
        <v>0</v>
      </c>
      <c r="AF48" s="192">
        <v>0</v>
      </c>
      <c r="AG48" s="192">
        <v>0</v>
      </c>
      <c r="AH48" s="192">
        <v>0</v>
      </c>
      <c r="AI48" s="192">
        <v>0</v>
      </c>
      <c r="AJ48" s="192">
        <v>0</v>
      </c>
      <c r="AK48" s="192">
        <v>0</v>
      </c>
      <c r="AL48" s="192">
        <v>0</v>
      </c>
      <c r="AM48" s="192">
        <v>0</v>
      </c>
      <c r="AN48" s="192">
        <v>0</v>
      </c>
      <c r="AO48" s="192">
        <v>0</v>
      </c>
      <c r="AP48" s="192">
        <v>0</v>
      </c>
      <c r="AQ48" s="192">
        <v>0</v>
      </c>
      <c r="AR48" s="192">
        <v>0</v>
      </c>
      <c r="AS48" s="192">
        <v>0</v>
      </c>
      <c r="AT48" s="192">
        <v>0</v>
      </c>
      <c r="AU48" s="192">
        <v>0</v>
      </c>
      <c r="AV48" s="192">
        <v>0</v>
      </c>
      <c r="AW48" s="192">
        <v>0</v>
      </c>
      <c r="AX48" s="192">
        <v>0</v>
      </c>
      <c r="AY48" s="192">
        <v>0</v>
      </c>
      <c r="AZ48" s="192">
        <v>0</v>
      </c>
      <c r="BA48" s="192">
        <v>0</v>
      </c>
      <c r="BB48" s="192">
        <v>0</v>
      </c>
      <c r="BC48" s="192">
        <v>0</v>
      </c>
      <c r="BD48" s="192">
        <v>0</v>
      </c>
      <c r="BE48" s="192">
        <v>0</v>
      </c>
      <c r="BF48" s="192">
        <v>0</v>
      </c>
    </row>
    <row r="49" spans="1:58" x14ac:dyDescent="0.25">
      <c r="A49" s="546"/>
      <c r="B49" s="546"/>
      <c r="C49" s="408" t="s">
        <v>143</v>
      </c>
      <c r="D49" s="192">
        <v>31</v>
      </c>
      <c r="E49" s="192">
        <v>0</v>
      </c>
      <c r="F49" s="192">
        <v>31</v>
      </c>
      <c r="G49" s="192">
        <v>0</v>
      </c>
      <c r="H49" s="192">
        <v>0</v>
      </c>
      <c r="I49" s="192">
        <v>0</v>
      </c>
      <c r="J49" s="192">
        <v>0</v>
      </c>
      <c r="K49" s="192">
        <v>0</v>
      </c>
      <c r="L49" s="192">
        <v>0</v>
      </c>
      <c r="M49" s="192">
        <v>0</v>
      </c>
      <c r="N49" s="192">
        <v>0</v>
      </c>
      <c r="O49" s="192">
        <v>0</v>
      </c>
      <c r="P49" s="192">
        <v>0</v>
      </c>
      <c r="Q49" s="192">
        <v>0</v>
      </c>
      <c r="R49" s="192">
        <v>0</v>
      </c>
      <c r="S49" s="192">
        <v>0</v>
      </c>
      <c r="T49" s="192">
        <v>0</v>
      </c>
      <c r="U49" s="192">
        <v>0</v>
      </c>
      <c r="V49" s="192">
        <v>0</v>
      </c>
      <c r="W49" s="192">
        <v>0</v>
      </c>
      <c r="X49" s="192">
        <v>0</v>
      </c>
      <c r="Y49" s="192">
        <v>0</v>
      </c>
      <c r="Z49" s="192">
        <v>0</v>
      </c>
      <c r="AA49" s="192">
        <v>0</v>
      </c>
      <c r="AB49" s="192">
        <v>0</v>
      </c>
      <c r="AC49" s="192">
        <v>0</v>
      </c>
      <c r="AD49" s="192">
        <v>0</v>
      </c>
      <c r="AE49" s="192">
        <v>0</v>
      </c>
      <c r="AF49" s="192">
        <v>0</v>
      </c>
      <c r="AG49" s="192">
        <v>0</v>
      </c>
      <c r="AH49" s="192">
        <v>0</v>
      </c>
      <c r="AI49" s="192">
        <v>0</v>
      </c>
      <c r="AJ49" s="192">
        <v>0</v>
      </c>
      <c r="AK49" s="192">
        <v>0</v>
      </c>
      <c r="AL49" s="192">
        <v>0</v>
      </c>
      <c r="AM49" s="192">
        <v>0</v>
      </c>
      <c r="AN49" s="192">
        <v>0</v>
      </c>
      <c r="AO49" s="192">
        <v>0</v>
      </c>
      <c r="AP49" s="192">
        <v>0</v>
      </c>
      <c r="AQ49" s="192">
        <v>0</v>
      </c>
      <c r="AR49" s="192">
        <v>0</v>
      </c>
      <c r="AS49" s="192">
        <v>0</v>
      </c>
      <c r="AT49" s="192">
        <v>0</v>
      </c>
      <c r="AU49" s="192">
        <v>0</v>
      </c>
      <c r="AV49" s="192">
        <v>0</v>
      </c>
      <c r="AW49" s="192">
        <v>0</v>
      </c>
      <c r="AX49" s="192">
        <v>0</v>
      </c>
      <c r="AY49" s="192">
        <v>0</v>
      </c>
      <c r="AZ49" s="192">
        <v>0</v>
      </c>
      <c r="BA49" s="192">
        <v>0</v>
      </c>
      <c r="BB49" s="192">
        <v>0</v>
      </c>
      <c r="BC49" s="192">
        <v>0</v>
      </c>
      <c r="BD49" s="192">
        <v>0</v>
      </c>
      <c r="BE49" s="192">
        <v>0</v>
      </c>
      <c r="BF49" s="192">
        <v>0</v>
      </c>
    </row>
    <row r="50" spans="1:58" x14ac:dyDescent="0.25">
      <c r="A50" s="546"/>
      <c r="B50" s="546"/>
      <c r="C50" s="408" t="s">
        <v>144</v>
      </c>
      <c r="D50" s="192">
        <v>48</v>
      </c>
      <c r="E50" s="192">
        <v>4</v>
      </c>
      <c r="F50" s="192">
        <v>30</v>
      </c>
      <c r="G50" s="192">
        <v>0</v>
      </c>
      <c r="H50" s="192">
        <v>0</v>
      </c>
      <c r="I50" s="192">
        <v>0</v>
      </c>
      <c r="J50" s="192">
        <v>0</v>
      </c>
      <c r="K50" s="192">
        <v>1</v>
      </c>
      <c r="L50" s="192">
        <v>0</v>
      </c>
      <c r="M50" s="192">
        <v>13</v>
      </c>
      <c r="N50" s="192">
        <v>0</v>
      </c>
      <c r="O50" s="192">
        <v>0</v>
      </c>
      <c r="P50" s="192">
        <v>0</v>
      </c>
      <c r="Q50" s="192">
        <v>0</v>
      </c>
      <c r="R50" s="192">
        <v>0</v>
      </c>
      <c r="S50" s="192">
        <v>0</v>
      </c>
      <c r="T50" s="192">
        <v>0</v>
      </c>
      <c r="U50" s="192">
        <v>0</v>
      </c>
      <c r="V50" s="192">
        <v>0</v>
      </c>
      <c r="W50" s="192">
        <v>0</v>
      </c>
      <c r="X50" s="192">
        <v>0</v>
      </c>
      <c r="Y50" s="192">
        <v>0</v>
      </c>
      <c r="Z50" s="192">
        <v>0</v>
      </c>
      <c r="AA50" s="192">
        <v>0</v>
      </c>
      <c r="AB50" s="192">
        <v>0</v>
      </c>
      <c r="AC50" s="192">
        <v>0</v>
      </c>
      <c r="AD50" s="192">
        <v>0</v>
      </c>
      <c r="AE50" s="192">
        <v>0</v>
      </c>
      <c r="AF50" s="192">
        <v>0</v>
      </c>
      <c r="AG50" s="192">
        <v>0</v>
      </c>
      <c r="AH50" s="192">
        <v>0</v>
      </c>
      <c r="AI50" s="192">
        <v>0</v>
      </c>
      <c r="AJ50" s="192">
        <v>0</v>
      </c>
      <c r="AK50" s="192">
        <v>0</v>
      </c>
      <c r="AL50" s="192">
        <v>0</v>
      </c>
      <c r="AM50" s="192">
        <v>0</v>
      </c>
      <c r="AN50" s="192">
        <v>0</v>
      </c>
      <c r="AO50" s="192">
        <v>0</v>
      </c>
      <c r="AP50" s="192">
        <v>0</v>
      </c>
      <c r="AQ50" s="192">
        <v>0</v>
      </c>
      <c r="AR50" s="192">
        <v>0</v>
      </c>
      <c r="AS50" s="192">
        <v>0</v>
      </c>
      <c r="AT50" s="192">
        <v>0</v>
      </c>
      <c r="AU50" s="192">
        <v>0</v>
      </c>
      <c r="AV50" s="192">
        <v>0</v>
      </c>
      <c r="AW50" s="192">
        <v>0</v>
      </c>
      <c r="AX50" s="192">
        <v>0</v>
      </c>
      <c r="AY50" s="192">
        <v>0</v>
      </c>
      <c r="AZ50" s="192">
        <v>0</v>
      </c>
      <c r="BA50" s="192">
        <v>0</v>
      </c>
      <c r="BB50" s="192">
        <v>0</v>
      </c>
      <c r="BC50" s="192">
        <v>0</v>
      </c>
      <c r="BD50" s="192">
        <v>0</v>
      </c>
      <c r="BE50" s="192">
        <v>0</v>
      </c>
      <c r="BF50" s="192">
        <v>0</v>
      </c>
    </row>
    <row r="51" spans="1:58" x14ac:dyDescent="0.25">
      <c r="A51" s="546"/>
      <c r="B51" s="546"/>
      <c r="C51" s="408" t="s">
        <v>134</v>
      </c>
      <c r="D51" s="192">
        <v>80</v>
      </c>
      <c r="E51" s="192">
        <v>0</v>
      </c>
      <c r="F51" s="192">
        <v>10</v>
      </c>
      <c r="G51" s="192">
        <v>0</v>
      </c>
      <c r="H51" s="192">
        <v>0</v>
      </c>
      <c r="I51" s="192">
        <v>0</v>
      </c>
      <c r="J51" s="192">
        <v>0</v>
      </c>
      <c r="K51" s="192">
        <v>0</v>
      </c>
      <c r="L51" s="192">
        <v>34</v>
      </c>
      <c r="M51" s="192">
        <v>36</v>
      </c>
      <c r="N51" s="192">
        <v>0</v>
      </c>
      <c r="O51" s="192">
        <v>0</v>
      </c>
      <c r="P51" s="192">
        <v>0</v>
      </c>
      <c r="Q51" s="192">
        <v>0</v>
      </c>
      <c r="R51" s="192">
        <v>0</v>
      </c>
      <c r="S51" s="192">
        <v>0</v>
      </c>
      <c r="T51" s="192">
        <v>0</v>
      </c>
      <c r="U51" s="192">
        <v>0</v>
      </c>
      <c r="V51" s="192">
        <v>0</v>
      </c>
      <c r="W51" s="192">
        <v>0</v>
      </c>
      <c r="X51" s="192">
        <v>0</v>
      </c>
      <c r="Y51" s="192">
        <v>0</v>
      </c>
      <c r="Z51" s="192">
        <v>0</v>
      </c>
      <c r="AA51" s="192">
        <v>0</v>
      </c>
      <c r="AB51" s="192">
        <v>0</v>
      </c>
      <c r="AC51" s="192">
        <v>0</v>
      </c>
      <c r="AD51" s="192">
        <v>0</v>
      </c>
      <c r="AE51" s="192">
        <v>0</v>
      </c>
      <c r="AF51" s="192">
        <v>0</v>
      </c>
      <c r="AG51" s="192">
        <v>0</v>
      </c>
      <c r="AH51" s="192">
        <v>0</v>
      </c>
      <c r="AI51" s="192">
        <v>0</v>
      </c>
      <c r="AJ51" s="192">
        <v>0</v>
      </c>
      <c r="AK51" s="192">
        <v>0</v>
      </c>
      <c r="AL51" s="192">
        <v>0</v>
      </c>
      <c r="AM51" s="192">
        <v>0</v>
      </c>
      <c r="AN51" s="192">
        <v>0</v>
      </c>
      <c r="AO51" s="192">
        <v>0</v>
      </c>
      <c r="AP51" s="192">
        <v>0</v>
      </c>
      <c r="AQ51" s="192">
        <v>0</v>
      </c>
      <c r="AR51" s="192">
        <v>0</v>
      </c>
      <c r="AS51" s="192">
        <v>0</v>
      </c>
      <c r="AT51" s="192">
        <v>0</v>
      </c>
      <c r="AU51" s="192">
        <v>0</v>
      </c>
      <c r="AV51" s="192">
        <v>0</v>
      </c>
      <c r="AW51" s="192">
        <v>0</v>
      </c>
      <c r="AX51" s="192">
        <v>0</v>
      </c>
      <c r="AY51" s="192">
        <v>0</v>
      </c>
      <c r="AZ51" s="192">
        <v>0</v>
      </c>
      <c r="BA51" s="192">
        <v>0</v>
      </c>
      <c r="BB51" s="192">
        <v>0</v>
      </c>
      <c r="BC51" s="192">
        <v>0</v>
      </c>
      <c r="BD51" s="192">
        <v>0</v>
      </c>
      <c r="BE51" s="192">
        <v>0</v>
      </c>
      <c r="BF51" s="192">
        <v>0</v>
      </c>
    </row>
    <row r="52" spans="1:58" x14ac:dyDescent="0.25">
      <c r="A52" s="546"/>
      <c r="B52" s="546"/>
      <c r="C52" s="408" t="s">
        <v>147</v>
      </c>
      <c r="D52" s="192">
        <v>41</v>
      </c>
      <c r="E52" s="192">
        <v>0</v>
      </c>
      <c r="F52" s="192">
        <v>15</v>
      </c>
      <c r="G52" s="192">
        <v>0</v>
      </c>
      <c r="H52" s="192">
        <v>0</v>
      </c>
      <c r="I52" s="192">
        <v>0</v>
      </c>
      <c r="J52" s="192">
        <v>0</v>
      </c>
      <c r="K52" s="192">
        <v>0</v>
      </c>
      <c r="L52" s="192">
        <v>0</v>
      </c>
      <c r="M52" s="192">
        <v>26</v>
      </c>
      <c r="N52" s="192">
        <v>0</v>
      </c>
      <c r="O52" s="192">
        <v>0</v>
      </c>
      <c r="P52" s="192">
        <v>0</v>
      </c>
      <c r="Q52" s="192">
        <v>0</v>
      </c>
      <c r="R52" s="192">
        <v>0</v>
      </c>
      <c r="S52" s="192">
        <v>0</v>
      </c>
      <c r="T52" s="192">
        <v>0</v>
      </c>
      <c r="U52" s="192">
        <v>0</v>
      </c>
      <c r="V52" s="192">
        <v>0</v>
      </c>
      <c r="W52" s="192">
        <v>0</v>
      </c>
      <c r="X52" s="192">
        <v>0</v>
      </c>
      <c r="Y52" s="192">
        <v>0</v>
      </c>
      <c r="Z52" s="192">
        <v>0</v>
      </c>
      <c r="AA52" s="192">
        <v>0</v>
      </c>
      <c r="AB52" s="192">
        <v>0</v>
      </c>
      <c r="AC52" s="192">
        <v>0</v>
      </c>
      <c r="AD52" s="192">
        <v>0</v>
      </c>
      <c r="AE52" s="192">
        <v>0</v>
      </c>
      <c r="AF52" s="192">
        <v>0</v>
      </c>
      <c r="AG52" s="192">
        <v>0</v>
      </c>
      <c r="AH52" s="192">
        <v>0</v>
      </c>
      <c r="AI52" s="192">
        <v>0</v>
      </c>
      <c r="AJ52" s="192">
        <v>0</v>
      </c>
      <c r="AK52" s="192">
        <v>0</v>
      </c>
      <c r="AL52" s="192">
        <v>0</v>
      </c>
      <c r="AM52" s="192">
        <v>0</v>
      </c>
      <c r="AN52" s="192">
        <v>0</v>
      </c>
      <c r="AO52" s="192">
        <v>0</v>
      </c>
      <c r="AP52" s="192">
        <v>0</v>
      </c>
      <c r="AQ52" s="192">
        <v>0</v>
      </c>
      <c r="AR52" s="192">
        <v>0</v>
      </c>
      <c r="AS52" s="192">
        <v>0</v>
      </c>
      <c r="AT52" s="192">
        <v>0</v>
      </c>
      <c r="AU52" s="192">
        <v>0</v>
      </c>
      <c r="AV52" s="192">
        <v>0</v>
      </c>
      <c r="AW52" s="192">
        <v>0</v>
      </c>
      <c r="AX52" s="192">
        <v>0</v>
      </c>
      <c r="AY52" s="192">
        <v>0</v>
      </c>
      <c r="AZ52" s="192">
        <v>0</v>
      </c>
      <c r="BA52" s="192">
        <v>0</v>
      </c>
      <c r="BB52" s="192">
        <v>0</v>
      </c>
      <c r="BC52" s="192">
        <v>0</v>
      </c>
      <c r="BD52" s="192">
        <v>0</v>
      </c>
      <c r="BE52" s="192">
        <v>0</v>
      </c>
      <c r="BF52" s="192">
        <v>0</v>
      </c>
    </row>
    <row r="53" spans="1:58" x14ac:dyDescent="0.25">
      <c r="A53" s="546"/>
      <c r="B53" s="546"/>
      <c r="C53" s="408" t="s">
        <v>141</v>
      </c>
      <c r="D53" s="192">
        <v>26</v>
      </c>
      <c r="E53" s="192">
        <v>0</v>
      </c>
      <c r="F53" s="192">
        <v>14</v>
      </c>
      <c r="G53" s="192">
        <v>0</v>
      </c>
      <c r="H53" s="192">
        <v>0</v>
      </c>
      <c r="I53" s="192">
        <v>0</v>
      </c>
      <c r="J53" s="192">
        <v>0</v>
      </c>
      <c r="K53" s="192">
        <v>0</v>
      </c>
      <c r="L53" s="192">
        <v>0</v>
      </c>
      <c r="M53" s="192">
        <v>12</v>
      </c>
      <c r="N53" s="192">
        <v>0</v>
      </c>
      <c r="O53" s="192">
        <v>0</v>
      </c>
      <c r="P53" s="192">
        <v>0</v>
      </c>
      <c r="Q53" s="192">
        <v>0</v>
      </c>
      <c r="R53" s="192">
        <v>0</v>
      </c>
      <c r="S53" s="192">
        <v>0</v>
      </c>
      <c r="T53" s="192">
        <v>0</v>
      </c>
      <c r="U53" s="192">
        <v>0</v>
      </c>
      <c r="V53" s="192">
        <v>0</v>
      </c>
      <c r="W53" s="192">
        <v>0</v>
      </c>
      <c r="X53" s="192">
        <v>0</v>
      </c>
      <c r="Y53" s="192">
        <v>0</v>
      </c>
      <c r="Z53" s="192">
        <v>0</v>
      </c>
      <c r="AA53" s="192">
        <v>0</v>
      </c>
      <c r="AB53" s="192">
        <v>0</v>
      </c>
      <c r="AC53" s="192">
        <v>0</v>
      </c>
      <c r="AD53" s="192">
        <v>0</v>
      </c>
      <c r="AE53" s="192">
        <v>0</v>
      </c>
      <c r="AF53" s="192">
        <v>0</v>
      </c>
      <c r="AG53" s="192">
        <v>0</v>
      </c>
      <c r="AH53" s="192">
        <v>0</v>
      </c>
      <c r="AI53" s="192">
        <v>0</v>
      </c>
      <c r="AJ53" s="192">
        <v>0</v>
      </c>
      <c r="AK53" s="192">
        <v>0</v>
      </c>
      <c r="AL53" s="192">
        <v>0</v>
      </c>
      <c r="AM53" s="192">
        <v>0</v>
      </c>
      <c r="AN53" s="192">
        <v>0</v>
      </c>
      <c r="AO53" s="192">
        <v>0</v>
      </c>
      <c r="AP53" s="192">
        <v>0</v>
      </c>
      <c r="AQ53" s="192">
        <v>0</v>
      </c>
      <c r="AR53" s="192">
        <v>0</v>
      </c>
      <c r="AS53" s="192">
        <v>0</v>
      </c>
      <c r="AT53" s="192">
        <v>0</v>
      </c>
      <c r="AU53" s="192">
        <v>0</v>
      </c>
      <c r="AV53" s="192">
        <v>0</v>
      </c>
      <c r="AW53" s="192">
        <v>0</v>
      </c>
      <c r="AX53" s="192">
        <v>0</v>
      </c>
      <c r="AY53" s="192">
        <v>0</v>
      </c>
      <c r="AZ53" s="192">
        <v>0</v>
      </c>
      <c r="BA53" s="192">
        <v>0</v>
      </c>
      <c r="BB53" s="192">
        <v>0</v>
      </c>
      <c r="BC53" s="192">
        <v>0</v>
      </c>
      <c r="BD53" s="192">
        <v>0</v>
      </c>
      <c r="BE53" s="192">
        <v>0</v>
      </c>
      <c r="BF53" s="192">
        <v>0</v>
      </c>
    </row>
    <row r="54" spans="1:58" x14ac:dyDescent="0.25">
      <c r="A54" s="546"/>
      <c r="B54" s="546"/>
      <c r="C54" s="408" t="s">
        <v>148</v>
      </c>
      <c r="D54" s="192">
        <v>71</v>
      </c>
      <c r="E54" s="192">
        <v>0</v>
      </c>
      <c r="F54" s="192">
        <v>67</v>
      </c>
      <c r="G54" s="192">
        <v>0</v>
      </c>
      <c r="H54" s="192">
        <v>0</v>
      </c>
      <c r="I54" s="192">
        <v>0</v>
      </c>
      <c r="J54" s="192">
        <v>0</v>
      </c>
      <c r="K54" s="192">
        <v>2</v>
      </c>
      <c r="L54" s="192">
        <v>0</v>
      </c>
      <c r="M54" s="192">
        <v>2</v>
      </c>
      <c r="N54" s="192">
        <v>0</v>
      </c>
      <c r="O54" s="192">
        <v>0</v>
      </c>
      <c r="P54" s="192">
        <v>0</v>
      </c>
      <c r="Q54" s="192">
        <v>0</v>
      </c>
      <c r="R54" s="192">
        <v>0</v>
      </c>
      <c r="S54" s="192">
        <v>0</v>
      </c>
      <c r="T54" s="192">
        <v>0</v>
      </c>
      <c r="U54" s="192">
        <v>0</v>
      </c>
      <c r="V54" s="192">
        <v>0</v>
      </c>
      <c r="W54" s="192">
        <v>0</v>
      </c>
      <c r="X54" s="192">
        <v>0</v>
      </c>
      <c r="Y54" s="192">
        <v>0</v>
      </c>
      <c r="Z54" s="192">
        <v>0</v>
      </c>
      <c r="AA54" s="192">
        <v>0</v>
      </c>
      <c r="AB54" s="192">
        <v>0</v>
      </c>
      <c r="AC54" s="192">
        <v>0</v>
      </c>
      <c r="AD54" s="192">
        <v>0</v>
      </c>
      <c r="AE54" s="192">
        <v>0</v>
      </c>
      <c r="AF54" s="192">
        <v>0</v>
      </c>
      <c r="AG54" s="192">
        <v>0</v>
      </c>
      <c r="AH54" s="192">
        <v>0</v>
      </c>
      <c r="AI54" s="192">
        <v>0</v>
      </c>
      <c r="AJ54" s="192">
        <v>0</v>
      </c>
      <c r="AK54" s="192">
        <v>0</v>
      </c>
      <c r="AL54" s="192">
        <v>0</v>
      </c>
      <c r="AM54" s="192">
        <v>0</v>
      </c>
      <c r="AN54" s="192">
        <v>0</v>
      </c>
      <c r="AO54" s="192">
        <v>0</v>
      </c>
      <c r="AP54" s="192">
        <v>0</v>
      </c>
      <c r="AQ54" s="192">
        <v>0</v>
      </c>
      <c r="AR54" s="192">
        <v>0</v>
      </c>
      <c r="AS54" s="192">
        <v>0</v>
      </c>
      <c r="AT54" s="192">
        <v>0</v>
      </c>
      <c r="AU54" s="192">
        <v>0</v>
      </c>
      <c r="AV54" s="192">
        <v>0</v>
      </c>
      <c r="AW54" s="192">
        <v>0</v>
      </c>
      <c r="AX54" s="192">
        <v>0</v>
      </c>
      <c r="AY54" s="192">
        <v>0</v>
      </c>
      <c r="AZ54" s="192">
        <v>0</v>
      </c>
      <c r="BA54" s="192">
        <v>0</v>
      </c>
      <c r="BB54" s="192">
        <v>0</v>
      </c>
      <c r="BC54" s="192">
        <v>0</v>
      </c>
      <c r="BD54" s="192">
        <v>0</v>
      </c>
      <c r="BE54" s="192">
        <v>0</v>
      </c>
      <c r="BF54" s="192">
        <v>0</v>
      </c>
    </row>
    <row r="55" spans="1:58" x14ac:dyDescent="0.25">
      <c r="A55" s="546"/>
      <c r="B55" s="546"/>
      <c r="C55" s="408" t="s">
        <v>140</v>
      </c>
      <c r="D55" s="192">
        <v>37</v>
      </c>
      <c r="E55" s="192">
        <v>0</v>
      </c>
      <c r="F55" s="192">
        <v>35</v>
      </c>
      <c r="G55" s="192">
        <v>0</v>
      </c>
      <c r="H55" s="192">
        <v>0</v>
      </c>
      <c r="I55" s="192">
        <v>0</v>
      </c>
      <c r="J55" s="192">
        <v>0</v>
      </c>
      <c r="K55" s="192">
        <v>0</v>
      </c>
      <c r="L55" s="192">
        <v>0</v>
      </c>
      <c r="M55" s="192">
        <v>2</v>
      </c>
      <c r="N55" s="192">
        <v>0</v>
      </c>
      <c r="O55" s="192">
        <v>0</v>
      </c>
      <c r="P55" s="192">
        <v>0</v>
      </c>
      <c r="Q55" s="192">
        <v>0</v>
      </c>
      <c r="R55" s="192">
        <v>0</v>
      </c>
      <c r="S55" s="192">
        <v>0</v>
      </c>
      <c r="T55" s="192">
        <v>0</v>
      </c>
      <c r="U55" s="192">
        <v>0</v>
      </c>
      <c r="V55" s="192">
        <v>0</v>
      </c>
      <c r="W55" s="192">
        <v>0</v>
      </c>
      <c r="X55" s="192">
        <v>0</v>
      </c>
      <c r="Y55" s="192">
        <v>0</v>
      </c>
      <c r="Z55" s="192">
        <v>0</v>
      </c>
      <c r="AA55" s="192">
        <v>0</v>
      </c>
      <c r="AB55" s="192">
        <v>0</v>
      </c>
      <c r="AC55" s="192">
        <v>0</v>
      </c>
      <c r="AD55" s="192">
        <v>0</v>
      </c>
      <c r="AE55" s="192">
        <v>0</v>
      </c>
      <c r="AF55" s="192">
        <v>0</v>
      </c>
      <c r="AG55" s="192">
        <v>0</v>
      </c>
      <c r="AH55" s="192">
        <v>0</v>
      </c>
      <c r="AI55" s="192">
        <v>0</v>
      </c>
      <c r="AJ55" s="192">
        <v>0</v>
      </c>
      <c r="AK55" s="192">
        <v>0</v>
      </c>
      <c r="AL55" s="192">
        <v>0</v>
      </c>
      <c r="AM55" s="192">
        <v>0</v>
      </c>
      <c r="AN55" s="192">
        <v>0</v>
      </c>
      <c r="AO55" s="192">
        <v>0</v>
      </c>
      <c r="AP55" s="192">
        <v>0</v>
      </c>
      <c r="AQ55" s="192">
        <v>0</v>
      </c>
      <c r="AR55" s="192">
        <v>0</v>
      </c>
      <c r="AS55" s="192">
        <v>0</v>
      </c>
      <c r="AT55" s="192">
        <v>0</v>
      </c>
      <c r="AU55" s="192">
        <v>0</v>
      </c>
      <c r="AV55" s="192">
        <v>0</v>
      </c>
      <c r="AW55" s="192">
        <v>0</v>
      </c>
      <c r="AX55" s="192">
        <v>0</v>
      </c>
      <c r="AY55" s="192">
        <v>0</v>
      </c>
      <c r="AZ55" s="192">
        <v>0</v>
      </c>
      <c r="BA55" s="192">
        <v>0</v>
      </c>
      <c r="BB55" s="192">
        <v>0</v>
      </c>
      <c r="BC55" s="192">
        <v>0</v>
      </c>
      <c r="BD55" s="192">
        <v>0</v>
      </c>
      <c r="BE55" s="192">
        <v>0</v>
      </c>
      <c r="BF55" s="192">
        <v>0</v>
      </c>
    </row>
    <row r="56" spans="1:58" x14ac:dyDescent="0.25">
      <c r="A56" s="546"/>
      <c r="B56" s="546"/>
      <c r="C56" s="408" t="s">
        <v>136</v>
      </c>
      <c r="D56" s="192">
        <v>37</v>
      </c>
      <c r="E56" s="192">
        <v>0</v>
      </c>
      <c r="F56" s="192">
        <v>15</v>
      </c>
      <c r="G56" s="192">
        <v>0</v>
      </c>
      <c r="H56" s="192">
        <v>0</v>
      </c>
      <c r="I56" s="192">
        <v>0</v>
      </c>
      <c r="J56" s="192">
        <v>0</v>
      </c>
      <c r="K56" s="192">
        <v>0</v>
      </c>
      <c r="L56" s="192">
        <v>0</v>
      </c>
      <c r="M56" s="192">
        <v>22</v>
      </c>
      <c r="N56" s="192">
        <v>0</v>
      </c>
      <c r="O56" s="192">
        <v>0</v>
      </c>
      <c r="P56" s="192">
        <v>0</v>
      </c>
      <c r="Q56" s="192">
        <v>0</v>
      </c>
      <c r="R56" s="192">
        <v>0</v>
      </c>
      <c r="S56" s="192">
        <v>0</v>
      </c>
      <c r="T56" s="192">
        <v>0</v>
      </c>
      <c r="U56" s="192">
        <v>0</v>
      </c>
      <c r="V56" s="192">
        <v>0</v>
      </c>
      <c r="W56" s="192">
        <v>0</v>
      </c>
      <c r="X56" s="192">
        <v>0</v>
      </c>
      <c r="Y56" s="192">
        <v>0</v>
      </c>
      <c r="Z56" s="192">
        <v>0</v>
      </c>
      <c r="AA56" s="192">
        <v>0</v>
      </c>
      <c r="AB56" s="192">
        <v>0</v>
      </c>
      <c r="AC56" s="192">
        <v>0</v>
      </c>
      <c r="AD56" s="192">
        <v>0</v>
      </c>
      <c r="AE56" s="192">
        <v>0</v>
      </c>
      <c r="AF56" s="192">
        <v>0</v>
      </c>
      <c r="AG56" s="192">
        <v>0</v>
      </c>
      <c r="AH56" s="192">
        <v>0</v>
      </c>
      <c r="AI56" s="192">
        <v>0</v>
      </c>
      <c r="AJ56" s="192">
        <v>0</v>
      </c>
      <c r="AK56" s="192">
        <v>0</v>
      </c>
      <c r="AL56" s="192">
        <v>0</v>
      </c>
      <c r="AM56" s="192">
        <v>0</v>
      </c>
      <c r="AN56" s="192">
        <v>0</v>
      </c>
      <c r="AO56" s="192">
        <v>0</v>
      </c>
      <c r="AP56" s="192">
        <v>0</v>
      </c>
      <c r="AQ56" s="192">
        <v>0</v>
      </c>
      <c r="AR56" s="192">
        <v>0</v>
      </c>
      <c r="AS56" s="192">
        <v>0</v>
      </c>
      <c r="AT56" s="192">
        <v>0</v>
      </c>
      <c r="AU56" s="192">
        <v>0</v>
      </c>
      <c r="AV56" s="192">
        <v>0</v>
      </c>
      <c r="AW56" s="192">
        <v>0</v>
      </c>
      <c r="AX56" s="192">
        <v>0</v>
      </c>
      <c r="AY56" s="192">
        <v>0</v>
      </c>
      <c r="AZ56" s="192">
        <v>0</v>
      </c>
      <c r="BA56" s="192">
        <v>0</v>
      </c>
      <c r="BB56" s="192">
        <v>0</v>
      </c>
      <c r="BC56" s="192">
        <v>0</v>
      </c>
      <c r="BD56" s="192">
        <v>0</v>
      </c>
      <c r="BE56" s="192">
        <v>0</v>
      </c>
      <c r="BF56" s="192">
        <v>0</v>
      </c>
    </row>
    <row r="57" spans="1:58" x14ac:dyDescent="0.25">
      <c r="A57" s="546"/>
      <c r="B57" s="546"/>
      <c r="C57" s="408" t="s">
        <v>142</v>
      </c>
      <c r="D57" s="192">
        <v>27</v>
      </c>
      <c r="E57" s="192">
        <v>0</v>
      </c>
      <c r="F57" s="192">
        <v>19</v>
      </c>
      <c r="G57" s="192">
        <v>0</v>
      </c>
      <c r="H57" s="192">
        <v>0</v>
      </c>
      <c r="I57" s="192">
        <v>0</v>
      </c>
      <c r="J57" s="192">
        <v>0</v>
      </c>
      <c r="K57" s="192">
        <v>2</v>
      </c>
      <c r="L57" s="192">
        <v>0</v>
      </c>
      <c r="M57" s="192">
        <v>6</v>
      </c>
      <c r="N57" s="192">
        <v>0</v>
      </c>
      <c r="O57" s="192">
        <v>0</v>
      </c>
      <c r="P57" s="192">
        <v>0</v>
      </c>
      <c r="Q57" s="192">
        <v>0</v>
      </c>
      <c r="R57" s="192">
        <v>0</v>
      </c>
      <c r="S57" s="192">
        <v>0</v>
      </c>
      <c r="T57" s="192">
        <v>0</v>
      </c>
      <c r="U57" s="192">
        <v>0</v>
      </c>
      <c r="V57" s="192">
        <v>0</v>
      </c>
      <c r="W57" s="192">
        <v>0</v>
      </c>
      <c r="X57" s="192">
        <v>0</v>
      </c>
      <c r="Y57" s="192">
        <v>0</v>
      </c>
      <c r="Z57" s="192">
        <v>0</v>
      </c>
      <c r="AA57" s="192">
        <v>0</v>
      </c>
      <c r="AB57" s="192">
        <v>0</v>
      </c>
      <c r="AC57" s="192">
        <v>0</v>
      </c>
      <c r="AD57" s="192">
        <v>0</v>
      </c>
      <c r="AE57" s="192">
        <v>0</v>
      </c>
      <c r="AF57" s="192">
        <v>0</v>
      </c>
      <c r="AG57" s="192">
        <v>0</v>
      </c>
      <c r="AH57" s="192">
        <v>0</v>
      </c>
      <c r="AI57" s="192">
        <v>0</v>
      </c>
      <c r="AJ57" s="192">
        <v>0</v>
      </c>
      <c r="AK57" s="192">
        <v>0</v>
      </c>
      <c r="AL57" s="192">
        <v>0</v>
      </c>
      <c r="AM57" s="192">
        <v>0</v>
      </c>
      <c r="AN57" s="192">
        <v>0</v>
      </c>
      <c r="AO57" s="192">
        <v>0</v>
      </c>
      <c r="AP57" s="192">
        <v>0</v>
      </c>
      <c r="AQ57" s="192">
        <v>0</v>
      </c>
      <c r="AR57" s="192">
        <v>0</v>
      </c>
      <c r="AS57" s="192">
        <v>0</v>
      </c>
      <c r="AT57" s="192">
        <v>0</v>
      </c>
      <c r="AU57" s="192">
        <v>0</v>
      </c>
      <c r="AV57" s="192">
        <v>0</v>
      </c>
      <c r="AW57" s="192">
        <v>0</v>
      </c>
      <c r="AX57" s="192">
        <v>0</v>
      </c>
      <c r="AY57" s="192">
        <v>0</v>
      </c>
      <c r="AZ57" s="192">
        <v>0</v>
      </c>
      <c r="BA57" s="192">
        <v>0</v>
      </c>
      <c r="BB57" s="192">
        <v>0</v>
      </c>
      <c r="BC57" s="192">
        <v>0</v>
      </c>
      <c r="BD57" s="192">
        <v>0</v>
      </c>
      <c r="BE57" s="192">
        <v>0</v>
      </c>
      <c r="BF57" s="192">
        <v>0</v>
      </c>
    </row>
    <row r="58" spans="1:58" x14ac:dyDescent="0.25">
      <c r="A58" s="546"/>
      <c r="B58" s="546"/>
      <c r="C58" s="408" t="s">
        <v>66</v>
      </c>
      <c r="D58" s="192">
        <v>113</v>
      </c>
      <c r="E58" s="192">
        <v>0</v>
      </c>
      <c r="F58" s="192">
        <v>26</v>
      </c>
      <c r="G58" s="192">
        <v>0</v>
      </c>
      <c r="H58" s="192">
        <v>0</v>
      </c>
      <c r="I58" s="192">
        <v>0</v>
      </c>
      <c r="J58" s="192">
        <v>0</v>
      </c>
      <c r="K58" s="192">
        <v>1</v>
      </c>
      <c r="L58" s="192">
        <v>20</v>
      </c>
      <c r="M58" s="192">
        <v>66</v>
      </c>
      <c r="N58" s="192">
        <v>0</v>
      </c>
      <c r="O58" s="192">
        <v>0</v>
      </c>
      <c r="P58" s="192">
        <v>0</v>
      </c>
      <c r="Q58" s="192">
        <v>0</v>
      </c>
      <c r="R58" s="192">
        <v>0</v>
      </c>
      <c r="S58" s="192">
        <v>0</v>
      </c>
      <c r="T58" s="192">
        <v>0</v>
      </c>
      <c r="U58" s="192">
        <v>0</v>
      </c>
      <c r="V58" s="192">
        <v>0</v>
      </c>
      <c r="W58" s="192">
        <v>0</v>
      </c>
      <c r="X58" s="192">
        <v>0</v>
      </c>
      <c r="Y58" s="192">
        <v>0</v>
      </c>
      <c r="Z58" s="192">
        <v>0</v>
      </c>
      <c r="AA58" s="192">
        <v>0</v>
      </c>
      <c r="AB58" s="192">
        <v>0</v>
      </c>
      <c r="AC58" s="192">
        <v>0</v>
      </c>
      <c r="AD58" s="192">
        <v>0</v>
      </c>
      <c r="AE58" s="192">
        <v>0</v>
      </c>
      <c r="AF58" s="192">
        <v>0</v>
      </c>
      <c r="AG58" s="192">
        <v>0</v>
      </c>
      <c r="AH58" s="192">
        <v>0</v>
      </c>
      <c r="AI58" s="192">
        <v>0</v>
      </c>
      <c r="AJ58" s="192">
        <v>0</v>
      </c>
      <c r="AK58" s="192">
        <v>0</v>
      </c>
      <c r="AL58" s="192">
        <v>0</v>
      </c>
      <c r="AM58" s="192">
        <v>0</v>
      </c>
      <c r="AN58" s="192">
        <v>0</v>
      </c>
      <c r="AO58" s="192">
        <v>0</v>
      </c>
      <c r="AP58" s="192">
        <v>0</v>
      </c>
      <c r="AQ58" s="192">
        <v>0</v>
      </c>
      <c r="AR58" s="192">
        <v>0</v>
      </c>
      <c r="AS58" s="192">
        <v>0</v>
      </c>
      <c r="AT58" s="192">
        <v>0</v>
      </c>
      <c r="AU58" s="192">
        <v>0</v>
      </c>
      <c r="AV58" s="192">
        <v>0</v>
      </c>
      <c r="AW58" s="192">
        <v>0</v>
      </c>
      <c r="AX58" s="192">
        <v>0</v>
      </c>
      <c r="AY58" s="192">
        <v>0</v>
      </c>
      <c r="AZ58" s="192">
        <v>0</v>
      </c>
      <c r="BA58" s="192">
        <v>0</v>
      </c>
      <c r="BB58" s="192">
        <v>0</v>
      </c>
      <c r="BC58" s="192">
        <v>0</v>
      </c>
      <c r="BD58" s="192">
        <v>0</v>
      </c>
      <c r="BE58" s="192">
        <v>0</v>
      </c>
      <c r="BF58" s="192">
        <v>0</v>
      </c>
    </row>
    <row r="59" spans="1:58" x14ac:dyDescent="0.25">
      <c r="A59" s="546"/>
      <c r="B59" s="546"/>
      <c r="C59" s="408" t="s">
        <v>133</v>
      </c>
      <c r="D59" s="192">
        <v>467</v>
      </c>
      <c r="E59" s="192">
        <v>1</v>
      </c>
      <c r="F59" s="192">
        <v>40</v>
      </c>
      <c r="G59" s="192">
        <v>0</v>
      </c>
      <c r="H59" s="192">
        <v>0</v>
      </c>
      <c r="I59" s="192">
        <v>0</v>
      </c>
      <c r="J59" s="192">
        <v>0</v>
      </c>
      <c r="K59" s="192">
        <v>5</v>
      </c>
      <c r="L59" s="192">
        <v>391</v>
      </c>
      <c r="M59" s="192">
        <v>30</v>
      </c>
      <c r="N59" s="192">
        <v>0</v>
      </c>
      <c r="O59" s="192">
        <v>0</v>
      </c>
      <c r="P59" s="192">
        <v>0</v>
      </c>
      <c r="Q59" s="192">
        <v>0</v>
      </c>
      <c r="R59" s="192">
        <v>0</v>
      </c>
      <c r="S59" s="192">
        <v>0</v>
      </c>
      <c r="T59" s="192">
        <v>0</v>
      </c>
      <c r="U59" s="192">
        <v>0</v>
      </c>
      <c r="V59" s="192">
        <v>0</v>
      </c>
      <c r="W59" s="192">
        <v>0</v>
      </c>
      <c r="X59" s="192">
        <v>0</v>
      </c>
      <c r="Y59" s="192">
        <v>0</v>
      </c>
      <c r="Z59" s="192">
        <v>0</v>
      </c>
      <c r="AA59" s="192">
        <v>0</v>
      </c>
      <c r="AB59" s="192">
        <v>0</v>
      </c>
      <c r="AC59" s="192">
        <v>0</v>
      </c>
      <c r="AD59" s="192">
        <v>0</v>
      </c>
      <c r="AE59" s="192">
        <v>0</v>
      </c>
      <c r="AF59" s="192">
        <v>0</v>
      </c>
      <c r="AG59" s="192">
        <v>0</v>
      </c>
      <c r="AH59" s="192">
        <v>0</v>
      </c>
      <c r="AI59" s="192">
        <v>0</v>
      </c>
      <c r="AJ59" s="192">
        <v>0</v>
      </c>
      <c r="AK59" s="192">
        <v>0</v>
      </c>
      <c r="AL59" s="192">
        <v>0</v>
      </c>
      <c r="AM59" s="192">
        <v>0</v>
      </c>
      <c r="AN59" s="192">
        <v>0</v>
      </c>
      <c r="AO59" s="192">
        <v>0</v>
      </c>
      <c r="AP59" s="192">
        <v>0</v>
      </c>
      <c r="AQ59" s="192">
        <v>0</v>
      </c>
      <c r="AR59" s="192">
        <v>0</v>
      </c>
      <c r="AS59" s="192">
        <v>0</v>
      </c>
      <c r="AT59" s="192">
        <v>0</v>
      </c>
      <c r="AU59" s="192">
        <v>0</v>
      </c>
      <c r="AV59" s="192">
        <v>0</v>
      </c>
      <c r="AW59" s="192">
        <v>0</v>
      </c>
      <c r="AX59" s="192">
        <v>0</v>
      </c>
      <c r="AY59" s="192">
        <v>0</v>
      </c>
      <c r="AZ59" s="192">
        <v>0</v>
      </c>
      <c r="BA59" s="192">
        <v>0</v>
      </c>
      <c r="BB59" s="192">
        <v>0</v>
      </c>
      <c r="BC59" s="192">
        <v>0</v>
      </c>
      <c r="BD59" s="192">
        <v>0</v>
      </c>
      <c r="BE59" s="192">
        <v>0</v>
      </c>
      <c r="BF59" s="192">
        <v>0</v>
      </c>
    </row>
    <row r="60" spans="1:58" x14ac:dyDescent="0.25">
      <c r="A60" s="546"/>
      <c r="B60" s="546"/>
      <c r="C60" s="408" t="s">
        <v>65</v>
      </c>
      <c r="D60" s="192">
        <v>119</v>
      </c>
      <c r="E60" s="192">
        <v>0</v>
      </c>
      <c r="F60" s="192">
        <v>84</v>
      </c>
      <c r="G60" s="192">
        <v>1</v>
      </c>
      <c r="H60" s="192">
        <v>0</v>
      </c>
      <c r="I60" s="192">
        <v>0</v>
      </c>
      <c r="J60" s="192">
        <v>0</v>
      </c>
      <c r="K60" s="192">
        <v>14</v>
      </c>
      <c r="L60" s="192">
        <v>4</v>
      </c>
      <c r="M60" s="192">
        <v>16</v>
      </c>
      <c r="N60" s="192">
        <v>0</v>
      </c>
      <c r="O60" s="192">
        <v>0</v>
      </c>
      <c r="P60" s="192">
        <v>0</v>
      </c>
      <c r="Q60" s="192">
        <v>0</v>
      </c>
      <c r="R60" s="192">
        <v>0</v>
      </c>
      <c r="S60" s="192">
        <v>0</v>
      </c>
      <c r="T60" s="192">
        <v>0</v>
      </c>
      <c r="U60" s="192">
        <v>0</v>
      </c>
      <c r="V60" s="192">
        <v>0</v>
      </c>
      <c r="W60" s="192">
        <v>0</v>
      </c>
      <c r="X60" s="192">
        <v>0</v>
      </c>
      <c r="Y60" s="192">
        <v>0</v>
      </c>
      <c r="Z60" s="192">
        <v>0</v>
      </c>
      <c r="AA60" s="192">
        <v>0</v>
      </c>
      <c r="AB60" s="192">
        <v>0</v>
      </c>
      <c r="AC60" s="192">
        <v>0</v>
      </c>
      <c r="AD60" s="192">
        <v>0</v>
      </c>
      <c r="AE60" s="192">
        <v>0</v>
      </c>
      <c r="AF60" s="192">
        <v>0</v>
      </c>
      <c r="AG60" s="192">
        <v>0</v>
      </c>
      <c r="AH60" s="192">
        <v>0</v>
      </c>
      <c r="AI60" s="192">
        <v>0</v>
      </c>
      <c r="AJ60" s="192">
        <v>0</v>
      </c>
      <c r="AK60" s="192">
        <v>0</v>
      </c>
      <c r="AL60" s="192">
        <v>0</v>
      </c>
      <c r="AM60" s="192">
        <v>0</v>
      </c>
      <c r="AN60" s="192">
        <v>0</v>
      </c>
      <c r="AO60" s="192">
        <v>0</v>
      </c>
      <c r="AP60" s="192">
        <v>0</v>
      </c>
      <c r="AQ60" s="192">
        <v>0</v>
      </c>
      <c r="AR60" s="192">
        <v>0</v>
      </c>
      <c r="AS60" s="192">
        <v>0</v>
      </c>
      <c r="AT60" s="192">
        <v>0</v>
      </c>
      <c r="AU60" s="192">
        <v>0</v>
      </c>
      <c r="AV60" s="192">
        <v>0</v>
      </c>
      <c r="AW60" s="192">
        <v>0</v>
      </c>
      <c r="AX60" s="192">
        <v>0</v>
      </c>
      <c r="AY60" s="192">
        <v>0</v>
      </c>
      <c r="AZ60" s="192">
        <v>0</v>
      </c>
      <c r="BA60" s="192">
        <v>0</v>
      </c>
      <c r="BB60" s="192">
        <v>0</v>
      </c>
      <c r="BC60" s="192">
        <v>0</v>
      </c>
      <c r="BD60" s="192">
        <v>0</v>
      </c>
      <c r="BE60" s="192">
        <v>0</v>
      </c>
      <c r="BF60" s="192">
        <v>0</v>
      </c>
    </row>
    <row r="61" spans="1:58" x14ac:dyDescent="0.25">
      <c r="A61" s="546"/>
      <c r="B61" s="546"/>
      <c r="C61" s="408" t="s">
        <v>150</v>
      </c>
      <c r="D61" s="192">
        <v>114</v>
      </c>
      <c r="E61" s="192">
        <v>0</v>
      </c>
      <c r="F61" s="192">
        <v>114</v>
      </c>
      <c r="G61" s="192">
        <v>0</v>
      </c>
      <c r="H61" s="192">
        <v>0</v>
      </c>
      <c r="I61" s="192">
        <v>0</v>
      </c>
      <c r="J61" s="192">
        <v>0</v>
      </c>
      <c r="K61" s="192">
        <v>0</v>
      </c>
      <c r="L61" s="192">
        <v>0</v>
      </c>
      <c r="M61" s="192">
        <v>0</v>
      </c>
      <c r="N61" s="192">
        <v>0</v>
      </c>
      <c r="O61" s="192">
        <v>0</v>
      </c>
      <c r="P61" s="192">
        <v>0</v>
      </c>
      <c r="Q61" s="192">
        <v>0</v>
      </c>
      <c r="R61" s="192">
        <v>0</v>
      </c>
      <c r="S61" s="192">
        <v>0</v>
      </c>
      <c r="T61" s="192">
        <v>0</v>
      </c>
      <c r="U61" s="192">
        <v>0</v>
      </c>
      <c r="V61" s="192">
        <v>0</v>
      </c>
      <c r="W61" s="192">
        <v>0</v>
      </c>
      <c r="X61" s="192">
        <v>0</v>
      </c>
      <c r="Y61" s="192">
        <v>0</v>
      </c>
      <c r="Z61" s="192">
        <v>0</v>
      </c>
      <c r="AA61" s="192">
        <v>0</v>
      </c>
      <c r="AB61" s="192">
        <v>0</v>
      </c>
      <c r="AC61" s="192">
        <v>0</v>
      </c>
      <c r="AD61" s="192">
        <v>0</v>
      </c>
      <c r="AE61" s="192">
        <v>0</v>
      </c>
      <c r="AF61" s="192">
        <v>0</v>
      </c>
      <c r="AG61" s="192">
        <v>0</v>
      </c>
      <c r="AH61" s="192">
        <v>0</v>
      </c>
      <c r="AI61" s="192">
        <v>0</v>
      </c>
      <c r="AJ61" s="192">
        <v>0</v>
      </c>
      <c r="AK61" s="192">
        <v>0</v>
      </c>
      <c r="AL61" s="192">
        <v>0</v>
      </c>
      <c r="AM61" s="192">
        <v>0</v>
      </c>
      <c r="AN61" s="192">
        <v>0</v>
      </c>
      <c r="AO61" s="192">
        <v>0</v>
      </c>
      <c r="AP61" s="192">
        <v>0</v>
      </c>
      <c r="AQ61" s="192">
        <v>0</v>
      </c>
      <c r="AR61" s="192">
        <v>0</v>
      </c>
      <c r="AS61" s="192">
        <v>0</v>
      </c>
      <c r="AT61" s="192">
        <v>0</v>
      </c>
      <c r="AU61" s="192">
        <v>0</v>
      </c>
      <c r="AV61" s="192">
        <v>0</v>
      </c>
      <c r="AW61" s="192">
        <v>0</v>
      </c>
      <c r="AX61" s="192">
        <v>0</v>
      </c>
      <c r="AY61" s="192">
        <v>0</v>
      </c>
      <c r="AZ61" s="192">
        <v>0</v>
      </c>
      <c r="BA61" s="192">
        <v>0</v>
      </c>
      <c r="BB61" s="192">
        <v>0</v>
      </c>
      <c r="BC61" s="192">
        <v>0</v>
      </c>
      <c r="BD61" s="192">
        <v>0</v>
      </c>
      <c r="BE61" s="192">
        <v>0</v>
      </c>
      <c r="BF61" s="192">
        <v>0</v>
      </c>
    </row>
    <row r="62" spans="1:58" x14ac:dyDescent="0.25">
      <c r="A62" s="546"/>
      <c r="B62" s="546"/>
      <c r="C62" s="408" t="s">
        <v>138</v>
      </c>
      <c r="D62" s="192">
        <v>42</v>
      </c>
      <c r="E62" s="192">
        <v>0</v>
      </c>
      <c r="F62" s="192">
        <v>28</v>
      </c>
      <c r="G62" s="192">
        <v>0</v>
      </c>
      <c r="H62" s="192">
        <v>0</v>
      </c>
      <c r="I62" s="192">
        <v>0</v>
      </c>
      <c r="J62" s="192">
        <v>0</v>
      </c>
      <c r="K62" s="192">
        <v>0</v>
      </c>
      <c r="L62" s="192">
        <v>0</v>
      </c>
      <c r="M62" s="192">
        <v>14</v>
      </c>
      <c r="N62" s="192">
        <v>0</v>
      </c>
      <c r="O62" s="192">
        <v>0</v>
      </c>
      <c r="P62" s="192">
        <v>0</v>
      </c>
      <c r="Q62" s="192">
        <v>0</v>
      </c>
      <c r="R62" s="192">
        <v>0</v>
      </c>
      <c r="S62" s="192">
        <v>0</v>
      </c>
      <c r="T62" s="192">
        <v>0</v>
      </c>
      <c r="U62" s="192">
        <v>0</v>
      </c>
      <c r="V62" s="192">
        <v>0</v>
      </c>
      <c r="W62" s="192">
        <v>0</v>
      </c>
      <c r="X62" s="192">
        <v>0</v>
      </c>
      <c r="Y62" s="192">
        <v>0</v>
      </c>
      <c r="Z62" s="192">
        <v>0</v>
      </c>
      <c r="AA62" s="192">
        <v>0</v>
      </c>
      <c r="AB62" s="192">
        <v>0</v>
      </c>
      <c r="AC62" s="192">
        <v>0</v>
      </c>
      <c r="AD62" s="192">
        <v>0</v>
      </c>
      <c r="AE62" s="192">
        <v>0</v>
      </c>
      <c r="AF62" s="192">
        <v>0</v>
      </c>
      <c r="AG62" s="192">
        <v>0</v>
      </c>
      <c r="AH62" s="192">
        <v>0</v>
      </c>
      <c r="AI62" s="192">
        <v>0</v>
      </c>
      <c r="AJ62" s="192">
        <v>0</v>
      </c>
      <c r="AK62" s="192">
        <v>0</v>
      </c>
      <c r="AL62" s="192">
        <v>0</v>
      </c>
      <c r="AM62" s="192">
        <v>0</v>
      </c>
      <c r="AN62" s="192">
        <v>0</v>
      </c>
      <c r="AO62" s="192">
        <v>0</v>
      </c>
      <c r="AP62" s="192">
        <v>0</v>
      </c>
      <c r="AQ62" s="192">
        <v>0</v>
      </c>
      <c r="AR62" s="192">
        <v>0</v>
      </c>
      <c r="AS62" s="192">
        <v>0</v>
      </c>
      <c r="AT62" s="192">
        <v>0</v>
      </c>
      <c r="AU62" s="192">
        <v>0</v>
      </c>
      <c r="AV62" s="192">
        <v>0</v>
      </c>
      <c r="AW62" s="192">
        <v>0</v>
      </c>
      <c r="AX62" s="192">
        <v>0</v>
      </c>
      <c r="AY62" s="192">
        <v>0</v>
      </c>
      <c r="AZ62" s="192">
        <v>0</v>
      </c>
      <c r="BA62" s="192">
        <v>0</v>
      </c>
      <c r="BB62" s="192">
        <v>0</v>
      </c>
      <c r="BC62" s="192">
        <v>0</v>
      </c>
      <c r="BD62" s="192">
        <v>0</v>
      </c>
      <c r="BE62" s="192">
        <v>0</v>
      </c>
      <c r="BF62" s="192">
        <v>0</v>
      </c>
    </row>
    <row r="63" spans="1:58" x14ac:dyDescent="0.25">
      <c r="A63" s="546"/>
      <c r="B63" s="546"/>
      <c r="C63" s="408" t="s">
        <v>139</v>
      </c>
      <c r="D63" s="192">
        <v>19</v>
      </c>
      <c r="E63" s="192">
        <v>1</v>
      </c>
      <c r="F63" s="192">
        <v>18</v>
      </c>
      <c r="G63" s="192">
        <v>0</v>
      </c>
      <c r="H63" s="192">
        <v>0</v>
      </c>
      <c r="I63" s="192">
        <v>0</v>
      </c>
      <c r="J63" s="192">
        <v>0</v>
      </c>
      <c r="K63" s="192">
        <v>0</v>
      </c>
      <c r="L63" s="192">
        <v>0</v>
      </c>
      <c r="M63" s="192">
        <v>0</v>
      </c>
      <c r="N63" s="192">
        <v>0</v>
      </c>
      <c r="O63" s="192">
        <v>0</v>
      </c>
      <c r="P63" s="192">
        <v>0</v>
      </c>
      <c r="Q63" s="192">
        <v>0</v>
      </c>
      <c r="R63" s="192">
        <v>0</v>
      </c>
      <c r="S63" s="192">
        <v>0</v>
      </c>
      <c r="T63" s="192">
        <v>0</v>
      </c>
      <c r="U63" s="192">
        <v>0</v>
      </c>
      <c r="V63" s="192">
        <v>0</v>
      </c>
      <c r="W63" s="192">
        <v>0</v>
      </c>
      <c r="X63" s="192">
        <v>0</v>
      </c>
      <c r="Y63" s="192">
        <v>0</v>
      </c>
      <c r="Z63" s="192">
        <v>0</v>
      </c>
      <c r="AA63" s="192">
        <v>0</v>
      </c>
      <c r="AB63" s="192">
        <v>0</v>
      </c>
      <c r="AC63" s="192">
        <v>0</v>
      </c>
      <c r="AD63" s="192">
        <v>0</v>
      </c>
      <c r="AE63" s="192">
        <v>0</v>
      </c>
      <c r="AF63" s="192">
        <v>0</v>
      </c>
      <c r="AG63" s="192">
        <v>0</v>
      </c>
      <c r="AH63" s="192">
        <v>0</v>
      </c>
      <c r="AI63" s="192">
        <v>0</v>
      </c>
      <c r="AJ63" s="192">
        <v>0</v>
      </c>
      <c r="AK63" s="192">
        <v>0</v>
      </c>
      <c r="AL63" s="192">
        <v>0</v>
      </c>
      <c r="AM63" s="192">
        <v>0</v>
      </c>
      <c r="AN63" s="192">
        <v>0</v>
      </c>
      <c r="AO63" s="192">
        <v>0</v>
      </c>
      <c r="AP63" s="192">
        <v>0</v>
      </c>
      <c r="AQ63" s="192">
        <v>0</v>
      </c>
      <c r="AR63" s="192">
        <v>0</v>
      </c>
      <c r="AS63" s="192">
        <v>0</v>
      </c>
      <c r="AT63" s="192">
        <v>0</v>
      </c>
      <c r="AU63" s="192">
        <v>0</v>
      </c>
      <c r="AV63" s="192">
        <v>0</v>
      </c>
      <c r="AW63" s="192">
        <v>0</v>
      </c>
      <c r="AX63" s="192">
        <v>0</v>
      </c>
      <c r="AY63" s="192">
        <v>0</v>
      </c>
      <c r="AZ63" s="192">
        <v>0</v>
      </c>
      <c r="BA63" s="192">
        <v>0</v>
      </c>
      <c r="BB63" s="192">
        <v>0</v>
      </c>
      <c r="BC63" s="192">
        <v>0</v>
      </c>
      <c r="BD63" s="192">
        <v>0</v>
      </c>
      <c r="BE63" s="192">
        <v>0</v>
      </c>
      <c r="BF63" s="192">
        <v>0</v>
      </c>
    </row>
    <row r="64" spans="1:58" ht="15" customHeight="1" x14ac:dyDescent="0.25">
      <c r="A64" s="546"/>
      <c r="B64" s="546" t="s">
        <v>192</v>
      </c>
      <c r="C64" s="408" t="s">
        <v>281</v>
      </c>
      <c r="D64" s="192">
        <v>1701</v>
      </c>
      <c r="E64" s="192">
        <v>2.9999999999999996</v>
      </c>
      <c r="F64" s="192">
        <v>812.00000000000011</v>
      </c>
      <c r="G64" s="192">
        <v>1</v>
      </c>
      <c r="H64" s="192">
        <v>4.0000000000000009</v>
      </c>
      <c r="I64" s="192">
        <v>0</v>
      </c>
      <c r="J64" s="192">
        <v>0</v>
      </c>
      <c r="K64" s="192">
        <v>35</v>
      </c>
      <c r="L64" s="192">
        <v>38</v>
      </c>
      <c r="M64" s="192">
        <v>788</v>
      </c>
      <c r="N64" s="192">
        <v>0</v>
      </c>
      <c r="O64" s="192">
        <v>0</v>
      </c>
      <c r="P64" s="192">
        <v>0</v>
      </c>
      <c r="Q64" s="192">
        <v>0</v>
      </c>
      <c r="R64" s="192">
        <v>0</v>
      </c>
      <c r="S64" s="192">
        <v>19</v>
      </c>
      <c r="T64" s="192">
        <v>0</v>
      </c>
      <c r="U64" s="192">
        <v>0</v>
      </c>
      <c r="V64" s="192">
        <v>1.0000000000000002</v>
      </c>
      <c r="W64" s="192">
        <v>0</v>
      </c>
      <c r="X64" s="192">
        <v>0</v>
      </c>
      <c r="Y64" s="192">
        <v>0</v>
      </c>
      <c r="Z64" s="192">
        <v>0</v>
      </c>
      <c r="AA64" s="192">
        <v>0</v>
      </c>
      <c r="AB64" s="192">
        <v>0</v>
      </c>
      <c r="AC64" s="192">
        <v>0</v>
      </c>
      <c r="AD64" s="192">
        <v>0</v>
      </c>
      <c r="AE64" s="192">
        <v>0</v>
      </c>
      <c r="AF64" s="192">
        <v>0</v>
      </c>
      <c r="AG64" s="192">
        <v>0</v>
      </c>
      <c r="AH64" s="192">
        <v>0</v>
      </c>
      <c r="AI64" s="192">
        <v>0</v>
      </c>
      <c r="AJ64" s="192">
        <v>0</v>
      </c>
      <c r="AK64" s="192">
        <v>0</v>
      </c>
      <c r="AL64" s="192">
        <v>0</v>
      </c>
      <c r="AM64" s="192">
        <v>0</v>
      </c>
      <c r="AN64" s="192">
        <v>0</v>
      </c>
      <c r="AO64" s="192">
        <v>0</v>
      </c>
      <c r="AP64" s="192">
        <v>0</v>
      </c>
      <c r="AQ64" s="192">
        <v>0</v>
      </c>
      <c r="AR64" s="192">
        <v>0</v>
      </c>
      <c r="AS64" s="192">
        <v>0</v>
      </c>
      <c r="AT64" s="192">
        <v>0</v>
      </c>
      <c r="AU64" s="192">
        <v>0</v>
      </c>
      <c r="AV64" s="192">
        <v>0</v>
      </c>
      <c r="AW64" s="192">
        <v>0</v>
      </c>
      <c r="AX64" s="192">
        <v>0</v>
      </c>
      <c r="AY64" s="192">
        <v>0</v>
      </c>
      <c r="AZ64" s="192">
        <v>0</v>
      </c>
      <c r="BA64" s="192">
        <v>0</v>
      </c>
      <c r="BB64" s="192">
        <v>0</v>
      </c>
      <c r="BC64" s="192">
        <v>0</v>
      </c>
      <c r="BD64" s="192">
        <v>0</v>
      </c>
      <c r="BE64" s="192">
        <v>0</v>
      </c>
      <c r="BF64" s="192">
        <v>0</v>
      </c>
    </row>
    <row r="65" spans="1:58" x14ac:dyDescent="0.25">
      <c r="A65" s="546"/>
      <c r="B65" s="546"/>
      <c r="C65" s="408" t="s">
        <v>151</v>
      </c>
      <c r="D65" s="192">
        <v>11</v>
      </c>
      <c r="E65" s="192">
        <v>0</v>
      </c>
      <c r="F65" s="192">
        <v>4</v>
      </c>
      <c r="G65" s="192">
        <v>0</v>
      </c>
      <c r="H65" s="192">
        <v>4</v>
      </c>
      <c r="I65" s="192">
        <v>0</v>
      </c>
      <c r="J65" s="192">
        <v>0</v>
      </c>
      <c r="K65" s="192">
        <v>3</v>
      </c>
      <c r="L65" s="192">
        <v>0</v>
      </c>
      <c r="M65" s="192">
        <v>0</v>
      </c>
      <c r="N65" s="192">
        <v>0</v>
      </c>
      <c r="O65" s="192">
        <v>0</v>
      </c>
      <c r="P65" s="192">
        <v>0</v>
      </c>
      <c r="Q65" s="192">
        <v>0</v>
      </c>
      <c r="R65" s="192">
        <v>0</v>
      </c>
      <c r="S65" s="192">
        <v>0</v>
      </c>
      <c r="T65" s="192">
        <v>0</v>
      </c>
      <c r="U65" s="192">
        <v>0</v>
      </c>
      <c r="V65" s="192">
        <v>0</v>
      </c>
      <c r="W65" s="192">
        <v>0</v>
      </c>
      <c r="X65" s="192">
        <v>0</v>
      </c>
      <c r="Y65" s="192">
        <v>0</v>
      </c>
      <c r="Z65" s="192">
        <v>0</v>
      </c>
      <c r="AA65" s="192">
        <v>0</v>
      </c>
      <c r="AB65" s="192">
        <v>0</v>
      </c>
      <c r="AC65" s="192">
        <v>0</v>
      </c>
      <c r="AD65" s="192">
        <v>0</v>
      </c>
      <c r="AE65" s="192">
        <v>0</v>
      </c>
      <c r="AF65" s="192">
        <v>0</v>
      </c>
      <c r="AG65" s="192">
        <v>0</v>
      </c>
      <c r="AH65" s="192">
        <v>0</v>
      </c>
      <c r="AI65" s="192">
        <v>0</v>
      </c>
      <c r="AJ65" s="192">
        <v>0</v>
      </c>
      <c r="AK65" s="192">
        <v>0</v>
      </c>
      <c r="AL65" s="192">
        <v>0</v>
      </c>
      <c r="AM65" s="192">
        <v>0</v>
      </c>
      <c r="AN65" s="192">
        <v>0</v>
      </c>
      <c r="AO65" s="192">
        <v>0</v>
      </c>
      <c r="AP65" s="192">
        <v>0</v>
      </c>
      <c r="AQ65" s="192">
        <v>0</v>
      </c>
      <c r="AR65" s="192">
        <v>0</v>
      </c>
      <c r="AS65" s="192">
        <v>0</v>
      </c>
      <c r="AT65" s="192">
        <v>0</v>
      </c>
      <c r="AU65" s="192">
        <v>0</v>
      </c>
      <c r="AV65" s="192">
        <v>0</v>
      </c>
      <c r="AW65" s="192">
        <v>0</v>
      </c>
      <c r="AX65" s="192">
        <v>0</v>
      </c>
      <c r="AY65" s="192">
        <v>0</v>
      </c>
      <c r="AZ65" s="192">
        <v>0</v>
      </c>
      <c r="BA65" s="192">
        <v>0</v>
      </c>
      <c r="BB65" s="192">
        <v>0</v>
      </c>
      <c r="BC65" s="192">
        <v>0</v>
      </c>
      <c r="BD65" s="192">
        <v>0</v>
      </c>
      <c r="BE65" s="192">
        <v>0</v>
      </c>
      <c r="BF65" s="192">
        <v>0</v>
      </c>
    </row>
    <row r="66" spans="1:58" x14ac:dyDescent="0.25">
      <c r="A66" s="546"/>
      <c r="B66" s="546"/>
      <c r="C66" s="408" t="s">
        <v>162</v>
      </c>
      <c r="D66" s="192">
        <v>29</v>
      </c>
      <c r="E66" s="192">
        <v>0</v>
      </c>
      <c r="F66" s="192">
        <v>29</v>
      </c>
      <c r="G66" s="192">
        <v>0</v>
      </c>
      <c r="H66" s="192">
        <v>0</v>
      </c>
      <c r="I66" s="192">
        <v>0</v>
      </c>
      <c r="J66" s="192">
        <v>0</v>
      </c>
      <c r="K66" s="192">
        <v>0</v>
      </c>
      <c r="L66" s="192">
        <v>0</v>
      </c>
      <c r="M66" s="192">
        <v>0</v>
      </c>
      <c r="N66" s="192">
        <v>0</v>
      </c>
      <c r="O66" s="192">
        <v>0</v>
      </c>
      <c r="P66" s="192">
        <v>0</v>
      </c>
      <c r="Q66" s="192">
        <v>0</v>
      </c>
      <c r="R66" s="192">
        <v>0</v>
      </c>
      <c r="S66" s="192">
        <v>0</v>
      </c>
      <c r="T66" s="192">
        <v>0</v>
      </c>
      <c r="U66" s="192">
        <v>0</v>
      </c>
      <c r="V66" s="192">
        <v>0</v>
      </c>
      <c r="W66" s="192">
        <v>0</v>
      </c>
      <c r="X66" s="192">
        <v>0</v>
      </c>
      <c r="Y66" s="192">
        <v>0</v>
      </c>
      <c r="Z66" s="192">
        <v>0</v>
      </c>
      <c r="AA66" s="192">
        <v>0</v>
      </c>
      <c r="AB66" s="192">
        <v>0</v>
      </c>
      <c r="AC66" s="192">
        <v>0</v>
      </c>
      <c r="AD66" s="192">
        <v>0</v>
      </c>
      <c r="AE66" s="192">
        <v>0</v>
      </c>
      <c r="AF66" s="192">
        <v>0</v>
      </c>
      <c r="AG66" s="192">
        <v>0</v>
      </c>
      <c r="AH66" s="192">
        <v>0</v>
      </c>
      <c r="AI66" s="192">
        <v>0</v>
      </c>
      <c r="AJ66" s="192">
        <v>0</v>
      </c>
      <c r="AK66" s="192">
        <v>0</v>
      </c>
      <c r="AL66" s="192">
        <v>0</v>
      </c>
      <c r="AM66" s="192">
        <v>0</v>
      </c>
      <c r="AN66" s="192">
        <v>0</v>
      </c>
      <c r="AO66" s="192">
        <v>0</v>
      </c>
      <c r="AP66" s="192">
        <v>0</v>
      </c>
      <c r="AQ66" s="192">
        <v>0</v>
      </c>
      <c r="AR66" s="192">
        <v>0</v>
      </c>
      <c r="AS66" s="192">
        <v>0</v>
      </c>
      <c r="AT66" s="192">
        <v>0</v>
      </c>
      <c r="AU66" s="192">
        <v>0</v>
      </c>
      <c r="AV66" s="192">
        <v>0</v>
      </c>
      <c r="AW66" s="192">
        <v>0</v>
      </c>
      <c r="AX66" s="192">
        <v>0</v>
      </c>
      <c r="AY66" s="192">
        <v>0</v>
      </c>
      <c r="AZ66" s="192">
        <v>0</v>
      </c>
      <c r="BA66" s="192">
        <v>0</v>
      </c>
      <c r="BB66" s="192">
        <v>0</v>
      </c>
      <c r="BC66" s="192">
        <v>0</v>
      </c>
      <c r="BD66" s="192">
        <v>0</v>
      </c>
      <c r="BE66" s="192">
        <v>0</v>
      </c>
      <c r="BF66" s="192">
        <v>0</v>
      </c>
    </row>
    <row r="67" spans="1:58" x14ac:dyDescent="0.25">
      <c r="A67" s="546"/>
      <c r="B67" s="546"/>
      <c r="C67" s="408" t="s">
        <v>156</v>
      </c>
      <c r="D67" s="192">
        <v>156</v>
      </c>
      <c r="E67" s="192">
        <v>0</v>
      </c>
      <c r="F67" s="192">
        <v>44</v>
      </c>
      <c r="G67" s="192">
        <v>0</v>
      </c>
      <c r="H67" s="192">
        <v>0</v>
      </c>
      <c r="I67" s="192">
        <v>0</v>
      </c>
      <c r="J67" s="192">
        <v>0</v>
      </c>
      <c r="K67" s="192">
        <v>0</v>
      </c>
      <c r="L67" s="192">
        <v>0</v>
      </c>
      <c r="M67" s="192">
        <v>112</v>
      </c>
      <c r="N67" s="192">
        <v>0</v>
      </c>
      <c r="O67" s="192">
        <v>0</v>
      </c>
      <c r="P67" s="192">
        <v>0</v>
      </c>
      <c r="Q67" s="192">
        <v>0</v>
      </c>
      <c r="R67" s="192">
        <v>0</v>
      </c>
      <c r="S67" s="192">
        <v>0</v>
      </c>
      <c r="T67" s="192">
        <v>0</v>
      </c>
      <c r="U67" s="192">
        <v>0</v>
      </c>
      <c r="V67" s="192">
        <v>0</v>
      </c>
      <c r="W67" s="192">
        <v>0</v>
      </c>
      <c r="X67" s="192">
        <v>0</v>
      </c>
      <c r="Y67" s="192">
        <v>0</v>
      </c>
      <c r="Z67" s="192">
        <v>0</v>
      </c>
      <c r="AA67" s="192">
        <v>0</v>
      </c>
      <c r="AB67" s="192">
        <v>0</v>
      </c>
      <c r="AC67" s="192">
        <v>0</v>
      </c>
      <c r="AD67" s="192">
        <v>0</v>
      </c>
      <c r="AE67" s="192">
        <v>0</v>
      </c>
      <c r="AF67" s="192">
        <v>0</v>
      </c>
      <c r="AG67" s="192">
        <v>0</v>
      </c>
      <c r="AH67" s="192">
        <v>0</v>
      </c>
      <c r="AI67" s="192">
        <v>0</v>
      </c>
      <c r="AJ67" s="192">
        <v>0</v>
      </c>
      <c r="AK67" s="192">
        <v>0</v>
      </c>
      <c r="AL67" s="192">
        <v>0</v>
      </c>
      <c r="AM67" s="192">
        <v>0</v>
      </c>
      <c r="AN67" s="192">
        <v>0</v>
      </c>
      <c r="AO67" s="192">
        <v>0</v>
      </c>
      <c r="AP67" s="192">
        <v>0</v>
      </c>
      <c r="AQ67" s="192">
        <v>0</v>
      </c>
      <c r="AR67" s="192">
        <v>0</v>
      </c>
      <c r="AS67" s="192">
        <v>0</v>
      </c>
      <c r="AT67" s="192">
        <v>0</v>
      </c>
      <c r="AU67" s="192">
        <v>0</v>
      </c>
      <c r="AV67" s="192">
        <v>0</v>
      </c>
      <c r="AW67" s="192">
        <v>0</v>
      </c>
      <c r="AX67" s="192">
        <v>0</v>
      </c>
      <c r="AY67" s="192">
        <v>0</v>
      </c>
      <c r="AZ67" s="192">
        <v>0</v>
      </c>
      <c r="BA67" s="192">
        <v>0</v>
      </c>
      <c r="BB67" s="192">
        <v>0</v>
      </c>
      <c r="BC67" s="192">
        <v>0</v>
      </c>
      <c r="BD67" s="192">
        <v>0</v>
      </c>
      <c r="BE67" s="192">
        <v>0</v>
      </c>
      <c r="BF67" s="192">
        <v>0</v>
      </c>
    </row>
    <row r="68" spans="1:58" x14ac:dyDescent="0.25">
      <c r="A68" s="546"/>
      <c r="B68" s="546"/>
      <c r="C68" s="408" t="s">
        <v>155</v>
      </c>
      <c r="D68" s="192">
        <v>110</v>
      </c>
      <c r="E68" s="192">
        <v>0</v>
      </c>
      <c r="F68" s="192">
        <v>53</v>
      </c>
      <c r="G68" s="192">
        <v>0</v>
      </c>
      <c r="H68" s="192">
        <v>0</v>
      </c>
      <c r="I68" s="192">
        <v>0</v>
      </c>
      <c r="J68" s="192">
        <v>0</v>
      </c>
      <c r="K68" s="192">
        <v>0</v>
      </c>
      <c r="L68" s="192">
        <v>0</v>
      </c>
      <c r="M68" s="192">
        <v>57</v>
      </c>
      <c r="N68" s="192">
        <v>0</v>
      </c>
      <c r="O68" s="192">
        <v>0</v>
      </c>
      <c r="P68" s="192">
        <v>0</v>
      </c>
      <c r="Q68" s="192">
        <v>0</v>
      </c>
      <c r="R68" s="192">
        <v>0</v>
      </c>
      <c r="S68" s="192">
        <v>0</v>
      </c>
      <c r="T68" s="192">
        <v>0</v>
      </c>
      <c r="U68" s="192">
        <v>0</v>
      </c>
      <c r="V68" s="192">
        <v>0</v>
      </c>
      <c r="W68" s="192">
        <v>0</v>
      </c>
      <c r="X68" s="192">
        <v>0</v>
      </c>
      <c r="Y68" s="192">
        <v>0</v>
      </c>
      <c r="Z68" s="192">
        <v>0</v>
      </c>
      <c r="AA68" s="192">
        <v>0</v>
      </c>
      <c r="AB68" s="192">
        <v>0</v>
      </c>
      <c r="AC68" s="192">
        <v>0</v>
      </c>
      <c r="AD68" s="192">
        <v>0</v>
      </c>
      <c r="AE68" s="192">
        <v>0</v>
      </c>
      <c r="AF68" s="192">
        <v>0</v>
      </c>
      <c r="AG68" s="192">
        <v>0</v>
      </c>
      <c r="AH68" s="192">
        <v>0</v>
      </c>
      <c r="AI68" s="192">
        <v>0</v>
      </c>
      <c r="AJ68" s="192">
        <v>0</v>
      </c>
      <c r="AK68" s="192">
        <v>0</v>
      </c>
      <c r="AL68" s="192">
        <v>0</v>
      </c>
      <c r="AM68" s="192">
        <v>0</v>
      </c>
      <c r="AN68" s="192">
        <v>0</v>
      </c>
      <c r="AO68" s="192">
        <v>0</v>
      </c>
      <c r="AP68" s="192">
        <v>0</v>
      </c>
      <c r="AQ68" s="192">
        <v>0</v>
      </c>
      <c r="AR68" s="192">
        <v>0</v>
      </c>
      <c r="AS68" s="192">
        <v>0</v>
      </c>
      <c r="AT68" s="192">
        <v>0</v>
      </c>
      <c r="AU68" s="192">
        <v>0</v>
      </c>
      <c r="AV68" s="192">
        <v>0</v>
      </c>
      <c r="AW68" s="192">
        <v>0</v>
      </c>
      <c r="AX68" s="192">
        <v>0</v>
      </c>
      <c r="AY68" s="192">
        <v>0</v>
      </c>
      <c r="AZ68" s="192">
        <v>0</v>
      </c>
      <c r="BA68" s="192">
        <v>0</v>
      </c>
      <c r="BB68" s="192">
        <v>0</v>
      </c>
      <c r="BC68" s="192">
        <v>0</v>
      </c>
      <c r="BD68" s="192">
        <v>0</v>
      </c>
      <c r="BE68" s="192">
        <v>0</v>
      </c>
      <c r="BF68" s="192">
        <v>0</v>
      </c>
    </row>
    <row r="69" spans="1:58" x14ac:dyDescent="0.25">
      <c r="A69" s="546"/>
      <c r="B69" s="546"/>
      <c r="C69" s="408" t="s">
        <v>154</v>
      </c>
      <c r="D69" s="192">
        <v>119</v>
      </c>
      <c r="E69" s="192">
        <v>0</v>
      </c>
      <c r="F69" s="192">
        <v>69</v>
      </c>
      <c r="G69" s="192">
        <v>0</v>
      </c>
      <c r="H69" s="192">
        <v>0</v>
      </c>
      <c r="I69" s="192">
        <v>0</v>
      </c>
      <c r="J69" s="192">
        <v>0</v>
      </c>
      <c r="K69" s="192">
        <v>0</v>
      </c>
      <c r="L69" s="192">
        <v>0</v>
      </c>
      <c r="M69" s="192">
        <v>49</v>
      </c>
      <c r="N69" s="192">
        <v>0</v>
      </c>
      <c r="O69" s="192">
        <v>0</v>
      </c>
      <c r="P69" s="192">
        <v>0</v>
      </c>
      <c r="Q69" s="192">
        <v>0</v>
      </c>
      <c r="R69" s="192">
        <v>0</v>
      </c>
      <c r="S69" s="192">
        <v>0</v>
      </c>
      <c r="T69" s="192">
        <v>0</v>
      </c>
      <c r="U69" s="192">
        <v>0</v>
      </c>
      <c r="V69" s="192">
        <v>1</v>
      </c>
      <c r="W69" s="192">
        <v>0</v>
      </c>
      <c r="X69" s="192">
        <v>0</v>
      </c>
      <c r="Y69" s="192">
        <v>0</v>
      </c>
      <c r="Z69" s="192">
        <v>0</v>
      </c>
      <c r="AA69" s="192">
        <v>0</v>
      </c>
      <c r="AB69" s="192">
        <v>0</v>
      </c>
      <c r="AC69" s="192">
        <v>0</v>
      </c>
      <c r="AD69" s="192">
        <v>0</v>
      </c>
      <c r="AE69" s="192">
        <v>0</v>
      </c>
      <c r="AF69" s="192">
        <v>0</v>
      </c>
      <c r="AG69" s="192">
        <v>0</v>
      </c>
      <c r="AH69" s="192">
        <v>0</v>
      </c>
      <c r="AI69" s="192">
        <v>0</v>
      </c>
      <c r="AJ69" s="192">
        <v>0</v>
      </c>
      <c r="AK69" s="192">
        <v>0</v>
      </c>
      <c r="AL69" s="192">
        <v>0</v>
      </c>
      <c r="AM69" s="192">
        <v>0</v>
      </c>
      <c r="AN69" s="192">
        <v>0</v>
      </c>
      <c r="AO69" s="192">
        <v>0</v>
      </c>
      <c r="AP69" s="192">
        <v>0</v>
      </c>
      <c r="AQ69" s="192">
        <v>0</v>
      </c>
      <c r="AR69" s="192">
        <v>0</v>
      </c>
      <c r="AS69" s="192">
        <v>0</v>
      </c>
      <c r="AT69" s="192">
        <v>0</v>
      </c>
      <c r="AU69" s="192">
        <v>0</v>
      </c>
      <c r="AV69" s="192">
        <v>0</v>
      </c>
      <c r="AW69" s="192">
        <v>0</v>
      </c>
      <c r="AX69" s="192">
        <v>0</v>
      </c>
      <c r="AY69" s="192">
        <v>0</v>
      </c>
      <c r="AZ69" s="192">
        <v>0</v>
      </c>
      <c r="BA69" s="192">
        <v>0</v>
      </c>
      <c r="BB69" s="192">
        <v>0</v>
      </c>
      <c r="BC69" s="192">
        <v>0</v>
      </c>
      <c r="BD69" s="192">
        <v>0</v>
      </c>
      <c r="BE69" s="192">
        <v>0</v>
      </c>
      <c r="BF69" s="192">
        <v>0</v>
      </c>
    </row>
    <row r="70" spans="1:58" x14ac:dyDescent="0.25">
      <c r="A70" s="546"/>
      <c r="B70" s="546"/>
      <c r="C70" s="408" t="s">
        <v>161</v>
      </c>
      <c r="D70" s="192">
        <v>58</v>
      </c>
      <c r="E70" s="192">
        <v>0</v>
      </c>
      <c r="F70" s="192">
        <v>17</v>
      </c>
      <c r="G70" s="192">
        <v>0</v>
      </c>
      <c r="H70" s="192">
        <v>0</v>
      </c>
      <c r="I70" s="192">
        <v>0</v>
      </c>
      <c r="J70" s="192">
        <v>0</v>
      </c>
      <c r="K70" s="192">
        <v>0</v>
      </c>
      <c r="L70" s="192">
        <v>0</v>
      </c>
      <c r="M70" s="192">
        <v>41</v>
      </c>
      <c r="N70" s="192">
        <v>0</v>
      </c>
      <c r="O70" s="192">
        <v>0</v>
      </c>
      <c r="P70" s="192">
        <v>0</v>
      </c>
      <c r="Q70" s="192">
        <v>0</v>
      </c>
      <c r="R70" s="192">
        <v>0</v>
      </c>
      <c r="S70" s="192">
        <v>0</v>
      </c>
      <c r="T70" s="192">
        <v>0</v>
      </c>
      <c r="U70" s="192">
        <v>0</v>
      </c>
      <c r="V70" s="192">
        <v>0</v>
      </c>
      <c r="W70" s="192">
        <v>0</v>
      </c>
      <c r="X70" s="192">
        <v>0</v>
      </c>
      <c r="Y70" s="192">
        <v>0</v>
      </c>
      <c r="Z70" s="192">
        <v>0</v>
      </c>
      <c r="AA70" s="192">
        <v>0</v>
      </c>
      <c r="AB70" s="192">
        <v>0</v>
      </c>
      <c r="AC70" s="192">
        <v>0</v>
      </c>
      <c r="AD70" s="192">
        <v>0</v>
      </c>
      <c r="AE70" s="192">
        <v>0</v>
      </c>
      <c r="AF70" s="192">
        <v>0</v>
      </c>
      <c r="AG70" s="192">
        <v>0</v>
      </c>
      <c r="AH70" s="192">
        <v>0</v>
      </c>
      <c r="AI70" s="192">
        <v>0</v>
      </c>
      <c r="AJ70" s="192">
        <v>0</v>
      </c>
      <c r="AK70" s="192">
        <v>0</v>
      </c>
      <c r="AL70" s="192">
        <v>0</v>
      </c>
      <c r="AM70" s="192">
        <v>0</v>
      </c>
      <c r="AN70" s="192">
        <v>0</v>
      </c>
      <c r="AO70" s="192">
        <v>0</v>
      </c>
      <c r="AP70" s="192">
        <v>0</v>
      </c>
      <c r="AQ70" s="192">
        <v>0</v>
      </c>
      <c r="AR70" s="192">
        <v>0</v>
      </c>
      <c r="AS70" s="192">
        <v>0</v>
      </c>
      <c r="AT70" s="192">
        <v>0</v>
      </c>
      <c r="AU70" s="192">
        <v>0</v>
      </c>
      <c r="AV70" s="192">
        <v>0</v>
      </c>
      <c r="AW70" s="192">
        <v>0</v>
      </c>
      <c r="AX70" s="192">
        <v>0</v>
      </c>
      <c r="AY70" s="192">
        <v>0</v>
      </c>
      <c r="AZ70" s="192">
        <v>0</v>
      </c>
      <c r="BA70" s="192">
        <v>0</v>
      </c>
      <c r="BB70" s="192">
        <v>0</v>
      </c>
      <c r="BC70" s="192">
        <v>0</v>
      </c>
      <c r="BD70" s="192">
        <v>0</v>
      </c>
      <c r="BE70" s="192">
        <v>0</v>
      </c>
      <c r="BF70" s="192">
        <v>0</v>
      </c>
    </row>
    <row r="71" spans="1:58" x14ac:dyDescent="0.25">
      <c r="A71" s="546"/>
      <c r="B71" s="546"/>
      <c r="C71" s="408" t="s">
        <v>157</v>
      </c>
      <c r="D71" s="192">
        <v>73</v>
      </c>
      <c r="E71" s="192">
        <v>0</v>
      </c>
      <c r="F71" s="192">
        <v>24</v>
      </c>
      <c r="G71" s="192">
        <v>1</v>
      </c>
      <c r="H71" s="192">
        <v>0</v>
      </c>
      <c r="I71" s="192">
        <v>0</v>
      </c>
      <c r="J71" s="192">
        <v>0</v>
      </c>
      <c r="K71" s="192">
        <v>0</v>
      </c>
      <c r="L71" s="192">
        <v>0</v>
      </c>
      <c r="M71" s="192">
        <v>33</v>
      </c>
      <c r="N71" s="192">
        <v>0</v>
      </c>
      <c r="O71" s="192">
        <v>0</v>
      </c>
      <c r="P71" s="192">
        <v>0</v>
      </c>
      <c r="Q71" s="192">
        <v>0</v>
      </c>
      <c r="R71" s="192">
        <v>0</v>
      </c>
      <c r="S71" s="192">
        <v>15</v>
      </c>
      <c r="T71" s="192">
        <v>0</v>
      </c>
      <c r="U71" s="192">
        <v>0</v>
      </c>
      <c r="V71" s="192">
        <v>0</v>
      </c>
      <c r="W71" s="192">
        <v>0</v>
      </c>
      <c r="X71" s="192">
        <v>0</v>
      </c>
      <c r="Y71" s="192">
        <v>0</v>
      </c>
      <c r="Z71" s="192">
        <v>0</v>
      </c>
      <c r="AA71" s="192">
        <v>0</v>
      </c>
      <c r="AB71" s="192">
        <v>0</v>
      </c>
      <c r="AC71" s="192">
        <v>0</v>
      </c>
      <c r="AD71" s="192">
        <v>0</v>
      </c>
      <c r="AE71" s="192">
        <v>0</v>
      </c>
      <c r="AF71" s="192">
        <v>0</v>
      </c>
      <c r="AG71" s="192">
        <v>0</v>
      </c>
      <c r="AH71" s="192">
        <v>0</v>
      </c>
      <c r="AI71" s="192">
        <v>0</v>
      </c>
      <c r="AJ71" s="192">
        <v>0</v>
      </c>
      <c r="AK71" s="192">
        <v>0</v>
      </c>
      <c r="AL71" s="192">
        <v>0</v>
      </c>
      <c r="AM71" s="192">
        <v>0</v>
      </c>
      <c r="AN71" s="192">
        <v>0</v>
      </c>
      <c r="AO71" s="192">
        <v>0</v>
      </c>
      <c r="AP71" s="192">
        <v>0</v>
      </c>
      <c r="AQ71" s="192">
        <v>0</v>
      </c>
      <c r="AR71" s="192">
        <v>0</v>
      </c>
      <c r="AS71" s="192">
        <v>0</v>
      </c>
      <c r="AT71" s="192">
        <v>0</v>
      </c>
      <c r="AU71" s="192">
        <v>0</v>
      </c>
      <c r="AV71" s="192">
        <v>0</v>
      </c>
      <c r="AW71" s="192">
        <v>0</v>
      </c>
      <c r="AX71" s="192">
        <v>0</v>
      </c>
      <c r="AY71" s="192">
        <v>0</v>
      </c>
      <c r="AZ71" s="192">
        <v>0</v>
      </c>
      <c r="BA71" s="192">
        <v>0</v>
      </c>
      <c r="BB71" s="192">
        <v>0</v>
      </c>
      <c r="BC71" s="192">
        <v>0</v>
      </c>
      <c r="BD71" s="192">
        <v>0</v>
      </c>
      <c r="BE71" s="192">
        <v>0</v>
      </c>
      <c r="BF71" s="192">
        <v>0</v>
      </c>
    </row>
    <row r="72" spans="1:58" x14ac:dyDescent="0.25">
      <c r="A72" s="546"/>
      <c r="B72" s="546"/>
      <c r="C72" s="408" t="s">
        <v>159</v>
      </c>
      <c r="D72" s="192">
        <v>45</v>
      </c>
      <c r="E72" s="192">
        <v>0</v>
      </c>
      <c r="F72" s="192">
        <v>45</v>
      </c>
      <c r="G72" s="192">
        <v>0</v>
      </c>
      <c r="H72" s="192">
        <v>0</v>
      </c>
      <c r="I72" s="192">
        <v>0</v>
      </c>
      <c r="J72" s="192">
        <v>0</v>
      </c>
      <c r="K72" s="192">
        <v>0</v>
      </c>
      <c r="L72" s="192">
        <v>0</v>
      </c>
      <c r="M72" s="192">
        <v>0</v>
      </c>
      <c r="N72" s="192">
        <v>0</v>
      </c>
      <c r="O72" s="192">
        <v>0</v>
      </c>
      <c r="P72" s="192">
        <v>0</v>
      </c>
      <c r="Q72" s="192">
        <v>0</v>
      </c>
      <c r="R72" s="192">
        <v>0</v>
      </c>
      <c r="S72" s="192">
        <v>0</v>
      </c>
      <c r="T72" s="192">
        <v>0</v>
      </c>
      <c r="U72" s="192">
        <v>0</v>
      </c>
      <c r="V72" s="192">
        <v>0</v>
      </c>
      <c r="W72" s="192">
        <v>0</v>
      </c>
      <c r="X72" s="192">
        <v>0</v>
      </c>
      <c r="Y72" s="192">
        <v>0</v>
      </c>
      <c r="Z72" s="192">
        <v>0</v>
      </c>
      <c r="AA72" s="192">
        <v>0</v>
      </c>
      <c r="AB72" s="192">
        <v>0</v>
      </c>
      <c r="AC72" s="192">
        <v>0</v>
      </c>
      <c r="AD72" s="192">
        <v>0</v>
      </c>
      <c r="AE72" s="192">
        <v>0</v>
      </c>
      <c r="AF72" s="192">
        <v>0</v>
      </c>
      <c r="AG72" s="192">
        <v>0</v>
      </c>
      <c r="AH72" s="192">
        <v>0</v>
      </c>
      <c r="AI72" s="192">
        <v>0</v>
      </c>
      <c r="AJ72" s="192">
        <v>0</v>
      </c>
      <c r="AK72" s="192">
        <v>0</v>
      </c>
      <c r="AL72" s="192">
        <v>0</v>
      </c>
      <c r="AM72" s="192">
        <v>0</v>
      </c>
      <c r="AN72" s="192">
        <v>0</v>
      </c>
      <c r="AO72" s="192">
        <v>0</v>
      </c>
      <c r="AP72" s="192">
        <v>0</v>
      </c>
      <c r="AQ72" s="192">
        <v>0</v>
      </c>
      <c r="AR72" s="192">
        <v>0</v>
      </c>
      <c r="AS72" s="192">
        <v>0</v>
      </c>
      <c r="AT72" s="192">
        <v>0</v>
      </c>
      <c r="AU72" s="192">
        <v>0</v>
      </c>
      <c r="AV72" s="192">
        <v>0</v>
      </c>
      <c r="AW72" s="192">
        <v>0</v>
      </c>
      <c r="AX72" s="192">
        <v>0</v>
      </c>
      <c r="AY72" s="192">
        <v>0</v>
      </c>
      <c r="AZ72" s="192">
        <v>0</v>
      </c>
      <c r="BA72" s="192">
        <v>0</v>
      </c>
      <c r="BB72" s="192">
        <v>0</v>
      </c>
      <c r="BC72" s="192">
        <v>0</v>
      </c>
      <c r="BD72" s="192">
        <v>0</v>
      </c>
      <c r="BE72" s="192">
        <v>0</v>
      </c>
      <c r="BF72" s="192">
        <v>0</v>
      </c>
    </row>
    <row r="73" spans="1:58" x14ac:dyDescent="0.25">
      <c r="A73" s="546"/>
      <c r="B73" s="546"/>
      <c r="C73" s="408" t="s">
        <v>164</v>
      </c>
      <c r="D73" s="192">
        <v>172</v>
      </c>
      <c r="E73" s="192">
        <v>0</v>
      </c>
      <c r="F73" s="192">
        <v>109</v>
      </c>
      <c r="G73" s="192">
        <v>0</v>
      </c>
      <c r="H73" s="192">
        <v>0</v>
      </c>
      <c r="I73" s="192">
        <v>0</v>
      </c>
      <c r="J73" s="192">
        <v>0</v>
      </c>
      <c r="K73" s="192">
        <v>10</v>
      </c>
      <c r="L73" s="192">
        <v>38</v>
      </c>
      <c r="M73" s="192">
        <v>11</v>
      </c>
      <c r="N73" s="192">
        <v>0</v>
      </c>
      <c r="O73" s="192">
        <v>0</v>
      </c>
      <c r="P73" s="192">
        <v>0</v>
      </c>
      <c r="Q73" s="192">
        <v>0</v>
      </c>
      <c r="R73" s="192">
        <v>0</v>
      </c>
      <c r="S73" s="192">
        <v>4</v>
      </c>
      <c r="T73" s="192">
        <v>0</v>
      </c>
      <c r="U73" s="192">
        <v>0</v>
      </c>
      <c r="V73" s="192">
        <v>0</v>
      </c>
      <c r="W73" s="192">
        <v>0</v>
      </c>
      <c r="X73" s="192">
        <v>0</v>
      </c>
      <c r="Y73" s="192">
        <v>0</v>
      </c>
      <c r="Z73" s="192">
        <v>0</v>
      </c>
      <c r="AA73" s="192">
        <v>0</v>
      </c>
      <c r="AB73" s="192">
        <v>0</v>
      </c>
      <c r="AC73" s="192">
        <v>0</v>
      </c>
      <c r="AD73" s="192">
        <v>0</v>
      </c>
      <c r="AE73" s="192">
        <v>0</v>
      </c>
      <c r="AF73" s="192">
        <v>0</v>
      </c>
      <c r="AG73" s="192">
        <v>0</v>
      </c>
      <c r="AH73" s="192">
        <v>0</v>
      </c>
      <c r="AI73" s="192">
        <v>0</v>
      </c>
      <c r="AJ73" s="192">
        <v>0</v>
      </c>
      <c r="AK73" s="192">
        <v>0</v>
      </c>
      <c r="AL73" s="192">
        <v>0</v>
      </c>
      <c r="AM73" s="192">
        <v>0</v>
      </c>
      <c r="AN73" s="192">
        <v>0</v>
      </c>
      <c r="AO73" s="192">
        <v>0</v>
      </c>
      <c r="AP73" s="192">
        <v>0</v>
      </c>
      <c r="AQ73" s="192">
        <v>0</v>
      </c>
      <c r="AR73" s="192">
        <v>0</v>
      </c>
      <c r="AS73" s="192">
        <v>0</v>
      </c>
      <c r="AT73" s="192">
        <v>0</v>
      </c>
      <c r="AU73" s="192">
        <v>0</v>
      </c>
      <c r="AV73" s="192">
        <v>0</v>
      </c>
      <c r="AW73" s="192">
        <v>0</v>
      </c>
      <c r="AX73" s="192">
        <v>0</v>
      </c>
      <c r="AY73" s="192">
        <v>0</v>
      </c>
      <c r="AZ73" s="192">
        <v>0</v>
      </c>
      <c r="BA73" s="192">
        <v>0</v>
      </c>
      <c r="BB73" s="192">
        <v>0</v>
      </c>
      <c r="BC73" s="192">
        <v>0</v>
      </c>
      <c r="BD73" s="192">
        <v>0</v>
      </c>
      <c r="BE73" s="192">
        <v>0</v>
      </c>
      <c r="BF73" s="192">
        <v>0</v>
      </c>
    </row>
    <row r="74" spans="1:58" x14ac:dyDescent="0.25">
      <c r="A74" s="546"/>
      <c r="B74" s="546"/>
      <c r="C74" s="408" t="s">
        <v>152</v>
      </c>
      <c r="D74" s="192">
        <v>257</v>
      </c>
      <c r="E74" s="192">
        <v>0</v>
      </c>
      <c r="F74" s="192">
        <v>0</v>
      </c>
      <c r="G74" s="192">
        <v>0</v>
      </c>
      <c r="H74" s="192">
        <v>0</v>
      </c>
      <c r="I74" s="192">
        <v>0</v>
      </c>
      <c r="J74" s="192">
        <v>0</v>
      </c>
      <c r="K74" s="192">
        <v>0</v>
      </c>
      <c r="L74" s="192">
        <v>0</v>
      </c>
      <c r="M74" s="192">
        <v>257</v>
      </c>
      <c r="N74" s="192">
        <v>0</v>
      </c>
      <c r="O74" s="192">
        <v>0</v>
      </c>
      <c r="P74" s="192">
        <v>0</v>
      </c>
      <c r="Q74" s="192">
        <v>0</v>
      </c>
      <c r="R74" s="192">
        <v>0</v>
      </c>
      <c r="S74" s="192">
        <v>0</v>
      </c>
      <c r="T74" s="192">
        <v>0</v>
      </c>
      <c r="U74" s="192">
        <v>0</v>
      </c>
      <c r="V74" s="192">
        <v>0</v>
      </c>
      <c r="W74" s="192">
        <v>0</v>
      </c>
      <c r="X74" s="192">
        <v>0</v>
      </c>
      <c r="Y74" s="192">
        <v>0</v>
      </c>
      <c r="Z74" s="192">
        <v>0</v>
      </c>
      <c r="AA74" s="192">
        <v>0</v>
      </c>
      <c r="AB74" s="192">
        <v>0</v>
      </c>
      <c r="AC74" s="192">
        <v>0</v>
      </c>
      <c r="AD74" s="192">
        <v>0</v>
      </c>
      <c r="AE74" s="192">
        <v>0</v>
      </c>
      <c r="AF74" s="192">
        <v>0</v>
      </c>
      <c r="AG74" s="192">
        <v>0</v>
      </c>
      <c r="AH74" s="192">
        <v>0</v>
      </c>
      <c r="AI74" s="192">
        <v>0</v>
      </c>
      <c r="AJ74" s="192">
        <v>0</v>
      </c>
      <c r="AK74" s="192">
        <v>0</v>
      </c>
      <c r="AL74" s="192">
        <v>0</v>
      </c>
      <c r="AM74" s="192">
        <v>0</v>
      </c>
      <c r="AN74" s="192">
        <v>0</v>
      </c>
      <c r="AO74" s="192">
        <v>0</v>
      </c>
      <c r="AP74" s="192">
        <v>0</v>
      </c>
      <c r="AQ74" s="192">
        <v>0</v>
      </c>
      <c r="AR74" s="192">
        <v>0</v>
      </c>
      <c r="AS74" s="192">
        <v>0</v>
      </c>
      <c r="AT74" s="192">
        <v>0</v>
      </c>
      <c r="AU74" s="192">
        <v>0</v>
      </c>
      <c r="AV74" s="192">
        <v>0</v>
      </c>
      <c r="AW74" s="192">
        <v>0</v>
      </c>
      <c r="AX74" s="192">
        <v>0</v>
      </c>
      <c r="AY74" s="192">
        <v>0</v>
      </c>
      <c r="AZ74" s="192">
        <v>0</v>
      </c>
      <c r="BA74" s="192">
        <v>0</v>
      </c>
      <c r="BB74" s="192">
        <v>0</v>
      </c>
      <c r="BC74" s="192">
        <v>0</v>
      </c>
      <c r="BD74" s="192">
        <v>0</v>
      </c>
      <c r="BE74" s="192">
        <v>0</v>
      </c>
      <c r="BF74" s="192">
        <v>0</v>
      </c>
    </row>
    <row r="75" spans="1:58" x14ac:dyDescent="0.25">
      <c r="A75" s="546"/>
      <c r="B75" s="546"/>
      <c r="C75" s="408" t="s">
        <v>67</v>
      </c>
      <c r="D75" s="192">
        <v>44</v>
      </c>
      <c r="E75" s="192">
        <v>0</v>
      </c>
      <c r="F75" s="192">
        <v>26</v>
      </c>
      <c r="G75" s="192">
        <v>0</v>
      </c>
      <c r="H75" s="192">
        <v>0</v>
      </c>
      <c r="I75" s="192">
        <v>0</v>
      </c>
      <c r="J75" s="192">
        <v>0</v>
      </c>
      <c r="K75" s="192">
        <v>1</v>
      </c>
      <c r="L75" s="192">
        <v>0</v>
      </c>
      <c r="M75" s="192">
        <v>17</v>
      </c>
      <c r="N75" s="192">
        <v>0</v>
      </c>
      <c r="O75" s="192">
        <v>0</v>
      </c>
      <c r="P75" s="192">
        <v>0</v>
      </c>
      <c r="Q75" s="192">
        <v>0</v>
      </c>
      <c r="R75" s="192">
        <v>0</v>
      </c>
      <c r="S75" s="192">
        <v>0</v>
      </c>
      <c r="T75" s="192">
        <v>0</v>
      </c>
      <c r="U75" s="192">
        <v>0</v>
      </c>
      <c r="V75" s="192">
        <v>0</v>
      </c>
      <c r="W75" s="192">
        <v>0</v>
      </c>
      <c r="X75" s="192">
        <v>0</v>
      </c>
      <c r="Y75" s="192">
        <v>0</v>
      </c>
      <c r="Z75" s="192">
        <v>0</v>
      </c>
      <c r="AA75" s="192">
        <v>0</v>
      </c>
      <c r="AB75" s="192">
        <v>0</v>
      </c>
      <c r="AC75" s="192">
        <v>0</v>
      </c>
      <c r="AD75" s="192">
        <v>0</v>
      </c>
      <c r="AE75" s="192">
        <v>0</v>
      </c>
      <c r="AF75" s="192">
        <v>0</v>
      </c>
      <c r="AG75" s="192">
        <v>0</v>
      </c>
      <c r="AH75" s="192">
        <v>0</v>
      </c>
      <c r="AI75" s="192">
        <v>0</v>
      </c>
      <c r="AJ75" s="192">
        <v>0</v>
      </c>
      <c r="AK75" s="192">
        <v>0</v>
      </c>
      <c r="AL75" s="192">
        <v>0</v>
      </c>
      <c r="AM75" s="192">
        <v>0</v>
      </c>
      <c r="AN75" s="192">
        <v>0</v>
      </c>
      <c r="AO75" s="192">
        <v>0</v>
      </c>
      <c r="AP75" s="192">
        <v>0</v>
      </c>
      <c r="AQ75" s="192">
        <v>0</v>
      </c>
      <c r="AR75" s="192">
        <v>0</v>
      </c>
      <c r="AS75" s="192">
        <v>0</v>
      </c>
      <c r="AT75" s="192">
        <v>0</v>
      </c>
      <c r="AU75" s="192">
        <v>0</v>
      </c>
      <c r="AV75" s="192">
        <v>0</v>
      </c>
      <c r="AW75" s="192">
        <v>0</v>
      </c>
      <c r="AX75" s="192">
        <v>0</v>
      </c>
      <c r="AY75" s="192">
        <v>0</v>
      </c>
      <c r="AZ75" s="192">
        <v>0</v>
      </c>
      <c r="BA75" s="192">
        <v>0</v>
      </c>
      <c r="BB75" s="192">
        <v>0</v>
      </c>
      <c r="BC75" s="192">
        <v>0</v>
      </c>
      <c r="BD75" s="192">
        <v>0</v>
      </c>
      <c r="BE75" s="192">
        <v>0</v>
      </c>
      <c r="BF75" s="192">
        <v>0</v>
      </c>
    </row>
    <row r="76" spans="1:58" x14ac:dyDescent="0.25">
      <c r="A76" s="546"/>
      <c r="B76" s="546"/>
      <c r="C76" s="408" t="s">
        <v>70</v>
      </c>
      <c r="D76" s="192">
        <v>150</v>
      </c>
      <c r="E76" s="192">
        <v>0</v>
      </c>
      <c r="F76" s="192">
        <v>96</v>
      </c>
      <c r="G76" s="192">
        <v>0</v>
      </c>
      <c r="H76" s="192">
        <v>0</v>
      </c>
      <c r="I76" s="192">
        <v>0</v>
      </c>
      <c r="J76" s="192">
        <v>0</v>
      </c>
      <c r="K76" s="192">
        <v>0</v>
      </c>
      <c r="L76" s="192">
        <v>0</v>
      </c>
      <c r="M76" s="192">
        <v>54</v>
      </c>
      <c r="N76" s="192">
        <v>0</v>
      </c>
      <c r="O76" s="192">
        <v>0</v>
      </c>
      <c r="P76" s="192">
        <v>0</v>
      </c>
      <c r="Q76" s="192">
        <v>0</v>
      </c>
      <c r="R76" s="192">
        <v>0</v>
      </c>
      <c r="S76" s="192">
        <v>0</v>
      </c>
      <c r="T76" s="192">
        <v>0</v>
      </c>
      <c r="U76" s="192">
        <v>0</v>
      </c>
      <c r="V76" s="192">
        <v>0</v>
      </c>
      <c r="W76" s="192">
        <v>0</v>
      </c>
      <c r="X76" s="192">
        <v>0</v>
      </c>
      <c r="Y76" s="192">
        <v>0</v>
      </c>
      <c r="Z76" s="192">
        <v>0</v>
      </c>
      <c r="AA76" s="192">
        <v>0</v>
      </c>
      <c r="AB76" s="192">
        <v>0</v>
      </c>
      <c r="AC76" s="192">
        <v>0</v>
      </c>
      <c r="AD76" s="192">
        <v>0</v>
      </c>
      <c r="AE76" s="192">
        <v>0</v>
      </c>
      <c r="AF76" s="192">
        <v>0</v>
      </c>
      <c r="AG76" s="192">
        <v>0</v>
      </c>
      <c r="AH76" s="192">
        <v>0</v>
      </c>
      <c r="AI76" s="192">
        <v>0</v>
      </c>
      <c r="AJ76" s="192">
        <v>0</v>
      </c>
      <c r="AK76" s="192">
        <v>0</v>
      </c>
      <c r="AL76" s="192">
        <v>0</v>
      </c>
      <c r="AM76" s="192">
        <v>0</v>
      </c>
      <c r="AN76" s="192">
        <v>0</v>
      </c>
      <c r="AO76" s="192">
        <v>0</v>
      </c>
      <c r="AP76" s="192">
        <v>0</v>
      </c>
      <c r="AQ76" s="192">
        <v>0</v>
      </c>
      <c r="AR76" s="192">
        <v>0</v>
      </c>
      <c r="AS76" s="192">
        <v>0</v>
      </c>
      <c r="AT76" s="192">
        <v>0</v>
      </c>
      <c r="AU76" s="192">
        <v>0</v>
      </c>
      <c r="AV76" s="192">
        <v>0</v>
      </c>
      <c r="AW76" s="192">
        <v>0</v>
      </c>
      <c r="AX76" s="192">
        <v>0</v>
      </c>
      <c r="AY76" s="192">
        <v>0</v>
      </c>
      <c r="AZ76" s="192">
        <v>0</v>
      </c>
      <c r="BA76" s="192">
        <v>0</v>
      </c>
      <c r="BB76" s="192">
        <v>0</v>
      </c>
      <c r="BC76" s="192">
        <v>0</v>
      </c>
      <c r="BD76" s="192">
        <v>0</v>
      </c>
      <c r="BE76" s="192">
        <v>0</v>
      </c>
      <c r="BF76" s="192">
        <v>0</v>
      </c>
    </row>
    <row r="77" spans="1:58" x14ac:dyDescent="0.25">
      <c r="A77" s="546"/>
      <c r="B77" s="546"/>
      <c r="C77" s="408" t="s">
        <v>153</v>
      </c>
      <c r="D77" s="192">
        <v>95</v>
      </c>
      <c r="E77" s="192">
        <v>0</v>
      </c>
      <c r="F77" s="192">
        <v>95</v>
      </c>
      <c r="G77" s="192">
        <v>0</v>
      </c>
      <c r="H77" s="192">
        <v>0</v>
      </c>
      <c r="I77" s="192">
        <v>0</v>
      </c>
      <c r="J77" s="192">
        <v>0</v>
      </c>
      <c r="K77" s="192">
        <v>0</v>
      </c>
      <c r="L77" s="192">
        <v>0</v>
      </c>
      <c r="M77" s="192">
        <v>0</v>
      </c>
      <c r="N77" s="192">
        <v>0</v>
      </c>
      <c r="O77" s="192">
        <v>0</v>
      </c>
      <c r="P77" s="192">
        <v>0</v>
      </c>
      <c r="Q77" s="192">
        <v>0</v>
      </c>
      <c r="R77" s="192">
        <v>0</v>
      </c>
      <c r="S77" s="192">
        <v>0</v>
      </c>
      <c r="T77" s="192">
        <v>0</v>
      </c>
      <c r="U77" s="192">
        <v>0</v>
      </c>
      <c r="V77" s="192">
        <v>0</v>
      </c>
      <c r="W77" s="192">
        <v>0</v>
      </c>
      <c r="X77" s="192">
        <v>0</v>
      </c>
      <c r="Y77" s="192">
        <v>0</v>
      </c>
      <c r="Z77" s="192">
        <v>0</v>
      </c>
      <c r="AA77" s="192">
        <v>0</v>
      </c>
      <c r="AB77" s="192">
        <v>0</v>
      </c>
      <c r="AC77" s="192">
        <v>0</v>
      </c>
      <c r="AD77" s="192">
        <v>0</v>
      </c>
      <c r="AE77" s="192">
        <v>0</v>
      </c>
      <c r="AF77" s="192">
        <v>0</v>
      </c>
      <c r="AG77" s="192">
        <v>0</v>
      </c>
      <c r="AH77" s="192">
        <v>0</v>
      </c>
      <c r="AI77" s="192">
        <v>0</v>
      </c>
      <c r="AJ77" s="192">
        <v>0</v>
      </c>
      <c r="AK77" s="192">
        <v>0</v>
      </c>
      <c r="AL77" s="192">
        <v>0</v>
      </c>
      <c r="AM77" s="192">
        <v>0</v>
      </c>
      <c r="AN77" s="192">
        <v>0</v>
      </c>
      <c r="AO77" s="192">
        <v>0</v>
      </c>
      <c r="AP77" s="192">
        <v>0</v>
      </c>
      <c r="AQ77" s="192">
        <v>0</v>
      </c>
      <c r="AR77" s="192">
        <v>0</v>
      </c>
      <c r="AS77" s="192">
        <v>0</v>
      </c>
      <c r="AT77" s="192">
        <v>0</v>
      </c>
      <c r="AU77" s="192">
        <v>0</v>
      </c>
      <c r="AV77" s="192">
        <v>0</v>
      </c>
      <c r="AW77" s="192">
        <v>0</v>
      </c>
      <c r="AX77" s="192">
        <v>0</v>
      </c>
      <c r="AY77" s="192">
        <v>0</v>
      </c>
      <c r="AZ77" s="192">
        <v>0</v>
      </c>
      <c r="BA77" s="192">
        <v>0</v>
      </c>
      <c r="BB77" s="192">
        <v>0</v>
      </c>
      <c r="BC77" s="192">
        <v>0</v>
      </c>
      <c r="BD77" s="192">
        <v>0</v>
      </c>
      <c r="BE77" s="192">
        <v>0</v>
      </c>
      <c r="BF77" s="192">
        <v>0</v>
      </c>
    </row>
    <row r="78" spans="1:58" x14ac:dyDescent="0.25">
      <c r="A78" s="546"/>
      <c r="B78" s="546"/>
      <c r="C78" s="408" t="s">
        <v>158</v>
      </c>
      <c r="D78" s="192">
        <v>212</v>
      </c>
      <c r="E78" s="192">
        <v>2</v>
      </c>
      <c r="F78" s="192">
        <v>61</v>
      </c>
      <c r="G78" s="192">
        <v>0</v>
      </c>
      <c r="H78" s="192">
        <v>0</v>
      </c>
      <c r="I78" s="192">
        <v>0</v>
      </c>
      <c r="J78" s="192">
        <v>0</v>
      </c>
      <c r="K78" s="192">
        <v>7</v>
      </c>
      <c r="L78" s="192">
        <v>0</v>
      </c>
      <c r="M78" s="192">
        <v>142</v>
      </c>
      <c r="N78" s="192">
        <v>0</v>
      </c>
      <c r="O78" s="192">
        <v>0</v>
      </c>
      <c r="P78" s="192">
        <v>0</v>
      </c>
      <c r="Q78" s="192">
        <v>0</v>
      </c>
      <c r="R78" s="192">
        <v>0</v>
      </c>
      <c r="S78" s="192">
        <v>0</v>
      </c>
      <c r="T78" s="192">
        <v>0</v>
      </c>
      <c r="U78" s="192">
        <v>0</v>
      </c>
      <c r="V78" s="192">
        <v>0</v>
      </c>
      <c r="W78" s="192">
        <v>0</v>
      </c>
      <c r="X78" s="192">
        <v>0</v>
      </c>
      <c r="Y78" s="192">
        <v>0</v>
      </c>
      <c r="Z78" s="192">
        <v>0</v>
      </c>
      <c r="AA78" s="192">
        <v>0</v>
      </c>
      <c r="AB78" s="192">
        <v>0</v>
      </c>
      <c r="AC78" s="192">
        <v>0</v>
      </c>
      <c r="AD78" s="192">
        <v>0</v>
      </c>
      <c r="AE78" s="192">
        <v>0</v>
      </c>
      <c r="AF78" s="192">
        <v>0</v>
      </c>
      <c r="AG78" s="192">
        <v>0</v>
      </c>
      <c r="AH78" s="192">
        <v>0</v>
      </c>
      <c r="AI78" s="192">
        <v>0</v>
      </c>
      <c r="AJ78" s="192">
        <v>0</v>
      </c>
      <c r="AK78" s="192">
        <v>0</v>
      </c>
      <c r="AL78" s="192">
        <v>0</v>
      </c>
      <c r="AM78" s="192">
        <v>0</v>
      </c>
      <c r="AN78" s="192">
        <v>0</v>
      </c>
      <c r="AO78" s="192">
        <v>0</v>
      </c>
      <c r="AP78" s="192">
        <v>0</v>
      </c>
      <c r="AQ78" s="192">
        <v>0</v>
      </c>
      <c r="AR78" s="192">
        <v>0</v>
      </c>
      <c r="AS78" s="192">
        <v>0</v>
      </c>
      <c r="AT78" s="192">
        <v>0</v>
      </c>
      <c r="AU78" s="192">
        <v>0</v>
      </c>
      <c r="AV78" s="192">
        <v>0</v>
      </c>
      <c r="AW78" s="192">
        <v>0</v>
      </c>
      <c r="AX78" s="192">
        <v>0</v>
      </c>
      <c r="AY78" s="192">
        <v>0</v>
      </c>
      <c r="AZ78" s="192">
        <v>0</v>
      </c>
      <c r="BA78" s="192">
        <v>0</v>
      </c>
      <c r="BB78" s="192">
        <v>0</v>
      </c>
      <c r="BC78" s="192">
        <v>0</v>
      </c>
      <c r="BD78" s="192">
        <v>0</v>
      </c>
      <c r="BE78" s="192">
        <v>0</v>
      </c>
      <c r="BF78" s="192">
        <v>0</v>
      </c>
    </row>
    <row r="79" spans="1:58" x14ac:dyDescent="0.25">
      <c r="A79" s="546"/>
      <c r="B79" s="546"/>
      <c r="C79" s="408" t="s">
        <v>163</v>
      </c>
      <c r="D79" s="192">
        <v>35</v>
      </c>
      <c r="E79" s="192">
        <v>0</v>
      </c>
      <c r="F79" s="192">
        <v>7</v>
      </c>
      <c r="G79" s="192">
        <v>0</v>
      </c>
      <c r="H79" s="192">
        <v>0</v>
      </c>
      <c r="I79" s="192">
        <v>0</v>
      </c>
      <c r="J79" s="192">
        <v>0</v>
      </c>
      <c r="K79" s="192">
        <v>14</v>
      </c>
      <c r="L79" s="192">
        <v>0</v>
      </c>
      <c r="M79" s="192">
        <v>14</v>
      </c>
      <c r="N79" s="192">
        <v>0</v>
      </c>
      <c r="O79" s="192">
        <v>0</v>
      </c>
      <c r="P79" s="192">
        <v>0</v>
      </c>
      <c r="Q79" s="192">
        <v>0</v>
      </c>
      <c r="R79" s="192">
        <v>0</v>
      </c>
      <c r="S79" s="192">
        <v>0</v>
      </c>
      <c r="T79" s="192">
        <v>0</v>
      </c>
      <c r="U79" s="192">
        <v>0</v>
      </c>
      <c r="V79" s="192">
        <v>0</v>
      </c>
      <c r="W79" s="192">
        <v>0</v>
      </c>
      <c r="X79" s="192">
        <v>0</v>
      </c>
      <c r="Y79" s="192">
        <v>0</v>
      </c>
      <c r="Z79" s="192">
        <v>0</v>
      </c>
      <c r="AA79" s="192">
        <v>0</v>
      </c>
      <c r="AB79" s="192">
        <v>0</v>
      </c>
      <c r="AC79" s="192">
        <v>0</v>
      </c>
      <c r="AD79" s="192">
        <v>0</v>
      </c>
      <c r="AE79" s="192">
        <v>0</v>
      </c>
      <c r="AF79" s="192">
        <v>0</v>
      </c>
      <c r="AG79" s="192">
        <v>0</v>
      </c>
      <c r="AH79" s="192">
        <v>0</v>
      </c>
      <c r="AI79" s="192">
        <v>0</v>
      </c>
      <c r="AJ79" s="192">
        <v>0</v>
      </c>
      <c r="AK79" s="192">
        <v>0</v>
      </c>
      <c r="AL79" s="192">
        <v>0</v>
      </c>
      <c r="AM79" s="192">
        <v>0</v>
      </c>
      <c r="AN79" s="192">
        <v>0</v>
      </c>
      <c r="AO79" s="192">
        <v>0</v>
      </c>
      <c r="AP79" s="192">
        <v>0</v>
      </c>
      <c r="AQ79" s="192">
        <v>0</v>
      </c>
      <c r="AR79" s="192">
        <v>0</v>
      </c>
      <c r="AS79" s="192">
        <v>0</v>
      </c>
      <c r="AT79" s="192">
        <v>0</v>
      </c>
      <c r="AU79" s="192">
        <v>0</v>
      </c>
      <c r="AV79" s="192">
        <v>0</v>
      </c>
      <c r="AW79" s="192">
        <v>0</v>
      </c>
      <c r="AX79" s="192">
        <v>0</v>
      </c>
      <c r="AY79" s="192">
        <v>0</v>
      </c>
      <c r="AZ79" s="192">
        <v>0</v>
      </c>
      <c r="BA79" s="192">
        <v>0</v>
      </c>
      <c r="BB79" s="192">
        <v>0</v>
      </c>
      <c r="BC79" s="192">
        <v>0</v>
      </c>
      <c r="BD79" s="192">
        <v>0</v>
      </c>
      <c r="BE79" s="192">
        <v>0</v>
      </c>
      <c r="BF79" s="192">
        <v>0</v>
      </c>
    </row>
    <row r="80" spans="1:58" x14ac:dyDescent="0.25">
      <c r="A80" s="546"/>
      <c r="B80" s="546"/>
      <c r="C80" s="408" t="s">
        <v>160</v>
      </c>
      <c r="D80" s="192">
        <v>135</v>
      </c>
      <c r="E80" s="192">
        <v>1</v>
      </c>
      <c r="F80" s="192">
        <v>133</v>
      </c>
      <c r="G80" s="192">
        <v>0</v>
      </c>
      <c r="H80" s="192">
        <v>0</v>
      </c>
      <c r="I80" s="192">
        <v>0</v>
      </c>
      <c r="J80" s="192">
        <v>0</v>
      </c>
      <c r="K80" s="192">
        <v>0</v>
      </c>
      <c r="L80" s="192">
        <v>0</v>
      </c>
      <c r="M80" s="192">
        <v>1</v>
      </c>
      <c r="N80" s="192">
        <v>0</v>
      </c>
      <c r="O80" s="192">
        <v>0</v>
      </c>
      <c r="P80" s="192">
        <v>0</v>
      </c>
      <c r="Q80" s="192">
        <v>0</v>
      </c>
      <c r="R80" s="192">
        <v>0</v>
      </c>
      <c r="S80" s="192">
        <v>0</v>
      </c>
      <c r="T80" s="192">
        <v>0</v>
      </c>
      <c r="U80" s="192">
        <v>0</v>
      </c>
      <c r="V80" s="192">
        <v>0</v>
      </c>
      <c r="W80" s="192">
        <v>0</v>
      </c>
      <c r="X80" s="192">
        <v>0</v>
      </c>
      <c r="Y80" s="192">
        <v>0</v>
      </c>
      <c r="Z80" s="192">
        <v>0</v>
      </c>
      <c r="AA80" s="192">
        <v>0</v>
      </c>
      <c r="AB80" s="192">
        <v>0</v>
      </c>
      <c r="AC80" s="192">
        <v>0</v>
      </c>
      <c r="AD80" s="192">
        <v>0</v>
      </c>
      <c r="AE80" s="192">
        <v>0</v>
      </c>
      <c r="AF80" s="192">
        <v>0</v>
      </c>
      <c r="AG80" s="192">
        <v>0</v>
      </c>
      <c r="AH80" s="192">
        <v>0</v>
      </c>
      <c r="AI80" s="192">
        <v>0</v>
      </c>
      <c r="AJ80" s="192">
        <v>0</v>
      </c>
      <c r="AK80" s="192">
        <v>0</v>
      </c>
      <c r="AL80" s="192">
        <v>0</v>
      </c>
      <c r="AM80" s="192">
        <v>0</v>
      </c>
      <c r="AN80" s="192">
        <v>0</v>
      </c>
      <c r="AO80" s="192">
        <v>0</v>
      </c>
      <c r="AP80" s="192">
        <v>0</v>
      </c>
      <c r="AQ80" s="192">
        <v>0</v>
      </c>
      <c r="AR80" s="192">
        <v>0</v>
      </c>
      <c r="AS80" s="192">
        <v>0</v>
      </c>
      <c r="AT80" s="192">
        <v>0</v>
      </c>
      <c r="AU80" s="192">
        <v>0</v>
      </c>
      <c r="AV80" s="192">
        <v>0</v>
      </c>
      <c r="AW80" s="192">
        <v>0</v>
      </c>
      <c r="AX80" s="192">
        <v>0</v>
      </c>
      <c r="AY80" s="192">
        <v>0</v>
      </c>
      <c r="AZ80" s="192">
        <v>0</v>
      </c>
      <c r="BA80" s="192">
        <v>0</v>
      </c>
      <c r="BB80" s="192">
        <v>0</v>
      </c>
      <c r="BC80" s="192">
        <v>0</v>
      </c>
      <c r="BD80" s="192">
        <v>0</v>
      </c>
      <c r="BE80" s="192">
        <v>0</v>
      </c>
      <c r="BF80" s="192">
        <v>0</v>
      </c>
    </row>
    <row r="81" spans="1:58" ht="15" customHeight="1" x14ac:dyDescent="0.25">
      <c r="A81" s="546"/>
      <c r="B81" s="546" t="s">
        <v>193</v>
      </c>
      <c r="C81" s="408" t="s">
        <v>281</v>
      </c>
      <c r="D81" s="192">
        <v>2847</v>
      </c>
      <c r="E81" s="192">
        <v>0</v>
      </c>
      <c r="F81" s="192">
        <v>1019</v>
      </c>
      <c r="G81" s="192">
        <v>0</v>
      </c>
      <c r="H81" s="192">
        <v>0</v>
      </c>
      <c r="I81" s="193">
        <v>0.99999999999999989</v>
      </c>
      <c r="J81" s="192">
        <v>0</v>
      </c>
      <c r="K81" s="192">
        <v>911.00000000000011</v>
      </c>
      <c r="L81" s="192">
        <v>125</v>
      </c>
      <c r="M81" s="192">
        <v>785.00000000000011</v>
      </c>
      <c r="N81" s="192">
        <v>0</v>
      </c>
      <c r="O81" s="192">
        <v>0</v>
      </c>
      <c r="P81" s="192">
        <v>0</v>
      </c>
      <c r="Q81" s="192">
        <v>0</v>
      </c>
      <c r="R81" s="192">
        <v>0</v>
      </c>
      <c r="S81" s="192">
        <v>3.9999999999999996</v>
      </c>
      <c r="T81" s="192">
        <v>0</v>
      </c>
      <c r="U81" s="192">
        <v>0</v>
      </c>
      <c r="V81" s="192">
        <v>1.9999999999999998</v>
      </c>
      <c r="W81" s="192">
        <v>0</v>
      </c>
      <c r="X81" s="192">
        <v>0</v>
      </c>
      <c r="Y81" s="192">
        <v>0</v>
      </c>
      <c r="Z81" s="192">
        <v>0</v>
      </c>
      <c r="AA81" s="192">
        <v>0</v>
      </c>
      <c r="AB81" s="192">
        <v>0</v>
      </c>
      <c r="AC81" s="192">
        <v>0</v>
      </c>
      <c r="AD81" s="192">
        <v>0</v>
      </c>
      <c r="AE81" s="192">
        <v>0</v>
      </c>
      <c r="AF81" s="192">
        <v>0</v>
      </c>
      <c r="AG81" s="192">
        <v>0</v>
      </c>
      <c r="AH81" s="192">
        <v>0</v>
      </c>
      <c r="AI81" s="192">
        <v>0</v>
      </c>
      <c r="AJ81" s="192">
        <v>0</v>
      </c>
      <c r="AK81" s="192">
        <v>0</v>
      </c>
      <c r="AL81" s="192">
        <v>0</v>
      </c>
      <c r="AM81" s="192">
        <v>0</v>
      </c>
      <c r="AN81" s="192">
        <v>0</v>
      </c>
      <c r="AO81" s="192">
        <v>0</v>
      </c>
      <c r="AP81" s="192">
        <v>0</v>
      </c>
      <c r="AQ81" s="192">
        <v>0</v>
      </c>
      <c r="AR81" s="192">
        <v>0</v>
      </c>
      <c r="AS81" s="192">
        <v>0</v>
      </c>
      <c r="AT81" s="192">
        <v>0</v>
      </c>
      <c r="AU81" s="192">
        <v>0</v>
      </c>
      <c r="AV81" s="192">
        <v>0</v>
      </c>
      <c r="AW81" s="192">
        <v>0</v>
      </c>
      <c r="AX81" s="192">
        <v>0</v>
      </c>
      <c r="AY81" s="192">
        <v>0</v>
      </c>
      <c r="AZ81" s="192">
        <v>0</v>
      </c>
      <c r="BA81" s="192">
        <v>0</v>
      </c>
      <c r="BB81" s="192">
        <v>0</v>
      </c>
      <c r="BC81" s="192">
        <v>0</v>
      </c>
      <c r="BD81" s="192">
        <v>0</v>
      </c>
      <c r="BE81" s="192">
        <v>0</v>
      </c>
      <c r="BF81" s="192">
        <v>0</v>
      </c>
    </row>
    <row r="82" spans="1:58" x14ac:dyDescent="0.25">
      <c r="A82" s="546"/>
      <c r="B82" s="546"/>
      <c r="C82" s="408" t="s">
        <v>165</v>
      </c>
      <c r="D82" s="192">
        <v>78</v>
      </c>
      <c r="E82" s="192">
        <v>0</v>
      </c>
      <c r="F82" s="192">
        <v>39</v>
      </c>
      <c r="G82" s="192">
        <v>0</v>
      </c>
      <c r="H82" s="192">
        <v>0</v>
      </c>
      <c r="I82" s="192">
        <v>0</v>
      </c>
      <c r="J82" s="192">
        <v>0</v>
      </c>
      <c r="K82" s="192">
        <v>38</v>
      </c>
      <c r="L82" s="192">
        <v>0</v>
      </c>
      <c r="M82" s="192">
        <v>1</v>
      </c>
      <c r="N82" s="192">
        <v>0</v>
      </c>
      <c r="O82" s="192">
        <v>0</v>
      </c>
      <c r="P82" s="192">
        <v>0</v>
      </c>
      <c r="Q82" s="192">
        <v>0</v>
      </c>
      <c r="R82" s="192">
        <v>0</v>
      </c>
      <c r="S82" s="192">
        <v>0</v>
      </c>
      <c r="T82" s="192">
        <v>0</v>
      </c>
      <c r="U82" s="192">
        <v>0</v>
      </c>
      <c r="V82" s="192">
        <v>0</v>
      </c>
      <c r="W82" s="192">
        <v>0</v>
      </c>
      <c r="X82" s="192">
        <v>0</v>
      </c>
      <c r="Y82" s="192">
        <v>0</v>
      </c>
      <c r="Z82" s="192">
        <v>0</v>
      </c>
      <c r="AA82" s="192">
        <v>0</v>
      </c>
      <c r="AB82" s="192">
        <v>0</v>
      </c>
      <c r="AC82" s="192">
        <v>0</v>
      </c>
      <c r="AD82" s="192">
        <v>0</v>
      </c>
      <c r="AE82" s="192">
        <v>0</v>
      </c>
      <c r="AF82" s="192">
        <v>0</v>
      </c>
      <c r="AG82" s="192">
        <v>0</v>
      </c>
      <c r="AH82" s="192">
        <v>0</v>
      </c>
      <c r="AI82" s="192">
        <v>0</v>
      </c>
      <c r="AJ82" s="192">
        <v>0</v>
      </c>
      <c r="AK82" s="192">
        <v>0</v>
      </c>
      <c r="AL82" s="192">
        <v>0</v>
      </c>
      <c r="AM82" s="192">
        <v>0</v>
      </c>
      <c r="AN82" s="192">
        <v>0</v>
      </c>
      <c r="AO82" s="192">
        <v>0</v>
      </c>
      <c r="AP82" s="192">
        <v>0</v>
      </c>
      <c r="AQ82" s="192">
        <v>0</v>
      </c>
      <c r="AR82" s="192">
        <v>0</v>
      </c>
      <c r="AS82" s="192">
        <v>0</v>
      </c>
      <c r="AT82" s="192">
        <v>0</v>
      </c>
      <c r="AU82" s="192">
        <v>0</v>
      </c>
      <c r="AV82" s="192">
        <v>0</v>
      </c>
      <c r="AW82" s="192">
        <v>0</v>
      </c>
      <c r="AX82" s="192">
        <v>0</v>
      </c>
      <c r="AY82" s="192">
        <v>0</v>
      </c>
      <c r="AZ82" s="192">
        <v>0</v>
      </c>
      <c r="BA82" s="192">
        <v>0</v>
      </c>
      <c r="BB82" s="192">
        <v>0</v>
      </c>
      <c r="BC82" s="192">
        <v>0</v>
      </c>
      <c r="BD82" s="192">
        <v>0</v>
      </c>
      <c r="BE82" s="192">
        <v>0</v>
      </c>
      <c r="BF82" s="192">
        <v>0</v>
      </c>
    </row>
    <row r="83" spans="1:58" x14ac:dyDescent="0.25">
      <c r="A83" s="546"/>
      <c r="B83" s="546"/>
      <c r="C83" s="408" t="s">
        <v>175</v>
      </c>
      <c r="D83" s="192">
        <v>68</v>
      </c>
      <c r="E83" s="192">
        <v>0</v>
      </c>
      <c r="F83" s="192">
        <v>60</v>
      </c>
      <c r="G83" s="192">
        <v>0</v>
      </c>
      <c r="H83" s="192">
        <v>0</v>
      </c>
      <c r="I83" s="192">
        <v>0</v>
      </c>
      <c r="J83" s="192">
        <v>0</v>
      </c>
      <c r="K83" s="192">
        <v>1</v>
      </c>
      <c r="L83" s="192">
        <v>0</v>
      </c>
      <c r="M83" s="192">
        <v>7</v>
      </c>
      <c r="N83" s="192">
        <v>0</v>
      </c>
      <c r="O83" s="192">
        <v>0</v>
      </c>
      <c r="P83" s="192">
        <v>0</v>
      </c>
      <c r="Q83" s="192">
        <v>0</v>
      </c>
      <c r="R83" s="192">
        <v>0</v>
      </c>
      <c r="S83" s="192">
        <v>0</v>
      </c>
      <c r="T83" s="192">
        <v>0</v>
      </c>
      <c r="U83" s="192">
        <v>0</v>
      </c>
      <c r="V83" s="192">
        <v>0</v>
      </c>
      <c r="W83" s="192">
        <v>0</v>
      </c>
      <c r="X83" s="192">
        <v>0</v>
      </c>
      <c r="Y83" s="192">
        <v>0</v>
      </c>
      <c r="Z83" s="192">
        <v>0</v>
      </c>
      <c r="AA83" s="192">
        <v>0</v>
      </c>
      <c r="AB83" s="192">
        <v>0</v>
      </c>
      <c r="AC83" s="192">
        <v>0</v>
      </c>
      <c r="AD83" s="192">
        <v>0</v>
      </c>
      <c r="AE83" s="192">
        <v>0</v>
      </c>
      <c r="AF83" s="192">
        <v>0</v>
      </c>
      <c r="AG83" s="192">
        <v>0</v>
      </c>
      <c r="AH83" s="192">
        <v>0</v>
      </c>
      <c r="AI83" s="192">
        <v>0</v>
      </c>
      <c r="AJ83" s="192">
        <v>0</v>
      </c>
      <c r="AK83" s="192">
        <v>0</v>
      </c>
      <c r="AL83" s="192">
        <v>0</v>
      </c>
      <c r="AM83" s="192">
        <v>0</v>
      </c>
      <c r="AN83" s="192">
        <v>0</v>
      </c>
      <c r="AO83" s="192">
        <v>0</v>
      </c>
      <c r="AP83" s="192">
        <v>0</v>
      </c>
      <c r="AQ83" s="192">
        <v>0</v>
      </c>
      <c r="AR83" s="192">
        <v>0</v>
      </c>
      <c r="AS83" s="192">
        <v>0</v>
      </c>
      <c r="AT83" s="192">
        <v>0</v>
      </c>
      <c r="AU83" s="192">
        <v>0</v>
      </c>
      <c r="AV83" s="192">
        <v>0</v>
      </c>
      <c r="AW83" s="192">
        <v>0</v>
      </c>
      <c r="AX83" s="192">
        <v>0</v>
      </c>
      <c r="AY83" s="192">
        <v>0</v>
      </c>
      <c r="AZ83" s="192">
        <v>0</v>
      </c>
      <c r="BA83" s="192">
        <v>0</v>
      </c>
      <c r="BB83" s="192">
        <v>0</v>
      </c>
      <c r="BC83" s="192">
        <v>0</v>
      </c>
      <c r="BD83" s="192">
        <v>0</v>
      </c>
      <c r="BE83" s="192">
        <v>0</v>
      </c>
      <c r="BF83" s="192">
        <v>0</v>
      </c>
    </row>
    <row r="84" spans="1:58" x14ac:dyDescent="0.25">
      <c r="A84" s="546"/>
      <c r="B84" s="546"/>
      <c r="C84" s="408" t="s">
        <v>178</v>
      </c>
      <c r="D84" s="192">
        <v>181</v>
      </c>
      <c r="E84" s="192">
        <v>0</v>
      </c>
      <c r="F84" s="192">
        <v>97</v>
      </c>
      <c r="G84" s="192">
        <v>0</v>
      </c>
      <c r="H84" s="192">
        <v>0</v>
      </c>
      <c r="I84" s="192">
        <v>0</v>
      </c>
      <c r="J84" s="192">
        <v>0</v>
      </c>
      <c r="K84" s="192">
        <v>41</v>
      </c>
      <c r="L84" s="192">
        <v>0</v>
      </c>
      <c r="M84" s="192">
        <v>40</v>
      </c>
      <c r="N84" s="192">
        <v>0</v>
      </c>
      <c r="O84" s="192">
        <v>0</v>
      </c>
      <c r="P84" s="192">
        <v>0</v>
      </c>
      <c r="Q84" s="192">
        <v>0</v>
      </c>
      <c r="R84" s="192">
        <v>0</v>
      </c>
      <c r="S84" s="192">
        <v>3</v>
      </c>
      <c r="T84" s="192">
        <v>0</v>
      </c>
      <c r="U84" s="192">
        <v>0</v>
      </c>
      <c r="V84" s="192">
        <v>0</v>
      </c>
      <c r="W84" s="192">
        <v>0</v>
      </c>
      <c r="X84" s="192">
        <v>0</v>
      </c>
      <c r="Y84" s="192">
        <v>0</v>
      </c>
      <c r="Z84" s="192">
        <v>0</v>
      </c>
      <c r="AA84" s="192">
        <v>0</v>
      </c>
      <c r="AB84" s="192">
        <v>0</v>
      </c>
      <c r="AC84" s="192">
        <v>0</v>
      </c>
      <c r="AD84" s="192">
        <v>0</v>
      </c>
      <c r="AE84" s="192">
        <v>0</v>
      </c>
      <c r="AF84" s="192">
        <v>0</v>
      </c>
      <c r="AG84" s="192">
        <v>0</v>
      </c>
      <c r="AH84" s="192">
        <v>0</v>
      </c>
      <c r="AI84" s="192">
        <v>0</v>
      </c>
      <c r="AJ84" s="192">
        <v>0</v>
      </c>
      <c r="AK84" s="192">
        <v>0</v>
      </c>
      <c r="AL84" s="192">
        <v>0</v>
      </c>
      <c r="AM84" s="192">
        <v>0</v>
      </c>
      <c r="AN84" s="192">
        <v>0</v>
      </c>
      <c r="AO84" s="192">
        <v>0</v>
      </c>
      <c r="AP84" s="192">
        <v>0</v>
      </c>
      <c r="AQ84" s="192">
        <v>0</v>
      </c>
      <c r="AR84" s="192">
        <v>0</v>
      </c>
      <c r="AS84" s="192">
        <v>0</v>
      </c>
      <c r="AT84" s="192">
        <v>0</v>
      </c>
      <c r="AU84" s="192">
        <v>0</v>
      </c>
      <c r="AV84" s="192">
        <v>0</v>
      </c>
      <c r="AW84" s="192">
        <v>0</v>
      </c>
      <c r="AX84" s="192">
        <v>0</v>
      </c>
      <c r="AY84" s="192">
        <v>0</v>
      </c>
      <c r="AZ84" s="192">
        <v>0</v>
      </c>
      <c r="BA84" s="192">
        <v>0</v>
      </c>
      <c r="BB84" s="192">
        <v>0</v>
      </c>
      <c r="BC84" s="192">
        <v>0</v>
      </c>
      <c r="BD84" s="192">
        <v>0</v>
      </c>
      <c r="BE84" s="192">
        <v>0</v>
      </c>
      <c r="BF84" s="192">
        <v>0</v>
      </c>
    </row>
    <row r="85" spans="1:58" x14ac:dyDescent="0.25">
      <c r="A85" s="546"/>
      <c r="B85" s="546"/>
      <c r="C85" s="408" t="s">
        <v>179</v>
      </c>
      <c r="D85" s="192">
        <v>189</v>
      </c>
      <c r="E85" s="192">
        <v>0</v>
      </c>
      <c r="F85" s="192">
        <v>41</v>
      </c>
      <c r="G85" s="192">
        <v>0</v>
      </c>
      <c r="H85" s="192">
        <v>0</v>
      </c>
      <c r="I85" s="192">
        <v>0</v>
      </c>
      <c r="J85" s="192">
        <v>0</v>
      </c>
      <c r="K85" s="192">
        <v>67</v>
      </c>
      <c r="L85" s="192">
        <v>0</v>
      </c>
      <c r="M85" s="192">
        <v>80</v>
      </c>
      <c r="N85" s="192">
        <v>0</v>
      </c>
      <c r="O85" s="192">
        <v>0</v>
      </c>
      <c r="P85" s="192">
        <v>0</v>
      </c>
      <c r="Q85" s="192">
        <v>0</v>
      </c>
      <c r="R85" s="192">
        <v>0</v>
      </c>
      <c r="S85" s="192">
        <v>0</v>
      </c>
      <c r="T85" s="192">
        <v>0</v>
      </c>
      <c r="U85" s="192">
        <v>0</v>
      </c>
      <c r="V85" s="192">
        <v>1</v>
      </c>
      <c r="W85" s="192">
        <v>0</v>
      </c>
      <c r="X85" s="192">
        <v>0</v>
      </c>
      <c r="Y85" s="192">
        <v>0</v>
      </c>
      <c r="Z85" s="192">
        <v>0</v>
      </c>
      <c r="AA85" s="192">
        <v>0</v>
      </c>
      <c r="AB85" s="192">
        <v>0</v>
      </c>
      <c r="AC85" s="192">
        <v>0</v>
      </c>
      <c r="AD85" s="192">
        <v>0</v>
      </c>
      <c r="AE85" s="192">
        <v>0</v>
      </c>
      <c r="AF85" s="192">
        <v>0</v>
      </c>
      <c r="AG85" s="192">
        <v>0</v>
      </c>
      <c r="AH85" s="192">
        <v>0</v>
      </c>
      <c r="AI85" s="192">
        <v>0</v>
      </c>
      <c r="AJ85" s="192">
        <v>0</v>
      </c>
      <c r="AK85" s="192">
        <v>0</v>
      </c>
      <c r="AL85" s="192">
        <v>0</v>
      </c>
      <c r="AM85" s="192">
        <v>0</v>
      </c>
      <c r="AN85" s="192">
        <v>0</v>
      </c>
      <c r="AO85" s="192">
        <v>0</v>
      </c>
      <c r="AP85" s="192">
        <v>0</v>
      </c>
      <c r="AQ85" s="192">
        <v>0</v>
      </c>
      <c r="AR85" s="192">
        <v>0</v>
      </c>
      <c r="AS85" s="192">
        <v>0</v>
      </c>
      <c r="AT85" s="192">
        <v>0</v>
      </c>
      <c r="AU85" s="192">
        <v>0</v>
      </c>
      <c r="AV85" s="192">
        <v>0</v>
      </c>
      <c r="AW85" s="192">
        <v>0</v>
      </c>
      <c r="AX85" s="192">
        <v>0</v>
      </c>
      <c r="AY85" s="192">
        <v>0</v>
      </c>
      <c r="AZ85" s="192">
        <v>0</v>
      </c>
      <c r="BA85" s="192">
        <v>0</v>
      </c>
      <c r="BB85" s="192">
        <v>0</v>
      </c>
      <c r="BC85" s="192">
        <v>0</v>
      </c>
      <c r="BD85" s="192">
        <v>0</v>
      </c>
      <c r="BE85" s="192">
        <v>0</v>
      </c>
      <c r="BF85" s="192">
        <v>0</v>
      </c>
    </row>
    <row r="86" spans="1:58" x14ac:dyDescent="0.25">
      <c r="A86" s="546"/>
      <c r="B86" s="546"/>
      <c r="C86" s="408" t="s">
        <v>171</v>
      </c>
      <c r="D86" s="192">
        <v>46</v>
      </c>
      <c r="E86" s="192">
        <v>0</v>
      </c>
      <c r="F86" s="192">
        <v>46</v>
      </c>
      <c r="G86" s="192">
        <v>0</v>
      </c>
      <c r="H86" s="192">
        <v>0</v>
      </c>
      <c r="I86" s="192">
        <v>0</v>
      </c>
      <c r="J86" s="192">
        <v>0</v>
      </c>
      <c r="K86" s="192">
        <v>0</v>
      </c>
      <c r="L86" s="192">
        <v>0</v>
      </c>
      <c r="M86" s="192">
        <v>0</v>
      </c>
      <c r="N86" s="192">
        <v>0</v>
      </c>
      <c r="O86" s="192">
        <v>0</v>
      </c>
      <c r="P86" s="192">
        <v>0</v>
      </c>
      <c r="Q86" s="192">
        <v>0</v>
      </c>
      <c r="R86" s="192">
        <v>0</v>
      </c>
      <c r="S86" s="192">
        <v>0</v>
      </c>
      <c r="T86" s="192">
        <v>0</v>
      </c>
      <c r="U86" s="192">
        <v>0</v>
      </c>
      <c r="V86" s="192">
        <v>0</v>
      </c>
      <c r="W86" s="192">
        <v>0</v>
      </c>
      <c r="X86" s="192">
        <v>0</v>
      </c>
      <c r="Y86" s="192">
        <v>0</v>
      </c>
      <c r="Z86" s="192">
        <v>0</v>
      </c>
      <c r="AA86" s="192">
        <v>0</v>
      </c>
      <c r="AB86" s="192">
        <v>0</v>
      </c>
      <c r="AC86" s="192">
        <v>0</v>
      </c>
      <c r="AD86" s="192">
        <v>0</v>
      </c>
      <c r="AE86" s="192">
        <v>0</v>
      </c>
      <c r="AF86" s="192">
        <v>0</v>
      </c>
      <c r="AG86" s="192">
        <v>0</v>
      </c>
      <c r="AH86" s="192">
        <v>0</v>
      </c>
      <c r="AI86" s="192">
        <v>0</v>
      </c>
      <c r="AJ86" s="192">
        <v>0</v>
      </c>
      <c r="AK86" s="192">
        <v>0</v>
      </c>
      <c r="AL86" s="192">
        <v>0</v>
      </c>
      <c r="AM86" s="192">
        <v>0</v>
      </c>
      <c r="AN86" s="192">
        <v>0</v>
      </c>
      <c r="AO86" s="192">
        <v>0</v>
      </c>
      <c r="AP86" s="192">
        <v>0</v>
      </c>
      <c r="AQ86" s="192">
        <v>0</v>
      </c>
      <c r="AR86" s="192">
        <v>0</v>
      </c>
      <c r="AS86" s="192">
        <v>0</v>
      </c>
      <c r="AT86" s="192">
        <v>0</v>
      </c>
      <c r="AU86" s="192">
        <v>0</v>
      </c>
      <c r="AV86" s="192">
        <v>0</v>
      </c>
      <c r="AW86" s="192">
        <v>0</v>
      </c>
      <c r="AX86" s="192">
        <v>0</v>
      </c>
      <c r="AY86" s="192">
        <v>0</v>
      </c>
      <c r="AZ86" s="192">
        <v>0</v>
      </c>
      <c r="BA86" s="192">
        <v>0</v>
      </c>
      <c r="BB86" s="192">
        <v>0</v>
      </c>
      <c r="BC86" s="192">
        <v>0</v>
      </c>
      <c r="BD86" s="192">
        <v>0</v>
      </c>
      <c r="BE86" s="192">
        <v>0</v>
      </c>
      <c r="BF86" s="192">
        <v>0</v>
      </c>
    </row>
    <row r="87" spans="1:58" x14ac:dyDescent="0.25">
      <c r="A87" s="546"/>
      <c r="B87" s="546"/>
      <c r="C87" s="408" t="s">
        <v>184</v>
      </c>
      <c r="D87" s="192">
        <v>261</v>
      </c>
      <c r="E87" s="192">
        <v>0</v>
      </c>
      <c r="F87" s="192">
        <v>53</v>
      </c>
      <c r="G87" s="192">
        <v>0</v>
      </c>
      <c r="H87" s="192">
        <v>0</v>
      </c>
      <c r="I87" s="192">
        <v>0</v>
      </c>
      <c r="J87" s="192">
        <v>0</v>
      </c>
      <c r="K87" s="192">
        <v>46</v>
      </c>
      <c r="L87" s="192">
        <v>0</v>
      </c>
      <c r="M87" s="192">
        <v>162</v>
      </c>
      <c r="N87" s="192">
        <v>0</v>
      </c>
      <c r="O87" s="192">
        <v>0</v>
      </c>
      <c r="P87" s="192">
        <v>0</v>
      </c>
      <c r="Q87" s="192">
        <v>0</v>
      </c>
      <c r="R87" s="192">
        <v>0</v>
      </c>
      <c r="S87" s="192">
        <v>0</v>
      </c>
      <c r="T87" s="192">
        <v>0</v>
      </c>
      <c r="U87" s="192">
        <v>0</v>
      </c>
      <c r="V87" s="192">
        <v>0</v>
      </c>
      <c r="W87" s="192">
        <v>0</v>
      </c>
      <c r="X87" s="192">
        <v>0</v>
      </c>
      <c r="Y87" s="192">
        <v>0</v>
      </c>
      <c r="Z87" s="192">
        <v>0</v>
      </c>
      <c r="AA87" s="192">
        <v>0</v>
      </c>
      <c r="AB87" s="192">
        <v>0</v>
      </c>
      <c r="AC87" s="192">
        <v>0</v>
      </c>
      <c r="AD87" s="192">
        <v>0</v>
      </c>
      <c r="AE87" s="192">
        <v>0</v>
      </c>
      <c r="AF87" s="192">
        <v>0</v>
      </c>
      <c r="AG87" s="192">
        <v>0</v>
      </c>
      <c r="AH87" s="192">
        <v>0</v>
      </c>
      <c r="AI87" s="192">
        <v>0</v>
      </c>
      <c r="AJ87" s="192">
        <v>0</v>
      </c>
      <c r="AK87" s="192">
        <v>0</v>
      </c>
      <c r="AL87" s="192">
        <v>0</v>
      </c>
      <c r="AM87" s="192">
        <v>0</v>
      </c>
      <c r="AN87" s="192">
        <v>0</v>
      </c>
      <c r="AO87" s="192">
        <v>0</v>
      </c>
      <c r="AP87" s="192">
        <v>0</v>
      </c>
      <c r="AQ87" s="192">
        <v>0</v>
      </c>
      <c r="AR87" s="192">
        <v>0</v>
      </c>
      <c r="AS87" s="192">
        <v>0</v>
      </c>
      <c r="AT87" s="192">
        <v>0</v>
      </c>
      <c r="AU87" s="192">
        <v>0</v>
      </c>
      <c r="AV87" s="192">
        <v>0</v>
      </c>
      <c r="AW87" s="192">
        <v>0</v>
      </c>
      <c r="AX87" s="192">
        <v>0</v>
      </c>
      <c r="AY87" s="192">
        <v>0</v>
      </c>
      <c r="AZ87" s="192">
        <v>0</v>
      </c>
      <c r="BA87" s="192">
        <v>0</v>
      </c>
      <c r="BB87" s="192">
        <v>0</v>
      </c>
      <c r="BC87" s="192">
        <v>0</v>
      </c>
      <c r="BD87" s="192">
        <v>0</v>
      </c>
      <c r="BE87" s="192">
        <v>0</v>
      </c>
      <c r="BF87" s="192">
        <v>0</v>
      </c>
    </row>
    <row r="88" spans="1:58" x14ac:dyDescent="0.25">
      <c r="A88" s="546"/>
      <c r="B88" s="546"/>
      <c r="C88" s="408" t="s">
        <v>183</v>
      </c>
      <c r="D88" s="192">
        <v>142</v>
      </c>
      <c r="E88" s="192">
        <v>0</v>
      </c>
      <c r="F88" s="192">
        <v>0</v>
      </c>
      <c r="G88" s="192">
        <v>0</v>
      </c>
      <c r="H88" s="192">
        <v>0</v>
      </c>
      <c r="I88" s="192">
        <v>0</v>
      </c>
      <c r="J88" s="192">
        <v>0</v>
      </c>
      <c r="K88" s="192">
        <v>142</v>
      </c>
      <c r="L88" s="192">
        <v>0</v>
      </c>
      <c r="M88" s="192">
        <v>0</v>
      </c>
      <c r="N88" s="192">
        <v>0</v>
      </c>
      <c r="O88" s="192">
        <v>0</v>
      </c>
      <c r="P88" s="192">
        <v>0</v>
      </c>
      <c r="Q88" s="192">
        <v>0</v>
      </c>
      <c r="R88" s="192">
        <v>0</v>
      </c>
      <c r="S88" s="192">
        <v>0</v>
      </c>
      <c r="T88" s="192">
        <v>0</v>
      </c>
      <c r="U88" s="192">
        <v>0</v>
      </c>
      <c r="V88" s="192">
        <v>0</v>
      </c>
      <c r="W88" s="192">
        <v>0</v>
      </c>
      <c r="X88" s="192">
        <v>0</v>
      </c>
      <c r="Y88" s="192">
        <v>0</v>
      </c>
      <c r="Z88" s="192">
        <v>0</v>
      </c>
      <c r="AA88" s="192">
        <v>0</v>
      </c>
      <c r="AB88" s="192">
        <v>0</v>
      </c>
      <c r="AC88" s="192">
        <v>0</v>
      </c>
      <c r="AD88" s="192">
        <v>0</v>
      </c>
      <c r="AE88" s="192">
        <v>0</v>
      </c>
      <c r="AF88" s="192">
        <v>0</v>
      </c>
      <c r="AG88" s="192">
        <v>0</v>
      </c>
      <c r="AH88" s="192">
        <v>0</v>
      </c>
      <c r="AI88" s="192">
        <v>0</v>
      </c>
      <c r="AJ88" s="192">
        <v>0</v>
      </c>
      <c r="AK88" s="192">
        <v>0</v>
      </c>
      <c r="AL88" s="192">
        <v>0</v>
      </c>
      <c r="AM88" s="192">
        <v>0</v>
      </c>
      <c r="AN88" s="192">
        <v>0</v>
      </c>
      <c r="AO88" s="192">
        <v>0</v>
      </c>
      <c r="AP88" s="192">
        <v>0</v>
      </c>
      <c r="AQ88" s="192">
        <v>0</v>
      </c>
      <c r="AR88" s="192">
        <v>0</v>
      </c>
      <c r="AS88" s="192">
        <v>0</v>
      </c>
      <c r="AT88" s="192">
        <v>0</v>
      </c>
      <c r="AU88" s="192">
        <v>0</v>
      </c>
      <c r="AV88" s="192">
        <v>0</v>
      </c>
      <c r="AW88" s="192">
        <v>0</v>
      </c>
      <c r="AX88" s="192">
        <v>0</v>
      </c>
      <c r="AY88" s="192">
        <v>0</v>
      </c>
      <c r="AZ88" s="192">
        <v>0</v>
      </c>
      <c r="BA88" s="192">
        <v>0</v>
      </c>
      <c r="BB88" s="192">
        <v>0</v>
      </c>
      <c r="BC88" s="192">
        <v>0</v>
      </c>
      <c r="BD88" s="192">
        <v>0</v>
      </c>
      <c r="BE88" s="192">
        <v>0</v>
      </c>
      <c r="BF88" s="192">
        <v>0</v>
      </c>
    </row>
    <row r="89" spans="1:58" x14ac:dyDescent="0.25">
      <c r="A89" s="546"/>
      <c r="B89" s="546"/>
      <c r="C89" s="408" t="s">
        <v>181</v>
      </c>
      <c r="D89" s="192">
        <v>50</v>
      </c>
      <c r="E89" s="192">
        <v>0</v>
      </c>
      <c r="F89" s="192">
        <v>17</v>
      </c>
      <c r="G89" s="192">
        <v>0</v>
      </c>
      <c r="H89" s="192">
        <v>0</v>
      </c>
      <c r="I89" s="192">
        <v>0</v>
      </c>
      <c r="J89" s="192">
        <v>0</v>
      </c>
      <c r="K89" s="192">
        <v>32</v>
      </c>
      <c r="L89" s="192">
        <v>0</v>
      </c>
      <c r="M89" s="192">
        <v>1</v>
      </c>
      <c r="N89" s="192">
        <v>0</v>
      </c>
      <c r="O89" s="192">
        <v>0</v>
      </c>
      <c r="P89" s="192">
        <v>0</v>
      </c>
      <c r="Q89" s="192">
        <v>0</v>
      </c>
      <c r="R89" s="192">
        <v>0</v>
      </c>
      <c r="S89" s="192">
        <v>0</v>
      </c>
      <c r="T89" s="192">
        <v>0</v>
      </c>
      <c r="U89" s="192">
        <v>0</v>
      </c>
      <c r="V89" s="192">
        <v>0</v>
      </c>
      <c r="W89" s="192">
        <v>0</v>
      </c>
      <c r="X89" s="192">
        <v>0</v>
      </c>
      <c r="Y89" s="192">
        <v>0</v>
      </c>
      <c r="Z89" s="192">
        <v>0</v>
      </c>
      <c r="AA89" s="192">
        <v>0</v>
      </c>
      <c r="AB89" s="192">
        <v>0</v>
      </c>
      <c r="AC89" s="192">
        <v>0</v>
      </c>
      <c r="AD89" s="192">
        <v>0</v>
      </c>
      <c r="AE89" s="192">
        <v>0</v>
      </c>
      <c r="AF89" s="192">
        <v>0</v>
      </c>
      <c r="AG89" s="192">
        <v>0</v>
      </c>
      <c r="AH89" s="192">
        <v>0</v>
      </c>
      <c r="AI89" s="192">
        <v>0</v>
      </c>
      <c r="AJ89" s="192">
        <v>0</v>
      </c>
      <c r="AK89" s="192">
        <v>0</v>
      </c>
      <c r="AL89" s="192">
        <v>0</v>
      </c>
      <c r="AM89" s="192">
        <v>0</v>
      </c>
      <c r="AN89" s="192">
        <v>0</v>
      </c>
      <c r="AO89" s="192">
        <v>0</v>
      </c>
      <c r="AP89" s="192">
        <v>0</v>
      </c>
      <c r="AQ89" s="192">
        <v>0</v>
      </c>
      <c r="AR89" s="192">
        <v>0</v>
      </c>
      <c r="AS89" s="192">
        <v>0</v>
      </c>
      <c r="AT89" s="192">
        <v>0</v>
      </c>
      <c r="AU89" s="192">
        <v>0</v>
      </c>
      <c r="AV89" s="192">
        <v>0</v>
      </c>
      <c r="AW89" s="192">
        <v>0</v>
      </c>
      <c r="AX89" s="192">
        <v>0</v>
      </c>
      <c r="AY89" s="192">
        <v>0</v>
      </c>
      <c r="AZ89" s="192">
        <v>0</v>
      </c>
      <c r="BA89" s="192">
        <v>0</v>
      </c>
      <c r="BB89" s="192">
        <v>0</v>
      </c>
      <c r="BC89" s="192">
        <v>0</v>
      </c>
      <c r="BD89" s="192">
        <v>0</v>
      </c>
      <c r="BE89" s="192">
        <v>0</v>
      </c>
      <c r="BF89" s="192">
        <v>0</v>
      </c>
    </row>
    <row r="90" spans="1:58" x14ac:dyDescent="0.25">
      <c r="A90" s="546"/>
      <c r="B90" s="546"/>
      <c r="C90" s="408" t="s">
        <v>180</v>
      </c>
      <c r="D90" s="192">
        <v>103</v>
      </c>
      <c r="E90" s="192">
        <v>0</v>
      </c>
      <c r="F90" s="192">
        <v>65</v>
      </c>
      <c r="G90" s="192">
        <v>0</v>
      </c>
      <c r="H90" s="192">
        <v>0</v>
      </c>
      <c r="I90" s="192">
        <v>0</v>
      </c>
      <c r="J90" s="192">
        <v>0</v>
      </c>
      <c r="K90" s="192">
        <v>17</v>
      </c>
      <c r="L90" s="192">
        <v>0</v>
      </c>
      <c r="M90" s="192">
        <v>21</v>
      </c>
      <c r="N90" s="192">
        <v>0</v>
      </c>
      <c r="O90" s="192">
        <v>0</v>
      </c>
      <c r="P90" s="192">
        <v>0</v>
      </c>
      <c r="Q90" s="192">
        <v>0</v>
      </c>
      <c r="R90" s="192">
        <v>0</v>
      </c>
      <c r="S90" s="192">
        <v>0</v>
      </c>
      <c r="T90" s="192">
        <v>0</v>
      </c>
      <c r="U90" s="192">
        <v>0</v>
      </c>
      <c r="V90" s="192">
        <v>0</v>
      </c>
      <c r="W90" s="192">
        <v>0</v>
      </c>
      <c r="X90" s="192">
        <v>0</v>
      </c>
      <c r="Y90" s="192">
        <v>0</v>
      </c>
      <c r="Z90" s="192">
        <v>0</v>
      </c>
      <c r="AA90" s="192">
        <v>0</v>
      </c>
      <c r="AB90" s="192">
        <v>0</v>
      </c>
      <c r="AC90" s="192">
        <v>0</v>
      </c>
      <c r="AD90" s="192">
        <v>0</v>
      </c>
      <c r="AE90" s="192">
        <v>0</v>
      </c>
      <c r="AF90" s="192">
        <v>0</v>
      </c>
      <c r="AG90" s="192">
        <v>0</v>
      </c>
      <c r="AH90" s="192">
        <v>0</v>
      </c>
      <c r="AI90" s="192">
        <v>0</v>
      </c>
      <c r="AJ90" s="192">
        <v>0</v>
      </c>
      <c r="AK90" s="192">
        <v>0</v>
      </c>
      <c r="AL90" s="192">
        <v>0</v>
      </c>
      <c r="AM90" s="192">
        <v>0</v>
      </c>
      <c r="AN90" s="192">
        <v>0</v>
      </c>
      <c r="AO90" s="192">
        <v>0</v>
      </c>
      <c r="AP90" s="192">
        <v>0</v>
      </c>
      <c r="AQ90" s="192">
        <v>0</v>
      </c>
      <c r="AR90" s="192">
        <v>0</v>
      </c>
      <c r="AS90" s="192">
        <v>0</v>
      </c>
      <c r="AT90" s="192">
        <v>0</v>
      </c>
      <c r="AU90" s="192">
        <v>0</v>
      </c>
      <c r="AV90" s="192">
        <v>0</v>
      </c>
      <c r="AW90" s="192">
        <v>0</v>
      </c>
      <c r="AX90" s="192">
        <v>0</v>
      </c>
      <c r="AY90" s="192">
        <v>0</v>
      </c>
      <c r="AZ90" s="192">
        <v>0</v>
      </c>
      <c r="BA90" s="192">
        <v>0</v>
      </c>
      <c r="BB90" s="192">
        <v>0</v>
      </c>
      <c r="BC90" s="192">
        <v>0</v>
      </c>
      <c r="BD90" s="192">
        <v>0</v>
      </c>
      <c r="BE90" s="192">
        <v>0</v>
      </c>
      <c r="BF90" s="192">
        <v>0</v>
      </c>
    </row>
    <row r="91" spans="1:58" x14ac:dyDescent="0.25">
      <c r="A91" s="546"/>
      <c r="B91" s="546"/>
      <c r="C91" s="408" t="s">
        <v>169</v>
      </c>
      <c r="D91" s="192">
        <v>120</v>
      </c>
      <c r="E91" s="192">
        <v>0</v>
      </c>
      <c r="F91" s="192">
        <v>35</v>
      </c>
      <c r="G91" s="192">
        <v>0</v>
      </c>
      <c r="H91" s="192">
        <v>0</v>
      </c>
      <c r="I91" s="192">
        <v>0</v>
      </c>
      <c r="J91" s="192">
        <v>0</v>
      </c>
      <c r="K91" s="192">
        <v>0</v>
      </c>
      <c r="L91" s="192">
        <v>12</v>
      </c>
      <c r="M91" s="192">
        <v>73</v>
      </c>
      <c r="N91" s="192">
        <v>0</v>
      </c>
      <c r="O91" s="192">
        <v>0</v>
      </c>
      <c r="P91" s="192">
        <v>0</v>
      </c>
      <c r="Q91" s="192">
        <v>0</v>
      </c>
      <c r="R91" s="192">
        <v>0</v>
      </c>
      <c r="S91" s="192">
        <v>0</v>
      </c>
      <c r="T91" s="192">
        <v>0</v>
      </c>
      <c r="U91" s="192">
        <v>0</v>
      </c>
      <c r="V91" s="192">
        <v>0</v>
      </c>
      <c r="W91" s="192">
        <v>0</v>
      </c>
      <c r="X91" s="192">
        <v>0</v>
      </c>
      <c r="Y91" s="192">
        <v>0</v>
      </c>
      <c r="Z91" s="192">
        <v>0</v>
      </c>
      <c r="AA91" s="192">
        <v>0</v>
      </c>
      <c r="AB91" s="192">
        <v>0</v>
      </c>
      <c r="AC91" s="192">
        <v>0</v>
      </c>
      <c r="AD91" s="192">
        <v>0</v>
      </c>
      <c r="AE91" s="192">
        <v>0</v>
      </c>
      <c r="AF91" s="192">
        <v>0</v>
      </c>
      <c r="AG91" s="192">
        <v>0</v>
      </c>
      <c r="AH91" s="192">
        <v>0</v>
      </c>
      <c r="AI91" s="192">
        <v>0</v>
      </c>
      <c r="AJ91" s="192">
        <v>0</v>
      </c>
      <c r="AK91" s="192">
        <v>0</v>
      </c>
      <c r="AL91" s="192">
        <v>0</v>
      </c>
      <c r="AM91" s="192">
        <v>0</v>
      </c>
      <c r="AN91" s="192">
        <v>0</v>
      </c>
      <c r="AO91" s="192">
        <v>0</v>
      </c>
      <c r="AP91" s="192">
        <v>0</v>
      </c>
      <c r="AQ91" s="192">
        <v>0</v>
      </c>
      <c r="AR91" s="192">
        <v>0</v>
      </c>
      <c r="AS91" s="192">
        <v>0</v>
      </c>
      <c r="AT91" s="192">
        <v>0</v>
      </c>
      <c r="AU91" s="192">
        <v>0</v>
      </c>
      <c r="AV91" s="192">
        <v>0</v>
      </c>
      <c r="AW91" s="192">
        <v>0</v>
      </c>
      <c r="AX91" s="192">
        <v>0</v>
      </c>
      <c r="AY91" s="192">
        <v>0</v>
      </c>
      <c r="AZ91" s="192">
        <v>0</v>
      </c>
      <c r="BA91" s="192">
        <v>0</v>
      </c>
      <c r="BB91" s="192">
        <v>0</v>
      </c>
      <c r="BC91" s="192">
        <v>0</v>
      </c>
      <c r="BD91" s="192">
        <v>0</v>
      </c>
      <c r="BE91" s="192">
        <v>0</v>
      </c>
      <c r="BF91" s="192">
        <v>0</v>
      </c>
    </row>
    <row r="92" spans="1:58" x14ac:dyDescent="0.25">
      <c r="A92" s="546"/>
      <c r="B92" s="546"/>
      <c r="C92" s="408" t="s">
        <v>173</v>
      </c>
      <c r="D92" s="192">
        <v>50</v>
      </c>
      <c r="E92" s="192">
        <v>0</v>
      </c>
      <c r="F92" s="192">
        <v>15</v>
      </c>
      <c r="G92" s="192">
        <v>0</v>
      </c>
      <c r="H92" s="192">
        <v>0</v>
      </c>
      <c r="I92" s="192">
        <v>0</v>
      </c>
      <c r="J92" s="192">
        <v>0</v>
      </c>
      <c r="K92" s="192">
        <v>23</v>
      </c>
      <c r="L92" s="192">
        <v>0</v>
      </c>
      <c r="M92" s="192">
        <v>12</v>
      </c>
      <c r="N92" s="192">
        <v>0</v>
      </c>
      <c r="O92" s="192">
        <v>0</v>
      </c>
      <c r="P92" s="192">
        <v>0</v>
      </c>
      <c r="Q92" s="192">
        <v>0</v>
      </c>
      <c r="R92" s="192">
        <v>0</v>
      </c>
      <c r="S92" s="192">
        <v>0</v>
      </c>
      <c r="T92" s="192">
        <v>0</v>
      </c>
      <c r="U92" s="192">
        <v>0</v>
      </c>
      <c r="V92" s="192">
        <v>0</v>
      </c>
      <c r="W92" s="192">
        <v>0</v>
      </c>
      <c r="X92" s="192">
        <v>0</v>
      </c>
      <c r="Y92" s="192">
        <v>0</v>
      </c>
      <c r="Z92" s="192">
        <v>0</v>
      </c>
      <c r="AA92" s="192">
        <v>0</v>
      </c>
      <c r="AB92" s="192">
        <v>0</v>
      </c>
      <c r="AC92" s="192">
        <v>0</v>
      </c>
      <c r="AD92" s="192">
        <v>0</v>
      </c>
      <c r="AE92" s="192">
        <v>0</v>
      </c>
      <c r="AF92" s="192">
        <v>0</v>
      </c>
      <c r="AG92" s="192">
        <v>0</v>
      </c>
      <c r="AH92" s="192">
        <v>0</v>
      </c>
      <c r="AI92" s="192">
        <v>0</v>
      </c>
      <c r="AJ92" s="192">
        <v>0</v>
      </c>
      <c r="AK92" s="192">
        <v>0</v>
      </c>
      <c r="AL92" s="192">
        <v>0</v>
      </c>
      <c r="AM92" s="192">
        <v>0</v>
      </c>
      <c r="AN92" s="192">
        <v>0</v>
      </c>
      <c r="AO92" s="192">
        <v>0</v>
      </c>
      <c r="AP92" s="192">
        <v>0</v>
      </c>
      <c r="AQ92" s="192">
        <v>0</v>
      </c>
      <c r="AR92" s="192">
        <v>0</v>
      </c>
      <c r="AS92" s="192">
        <v>0</v>
      </c>
      <c r="AT92" s="192">
        <v>0</v>
      </c>
      <c r="AU92" s="192">
        <v>0</v>
      </c>
      <c r="AV92" s="192">
        <v>0</v>
      </c>
      <c r="AW92" s="192">
        <v>0</v>
      </c>
      <c r="AX92" s="192">
        <v>0</v>
      </c>
      <c r="AY92" s="192">
        <v>0</v>
      </c>
      <c r="AZ92" s="192">
        <v>0</v>
      </c>
      <c r="BA92" s="192">
        <v>0</v>
      </c>
      <c r="BB92" s="192">
        <v>0</v>
      </c>
      <c r="BC92" s="192">
        <v>0</v>
      </c>
      <c r="BD92" s="192">
        <v>0</v>
      </c>
      <c r="BE92" s="192">
        <v>0</v>
      </c>
      <c r="BF92" s="192">
        <v>0</v>
      </c>
    </row>
    <row r="93" spans="1:58" x14ac:dyDescent="0.25">
      <c r="A93" s="546"/>
      <c r="B93" s="546"/>
      <c r="C93" s="408" t="s">
        <v>176</v>
      </c>
      <c r="D93" s="192">
        <v>224</v>
      </c>
      <c r="E93" s="192">
        <v>0</v>
      </c>
      <c r="F93" s="192">
        <v>82</v>
      </c>
      <c r="G93" s="192">
        <v>0</v>
      </c>
      <c r="H93" s="192">
        <v>0</v>
      </c>
      <c r="I93" s="192">
        <v>0</v>
      </c>
      <c r="J93" s="192">
        <v>0</v>
      </c>
      <c r="K93" s="192">
        <v>30</v>
      </c>
      <c r="L93" s="192">
        <v>0</v>
      </c>
      <c r="M93" s="192">
        <v>112</v>
      </c>
      <c r="N93" s="192">
        <v>0</v>
      </c>
      <c r="O93" s="192">
        <v>0</v>
      </c>
      <c r="P93" s="192">
        <v>0</v>
      </c>
      <c r="Q93" s="192">
        <v>0</v>
      </c>
      <c r="R93" s="192">
        <v>0</v>
      </c>
      <c r="S93" s="192">
        <v>0</v>
      </c>
      <c r="T93" s="192">
        <v>0</v>
      </c>
      <c r="U93" s="192">
        <v>0</v>
      </c>
      <c r="V93" s="192">
        <v>0</v>
      </c>
      <c r="W93" s="192">
        <v>0</v>
      </c>
      <c r="X93" s="192">
        <v>0</v>
      </c>
      <c r="Y93" s="192">
        <v>0</v>
      </c>
      <c r="Z93" s="192">
        <v>0</v>
      </c>
      <c r="AA93" s="192">
        <v>0</v>
      </c>
      <c r="AB93" s="192">
        <v>0</v>
      </c>
      <c r="AC93" s="192">
        <v>0</v>
      </c>
      <c r="AD93" s="192">
        <v>0</v>
      </c>
      <c r="AE93" s="192">
        <v>0</v>
      </c>
      <c r="AF93" s="192">
        <v>0</v>
      </c>
      <c r="AG93" s="192">
        <v>0</v>
      </c>
      <c r="AH93" s="192">
        <v>0</v>
      </c>
      <c r="AI93" s="192">
        <v>0</v>
      </c>
      <c r="AJ93" s="192">
        <v>0</v>
      </c>
      <c r="AK93" s="192">
        <v>0</v>
      </c>
      <c r="AL93" s="192">
        <v>0</v>
      </c>
      <c r="AM93" s="192">
        <v>0</v>
      </c>
      <c r="AN93" s="192">
        <v>0</v>
      </c>
      <c r="AO93" s="192">
        <v>0</v>
      </c>
      <c r="AP93" s="192">
        <v>0</v>
      </c>
      <c r="AQ93" s="192">
        <v>0</v>
      </c>
      <c r="AR93" s="192">
        <v>0</v>
      </c>
      <c r="AS93" s="192">
        <v>0</v>
      </c>
      <c r="AT93" s="192">
        <v>0</v>
      </c>
      <c r="AU93" s="192">
        <v>0</v>
      </c>
      <c r="AV93" s="192">
        <v>0</v>
      </c>
      <c r="AW93" s="192">
        <v>0</v>
      </c>
      <c r="AX93" s="192">
        <v>0</v>
      </c>
      <c r="AY93" s="192">
        <v>0</v>
      </c>
      <c r="AZ93" s="192">
        <v>0</v>
      </c>
      <c r="BA93" s="192">
        <v>0</v>
      </c>
      <c r="BB93" s="192">
        <v>0</v>
      </c>
      <c r="BC93" s="192">
        <v>0</v>
      </c>
      <c r="BD93" s="192">
        <v>0</v>
      </c>
      <c r="BE93" s="192">
        <v>0</v>
      </c>
      <c r="BF93" s="192">
        <v>0</v>
      </c>
    </row>
    <row r="94" spans="1:58" x14ac:dyDescent="0.25">
      <c r="A94" s="546"/>
      <c r="B94" s="546"/>
      <c r="C94" s="408" t="s">
        <v>167</v>
      </c>
      <c r="D94" s="192">
        <v>128</v>
      </c>
      <c r="E94" s="192">
        <v>0</v>
      </c>
      <c r="F94" s="192">
        <v>61</v>
      </c>
      <c r="G94" s="192">
        <v>0</v>
      </c>
      <c r="H94" s="192">
        <v>0</v>
      </c>
      <c r="I94" s="192">
        <v>0</v>
      </c>
      <c r="J94" s="192">
        <v>0</v>
      </c>
      <c r="K94" s="192">
        <v>43</v>
      </c>
      <c r="L94" s="192">
        <v>0</v>
      </c>
      <c r="M94" s="192">
        <v>24</v>
      </c>
      <c r="N94" s="192">
        <v>0</v>
      </c>
      <c r="O94" s="192">
        <v>0</v>
      </c>
      <c r="P94" s="192">
        <v>0</v>
      </c>
      <c r="Q94" s="192">
        <v>0</v>
      </c>
      <c r="R94" s="192">
        <v>0</v>
      </c>
      <c r="S94" s="192">
        <v>0</v>
      </c>
      <c r="T94" s="192">
        <v>0</v>
      </c>
      <c r="U94" s="192">
        <v>0</v>
      </c>
      <c r="V94" s="192">
        <v>0</v>
      </c>
      <c r="W94" s="192">
        <v>0</v>
      </c>
      <c r="X94" s="192">
        <v>0</v>
      </c>
      <c r="Y94" s="192">
        <v>0</v>
      </c>
      <c r="Z94" s="192">
        <v>0</v>
      </c>
      <c r="AA94" s="192">
        <v>0</v>
      </c>
      <c r="AB94" s="192">
        <v>0</v>
      </c>
      <c r="AC94" s="192">
        <v>0</v>
      </c>
      <c r="AD94" s="192">
        <v>0</v>
      </c>
      <c r="AE94" s="192">
        <v>0</v>
      </c>
      <c r="AF94" s="192">
        <v>0</v>
      </c>
      <c r="AG94" s="192">
        <v>0</v>
      </c>
      <c r="AH94" s="192">
        <v>0</v>
      </c>
      <c r="AI94" s="192">
        <v>0</v>
      </c>
      <c r="AJ94" s="192">
        <v>0</v>
      </c>
      <c r="AK94" s="192">
        <v>0</v>
      </c>
      <c r="AL94" s="192">
        <v>0</v>
      </c>
      <c r="AM94" s="192">
        <v>0</v>
      </c>
      <c r="AN94" s="192">
        <v>0</v>
      </c>
      <c r="AO94" s="192">
        <v>0</v>
      </c>
      <c r="AP94" s="192">
        <v>0</v>
      </c>
      <c r="AQ94" s="192">
        <v>0</v>
      </c>
      <c r="AR94" s="192">
        <v>0</v>
      </c>
      <c r="AS94" s="192">
        <v>0</v>
      </c>
      <c r="AT94" s="192">
        <v>0</v>
      </c>
      <c r="AU94" s="192">
        <v>0</v>
      </c>
      <c r="AV94" s="192">
        <v>0</v>
      </c>
      <c r="AW94" s="192">
        <v>0</v>
      </c>
      <c r="AX94" s="192">
        <v>0</v>
      </c>
      <c r="AY94" s="192">
        <v>0</v>
      </c>
      <c r="AZ94" s="192">
        <v>0</v>
      </c>
      <c r="BA94" s="192">
        <v>0</v>
      </c>
      <c r="BB94" s="192">
        <v>0</v>
      </c>
      <c r="BC94" s="192">
        <v>0</v>
      </c>
      <c r="BD94" s="192">
        <v>0</v>
      </c>
      <c r="BE94" s="192">
        <v>0</v>
      </c>
      <c r="BF94" s="192">
        <v>0</v>
      </c>
    </row>
    <row r="95" spans="1:58" x14ac:dyDescent="0.25">
      <c r="A95" s="546"/>
      <c r="B95" s="546"/>
      <c r="C95" s="408" t="s">
        <v>185</v>
      </c>
      <c r="D95" s="192">
        <v>103</v>
      </c>
      <c r="E95" s="192">
        <v>0</v>
      </c>
      <c r="F95" s="192">
        <v>12</v>
      </c>
      <c r="G95" s="192">
        <v>0</v>
      </c>
      <c r="H95" s="192">
        <v>0</v>
      </c>
      <c r="I95" s="192">
        <v>0</v>
      </c>
      <c r="J95" s="192">
        <v>0</v>
      </c>
      <c r="K95" s="192">
        <v>68</v>
      </c>
      <c r="L95" s="192">
        <v>0</v>
      </c>
      <c r="M95" s="192">
        <v>23</v>
      </c>
      <c r="N95" s="192">
        <v>0</v>
      </c>
      <c r="O95" s="192">
        <v>0</v>
      </c>
      <c r="P95" s="192">
        <v>0</v>
      </c>
      <c r="Q95" s="192">
        <v>0</v>
      </c>
      <c r="R95" s="192">
        <v>0</v>
      </c>
      <c r="S95" s="192">
        <v>0</v>
      </c>
      <c r="T95" s="192">
        <v>0</v>
      </c>
      <c r="U95" s="192">
        <v>0</v>
      </c>
      <c r="V95" s="192">
        <v>0</v>
      </c>
      <c r="W95" s="192">
        <v>0</v>
      </c>
      <c r="X95" s="192">
        <v>0</v>
      </c>
      <c r="Y95" s="192">
        <v>0</v>
      </c>
      <c r="Z95" s="192">
        <v>0</v>
      </c>
      <c r="AA95" s="192">
        <v>0</v>
      </c>
      <c r="AB95" s="192">
        <v>0</v>
      </c>
      <c r="AC95" s="192">
        <v>0</v>
      </c>
      <c r="AD95" s="192">
        <v>0</v>
      </c>
      <c r="AE95" s="192">
        <v>0</v>
      </c>
      <c r="AF95" s="192">
        <v>0</v>
      </c>
      <c r="AG95" s="192">
        <v>0</v>
      </c>
      <c r="AH95" s="192">
        <v>0</v>
      </c>
      <c r="AI95" s="192">
        <v>0</v>
      </c>
      <c r="AJ95" s="192">
        <v>0</v>
      </c>
      <c r="AK95" s="192">
        <v>0</v>
      </c>
      <c r="AL95" s="192">
        <v>0</v>
      </c>
      <c r="AM95" s="192">
        <v>0</v>
      </c>
      <c r="AN95" s="192">
        <v>0</v>
      </c>
      <c r="AO95" s="192">
        <v>0</v>
      </c>
      <c r="AP95" s="192">
        <v>0</v>
      </c>
      <c r="AQ95" s="192">
        <v>0</v>
      </c>
      <c r="AR95" s="192">
        <v>0</v>
      </c>
      <c r="AS95" s="192">
        <v>0</v>
      </c>
      <c r="AT95" s="192">
        <v>0</v>
      </c>
      <c r="AU95" s="192">
        <v>0</v>
      </c>
      <c r="AV95" s="192">
        <v>0</v>
      </c>
      <c r="AW95" s="192">
        <v>0</v>
      </c>
      <c r="AX95" s="192">
        <v>0</v>
      </c>
      <c r="AY95" s="192">
        <v>0</v>
      </c>
      <c r="AZ95" s="192">
        <v>0</v>
      </c>
      <c r="BA95" s="192">
        <v>0</v>
      </c>
      <c r="BB95" s="192">
        <v>0</v>
      </c>
      <c r="BC95" s="192">
        <v>0</v>
      </c>
      <c r="BD95" s="192">
        <v>0</v>
      </c>
      <c r="BE95" s="192">
        <v>0</v>
      </c>
      <c r="BF95" s="192">
        <v>0</v>
      </c>
    </row>
    <row r="96" spans="1:58" x14ac:dyDescent="0.25">
      <c r="A96" s="546"/>
      <c r="B96" s="546"/>
      <c r="C96" s="408" t="s">
        <v>172</v>
      </c>
      <c r="D96" s="192">
        <v>89</v>
      </c>
      <c r="E96" s="192">
        <v>0</v>
      </c>
      <c r="F96" s="192">
        <v>34</v>
      </c>
      <c r="G96" s="192">
        <v>0</v>
      </c>
      <c r="H96" s="192">
        <v>0</v>
      </c>
      <c r="I96" s="192">
        <v>0</v>
      </c>
      <c r="J96" s="192">
        <v>0</v>
      </c>
      <c r="K96" s="192">
        <v>13</v>
      </c>
      <c r="L96" s="192">
        <v>0</v>
      </c>
      <c r="M96" s="192">
        <v>41</v>
      </c>
      <c r="N96" s="192">
        <v>0</v>
      </c>
      <c r="O96" s="192">
        <v>0</v>
      </c>
      <c r="P96" s="192">
        <v>0</v>
      </c>
      <c r="Q96" s="192">
        <v>0</v>
      </c>
      <c r="R96" s="192">
        <v>0</v>
      </c>
      <c r="S96" s="192">
        <v>0</v>
      </c>
      <c r="T96" s="192">
        <v>0</v>
      </c>
      <c r="U96" s="192">
        <v>0</v>
      </c>
      <c r="V96" s="192">
        <v>1</v>
      </c>
      <c r="W96" s="192">
        <v>0</v>
      </c>
      <c r="X96" s="192">
        <v>0</v>
      </c>
      <c r="Y96" s="192">
        <v>0</v>
      </c>
      <c r="Z96" s="192">
        <v>0</v>
      </c>
      <c r="AA96" s="192">
        <v>0</v>
      </c>
      <c r="AB96" s="192">
        <v>0</v>
      </c>
      <c r="AC96" s="192">
        <v>0</v>
      </c>
      <c r="AD96" s="192">
        <v>0</v>
      </c>
      <c r="AE96" s="192">
        <v>0</v>
      </c>
      <c r="AF96" s="192">
        <v>0</v>
      </c>
      <c r="AG96" s="192">
        <v>0</v>
      </c>
      <c r="AH96" s="192">
        <v>0</v>
      </c>
      <c r="AI96" s="192">
        <v>0</v>
      </c>
      <c r="AJ96" s="192">
        <v>0</v>
      </c>
      <c r="AK96" s="192">
        <v>0</v>
      </c>
      <c r="AL96" s="192">
        <v>0</v>
      </c>
      <c r="AM96" s="192">
        <v>0</v>
      </c>
      <c r="AN96" s="192">
        <v>0</v>
      </c>
      <c r="AO96" s="192">
        <v>0</v>
      </c>
      <c r="AP96" s="192">
        <v>0</v>
      </c>
      <c r="AQ96" s="192">
        <v>0</v>
      </c>
      <c r="AR96" s="192">
        <v>0</v>
      </c>
      <c r="AS96" s="192">
        <v>0</v>
      </c>
      <c r="AT96" s="192">
        <v>0</v>
      </c>
      <c r="AU96" s="192">
        <v>0</v>
      </c>
      <c r="AV96" s="192">
        <v>0</v>
      </c>
      <c r="AW96" s="192">
        <v>0</v>
      </c>
      <c r="AX96" s="192">
        <v>0</v>
      </c>
      <c r="AY96" s="192">
        <v>0</v>
      </c>
      <c r="AZ96" s="192">
        <v>0</v>
      </c>
      <c r="BA96" s="192">
        <v>0</v>
      </c>
      <c r="BB96" s="192">
        <v>0</v>
      </c>
      <c r="BC96" s="192">
        <v>0</v>
      </c>
      <c r="BD96" s="192">
        <v>0</v>
      </c>
      <c r="BE96" s="192">
        <v>0</v>
      </c>
      <c r="BF96" s="192">
        <v>0</v>
      </c>
    </row>
    <row r="97" spans="1:58" x14ac:dyDescent="0.25">
      <c r="A97" s="546"/>
      <c r="B97" s="546"/>
      <c r="C97" s="408" t="s">
        <v>174</v>
      </c>
      <c r="D97" s="192">
        <v>104</v>
      </c>
      <c r="E97" s="192">
        <v>0</v>
      </c>
      <c r="F97" s="192">
        <v>0</v>
      </c>
      <c r="G97" s="192">
        <v>0</v>
      </c>
      <c r="H97" s="192">
        <v>0</v>
      </c>
      <c r="I97" s="192">
        <v>0</v>
      </c>
      <c r="J97" s="192">
        <v>0</v>
      </c>
      <c r="K97" s="192">
        <v>104</v>
      </c>
      <c r="L97" s="192">
        <v>0</v>
      </c>
      <c r="M97" s="192">
        <v>0</v>
      </c>
      <c r="N97" s="192">
        <v>0</v>
      </c>
      <c r="O97" s="192">
        <v>0</v>
      </c>
      <c r="P97" s="192">
        <v>0</v>
      </c>
      <c r="Q97" s="192">
        <v>0</v>
      </c>
      <c r="R97" s="192">
        <v>0</v>
      </c>
      <c r="S97" s="192">
        <v>0</v>
      </c>
      <c r="T97" s="192">
        <v>0</v>
      </c>
      <c r="U97" s="192">
        <v>0</v>
      </c>
      <c r="V97" s="192">
        <v>0</v>
      </c>
      <c r="W97" s="192">
        <v>0</v>
      </c>
      <c r="X97" s="192">
        <v>0</v>
      </c>
      <c r="Y97" s="192">
        <v>0</v>
      </c>
      <c r="Z97" s="192">
        <v>0</v>
      </c>
      <c r="AA97" s="192">
        <v>0</v>
      </c>
      <c r="AB97" s="192">
        <v>0</v>
      </c>
      <c r="AC97" s="192">
        <v>0</v>
      </c>
      <c r="AD97" s="192">
        <v>0</v>
      </c>
      <c r="AE97" s="192">
        <v>0</v>
      </c>
      <c r="AF97" s="192">
        <v>0</v>
      </c>
      <c r="AG97" s="192">
        <v>0</v>
      </c>
      <c r="AH97" s="192">
        <v>0</v>
      </c>
      <c r="AI97" s="192">
        <v>0</v>
      </c>
      <c r="AJ97" s="192">
        <v>0</v>
      </c>
      <c r="AK97" s="192">
        <v>0</v>
      </c>
      <c r="AL97" s="192">
        <v>0</v>
      </c>
      <c r="AM97" s="192">
        <v>0</v>
      </c>
      <c r="AN97" s="192">
        <v>0</v>
      </c>
      <c r="AO97" s="192">
        <v>0</v>
      </c>
      <c r="AP97" s="192">
        <v>0</v>
      </c>
      <c r="AQ97" s="192">
        <v>0</v>
      </c>
      <c r="AR97" s="192">
        <v>0</v>
      </c>
      <c r="AS97" s="192">
        <v>0</v>
      </c>
      <c r="AT97" s="192">
        <v>0</v>
      </c>
      <c r="AU97" s="192">
        <v>0</v>
      </c>
      <c r="AV97" s="192">
        <v>0</v>
      </c>
      <c r="AW97" s="192">
        <v>0</v>
      </c>
      <c r="AX97" s="192">
        <v>0</v>
      </c>
      <c r="AY97" s="192">
        <v>0</v>
      </c>
      <c r="AZ97" s="192">
        <v>0</v>
      </c>
      <c r="BA97" s="192">
        <v>0</v>
      </c>
      <c r="BB97" s="192">
        <v>0</v>
      </c>
      <c r="BC97" s="192">
        <v>0</v>
      </c>
      <c r="BD97" s="192">
        <v>0</v>
      </c>
      <c r="BE97" s="192">
        <v>0</v>
      </c>
      <c r="BF97" s="192">
        <v>0</v>
      </c>
    </row>
    <row r="98" spans="1:58" x14ac:dyDescent="0.25">
      <c r="A98" s="546"/>
      <c r="B98" s="546"/>
      <c r="C98" s="408" t="s">
        <v>168</v>
      </c>
      <c r="D98" s="192">
        <v>183</v>
      </c>
      <c r="E98" s="192">
        <v>0</v>
      </c>
      <c r="F98" s="192">
        <v>76</v>
      </c>
      <c r="G98" s="192">
        <v>0</v>
      </c>
      <c r="H98" s="192">
        <v>0</v>
      </c>
      <c r="I98" s="192">
        <v>0</v>
      </c>
      <c r="J98" s="192">
        <v>0</v>
      </c>
      <c r="K98" s="192">
        <v>8</v>
      </c>
      <c r="L98" s="192">
        <v>97</v>
      </c>
      <c r="M98" s="192">
        <v>2</v>
      </c>
      <c r="N98" s="192">
        <v>0</v>
      </c>
      <c r="O98" s="192">
        <v>0</v>
      </c>
      <c r="P98" s="192">
        <v>0</v>
      </c>
      <c r="Q98" s="192">
        <v>0</v>
      </c>
      <c r="R98" s="192">
        <v>0</v>
      </c>
      <c r="S98" s="192">
        <v>0</v>
      </c>
      <c r="T98" s="192">
        <v>0</v>
      </c>
      <c r="U98" s="192">
        <v>0</v>
      </c>
      <c r="V98" s="192">
        <v>0</v>
      </c>
      <c r="W98" s="192">
        <v>0</v>
      </c>
      <c r="X98" s="192">
        <v>0</v>
      </c>
      <c r="Y98" s="192">
        <v>0</v>
      </c>
      <c r="Z98" s="192">
        <v>0</v>
      </c>
      <c r="AA98" s="192">
        <v>0</v>
      </c>
      <c r="AB98" s="192">
        <v>0</v>
      </c>
      <c r="AC98" s="192">
        <v>0</v>
      </c>
      <c r="AD98" s="192">
        <v>0</v>
      </c>
      <c r="AE98" s="192">
        <v>0</v>
      </c>
      <c r="AF98" s="192">
        <v>0</v>
      </c>
      <c r="AG98" s="192">
        <v>0</v>
      </c>
      <c r="AH98" s="192">
        <v>0</v>
      </c>
      <c r="AI98" s="192">
        <v>0</v>
      </c>
      <c r="AJ98" s="192">
        <v>0</v>
      </c>
      <c r="AK98" s="192">
        <v>0</v>
      </c>
      <c r="AL98" s="192">
        <v>0</v>
      </c>
      <c r="AM98" s="192">
        <v>0</v>
      </c>
      <c r="AN98" s="192">
        <v>0</v>
      </c>
      <c r="AO98" s="192">
        <v>0</v>
      </c>
      <c r="AP98" s="192">
        <v>0</v>
      </c>
      <c r="AQ98" s="192">
        <v>0</v>
      </c>
      <c r="AR98" s="192">
        <v>0</v>
      </c>
      <c r="AS98" s="192">
        <v>0</v>
      </c>
      <c r="AT98" s="192">
        <v>0</v>
      </c>
      <c r="AU98" s="192">
        <v>0</v>
      </c>
      <c r="AV98" s="192">
        <v>0</v>
      </c>
      <c r="AW98" s="192">
        <v>0</v>
      </c>
      <c r="AX98" s="192">
        <v>0</v>
      </c>
      <c r="AY98" s="192">
        <v>0</v>
      </c>
      <c r="AZ98" s="192">
        <v>0</v>
      </c>
      <c r="BA98" s="192">
        <v>0</v>
      </c>
      <c r="BB98" s="192">
        <v>0</v>
      </c>
      <c r="BC98" s="192">
        <v>0</v>
      </c>
      <c r="BD98" s="192">
        <v>0</v>
      </c>
      <c r="BE98" s="192">
        <v>0</v>
      </c>
      <c r="BF98" s="192">
        <v>0</v>
      </c>
    </row>
    <row r="99" spans="1:58" x14ac:dyDescent="0.25">
      <c r="A99" s="546"/>
      <c r="B99" s="546"/>
      <c r="C99" s="408" t="s">
        <v>182</v>
      </c>
      <c r="D99" s="192">
        <v>131</v>
      </c>
      <c r="E99" s="192">
        <v>0</v>
      </c>
      <c r="F99" s="192">
        <v>76</v>
      </c>
      <c r="G99" s="192">
        <v>0</v>
      </c>
      <c r="H99" s="192">
        <v>0</v>
      </c>
      <c r="I99" s="192">
        <v>0</v>
      </c>
      <c r="J99" s="192">
        <v>0</v>
      </c>
      <c r="K99" s="192">
        <v>27</v>
      </c>
      <c r="L99" s="192">
        <v>0</v>
      </c>
      <c r="M99" s="192">
        <v>28</v>
      </c>
      <c r="N99" s="192">
        <v>0</v>
      </c>
      <c r="O99" s="192">
        <v>0</v>
      </c>
      <c r="P99" s="192">
        <v>0</v>
      </c>
      <c r="Q99" s="192">
        <v>0</v>
      </c>
      <c r="R99" s="192">
        <v>0</v>
      </c>
      <c r="S99" s="192">
        <v>0</v>
      </c>
      <c r="T99" s="192">
        <v>0</v>
      </c>
      <c r="U99" s="192">
        <v>0</v>
      </c>
      <c r="V99" s="192">
        <v>0</v>
      </c>
      <c r="W99" s="192">
        <v>0</v>
      </c>
      <c r="X99" s="192">
        <v>0</v>
      </c>
      <c r="Y99" s="192">
        <v>0</v>
      </c>
      <c r="Z99" s="192">
        <v>0</v>
      </c>
      <c r="AA99" s="192">
        <v>0</v>
      </c>
      <c r="AB99" s="192">
        <v>0</v>
      </c>
      <c r="AC99" s="192">
        <v>0</v>
      </c>
      <c r="AD99" s="192">
        <v>0</v>
      </c>
      <c r="AE99" s="192">
        <v>0</v>
      </c>
      <c r="AF99" s="192">
        <v>0</v>
      </c>
      <c r="AG99" s="192">
        <v>0</v>
      </c>
      <c r="AH99" s="192">
        <v>0</v>
      </c>
      <c r="AI99" s="192">
        <v>0</v>
      </c>
      <c r="AJ99" s="192">
        <v>0</v>
      </c>
      <c r="AK99" s="192">
        <v>0</v>
      </c>
      <c r="AL99" s="192">
        <v>0</v>
      </c>
      <c r="AM99" s="192">
        <v>0</v>
      </c>
      <c r="AN99" s="192">
        <v>0</v>
      </c>
      <c r="AO99" s="192">
        <v>0</v>
      </c>
      <c r="AP99" s="192">
        <v>0</v>
      </c>
      <c r="AQ99" s="192">
        <v>0</v>
      </c>
      <c r="AR99" s="192">
        <v>0</v>
      </c>
      <c r="AS99" s="192">
        <v>0</v>
      </c>
      <c r="AT99" s="192">
        <v>0</v>
      </c>
      <c r="AU99" s="192">
        <v>0</v>
      </c>
      <c r="AV99" s="192">
        <v>0</v>
      </c>
      <c r="AW99" s="192">
        <v>0</v>
      </c>
      <c r="AX99" s="192">
        <v>0</v>
      </c>
      <c r="AY99" s="192">
        <v>0</v>
      </c>
      <c r="AZ99" s="192">
        <v>0</v>
      </c>
      <c r="BA99" s="192">
        <v>0</v>
      </c>
      <c r="BB99" s="192">
        <v>0</v>
      </c>
      <c r="BC99" s="192">
        <v>0</v>
      </c>
      <c r="BD99" s="192">
        <v>0</v>
      </c>
      <c r="BE99" s="192">
        <v>0</v>
      </c>
      <c r="BF99" s="192">
        <v>0</v>
      </c>
    </row>
    <row r="100" spans="1:58" x14ac:dyDescent="0.25">
      <c r="A100" s="546"/>
      <c r="B100" s="546"/>
      <c r="C100" s="408" t="s">
        <v>170</v>
      </c>
      <c r="D100" s="192">
        <v>138</v>
      </c>
      <c r="E100" s="192">
        <v>0</v>
      </c>
      <c r="F100" s="192">
        <v>89</v>
      </c>
      <c r="G100" s="192">
        <v>0</v>
      </c>
      <c r="H100" s="192">
        <v>0</v>
      </c>
      <c r="I100" s="192">
        <v>1</v>
      </c>
      <c r="J100" s="192">
        <v>0</v>
      </c>
      <c r="K100" s="192">
        <v>45</v>
      </c>
      <c r="L100" s="192">
        <v>0</v>
      </c>
      <c r="M100" s="192">
        <v>3</v>
      </c>
      <c r="N100" s="192">
        <v>0</v>
      </c>
      <c r="O100" s="192">
        <v>0</v>
      </c>
      <c r="P100" s="192">
        <v>0</v>
      </c>
      <c r="Q100" s="192">
        <v>0</v>
      </c>
      <c r="R100" s="192">
        <v>0</v>
      </c>
      <c r="S100" s="192">
        <v>0</v>
      </c>
      <c r="T100" s="192">
        <v>0</v>
      </c>
      <c r="U100" s="192">
        <v>0</v>
      </c>
      <c r="V100" s="192">
        <v>0</v>
      </c>
      <c r="W100" s="192">
        <v>0</v>
      </c>
      <c r="X100" s="192">
        <v>0</v>
      </c>
      <c r="Y100" s="192">
        <v>0</v>
      </c>
      <c r="Z100" s="192">
        <v>0</v>
      </c>
      <c r="AA100" s="192">
        <v>0</v>
      </c>
      <c r="AB100" s="192">
        <v>0</v>
      </c>
      <c r="AC100" s="192">
        <v>0</v>
      </c>
      <c r="AD100" s="192">
        <v>0</v>
      </c>
      <c r="AE100" s="192">
        <v>0</v>
      </c>
      <c r="AF100" s="192">
        <v>0</v>
      </c>
      <c r="AG100" s="192">
        <v>0</v>
      </c>
      <c r="AH100" s="192">
        <v>0</v>
      </c>
      <c r="AI100" s="192">
        <v>0</v>
      </c>
      <c r="AJ100" s="192">
        <v>0</v>
      </c>
      <c r="AK100" s="192">
        <v>0</v>
      </c>
      <c r="AL100" s="192">
        <v>0</v>
      </c>
      <c r="AM100" s="192">
        <v>0</v>
      </c>
      <c r="AN100" s="192">
        <v>0</v>
      </c>
      <c r="AO100" s="192">
        <v>0</v>
      </c>
      <c r="AP100" s="192">
        <v>0</v>
      </c>
      <c r="AQ100" s="192">
        <v>0</v>
      </c>
      <c r="AR100" s="192">
        <v>0</v>
      </c>
      <c r="AS100" s="192">
        <v>0</v>
      </c>
      <c r="AT100" s="192">
        <v>0</v>
      </c>
      <c r="AU100" s="192">
        <v>0</v>
      </c>
      <c r="AV100" s="192">
        <v>0</v>
      </c>
      <c r="AW100" s="192">
        <v>0</v>
      </c>
      <c r="AX100" s="192">
        <v>0</v>
      </c>
      <c r="AY100" s="192">
        <v>0</v>
      </c>
      <c r="AZ100" s="192">
        <v>0</v>
      </c>
      <c r="BA100" s="192">
        <v>0</v>
      </c>
      <c r="BB100" s="192">
        <v>0</v>
      </c>
      <c r="BC100" s="192">
        <v>0</v>
      </c>
      <c r="BD100" s="192">
        <v>0</v>
      </c>
      <c r="BE100" s="192">
        <v>0</v>
      </c>
      <c r="BF100" s="192">
        <v>0</v>
      </c>
    </row>
    <row r="101" spans="1:58" x14ac:dyDescent="0.25">
      <c r="A101" s="546"/>
      <c r="B101" s="546"/>
      <c r="C101" s="408" t="s">
        <v>177</v>
      </c>
      <c r="D101" s="192">
        <v>89</v>
      </c>
      <c r="E101" s="192">
        <v>0</v>
      </c>
      <c r="F101" s="192">
        <v>78</v>
      </c>
      <c r="G101" s="192">
        <v>0</v>
      </c>
      <c r="H101" s="192">
        <v>0</v>
      </c>
      <c r="I101" s="192">
        <v>0</v>
      </c>
      <c r="J101" s="192">
        <v>0</v>
      </c>
      <c r="K101" s="192">
        <v>0</v>
      </c>
      <c r="L101" s="192">
        <v>0</v>
      </c>
      <c r="M101" s="192">
        <v>11</v>
      </c>
      <c r="N101" s="192">
        <v>0</v>
      </c>
      <c r="O101" s="192">
        <v>0</v>
      </c>
      <c r="P101" s="192">
        <v>0</v>
      </c>
      <c r="Q101" s="192">
        <v>0</v>
      </c>
      <c r="R101" s="192">
        <v>0</v>
      </c>
      <c r="S101" s="192">
        <v>0</v>
      </c>
      <c r="T101" s="192">
        <v>0</v>
      </c>
      <c r="U101" s="192">
        <v>0</v>
      </c>
      <c r="V101" s="192">
        <v>0</v>
      </c>
      <c r="W101" s="192">
        <v>0</v>
      </c>
      <c r="X101" s="192">
        <v>0</v>
      </c>
      <c r="Y101" s="192">
        <v>0</v>
      </c>
      <c r="Z101" s="192">
        <v>0</v>
      </c>
      <c r="AA101" s="192">
        <v>0</v>
      </c>
      <c r="AB101" s="192">
        <v>0</v>
      </c>
      <c r="AC101" s="192">
        <v>0</v>
      </c>
      <c r="AD101" s="192">
        <v>0</v>
      </c>
      <c r="AE101" s="192">
        <v>0</v>
      </c>
      <c r="AF101" s="192">
        <v>0</v>
      </c>
      <c r="AG101" s="192">
        <v>0</v>
      </c>
      <c r="AH101" s="192">
        <v>0</v>
      </c>
      <c r="AI101" s="192">
        <v>0</v>
      </c>
      <c r="AJ101" s="192">
        <v>0</v>
      </c>
      <c r="AK101" s="192">
        <v>0</v>
      </c>
      <c r="AL101" s="192">
        <v>0</v>
      </c>
      <c r="AM101" s="192">
        <v>0</v>
      </c>
      <c r="AN101" s="192">
        <v>0</v>
      </c>
      <c r="AO101" s="192">
        <v>0</v>
      </c>
      <c r="AP101" s="192">
        <v>0</v>
      </c>
      <c r="AQ101" s="192">
        <v>0</v>
      </c>
      <c r="AR101" s="192">
        <v>0</v>
      </c>
      <c r="AS101" s="192">
        <v>0</v>
      </c>
      <c r="AT101" s="192">
        <v>0</v>
      </c>
      <c r="AU101" s="192">
        <v>0</v>
      </c>
      <c r="AV101" s="192">
        <v>0</v>
      </c>
      <c r="AW101" s="192">
        <v>0</v>
      </c>
      <c r="AX101" s="192">
        <v>0</v>
      </c>
      <c r="AY101" s="192">
        <v>0</v>
      </c>
      <c r="AZ101" s="192">
        <v>0</v>
      </c>
      <c r="BA101" s="192">
        <v>0</v>
      </c>
      <c r="BB101" s="192">
        <v>0</v>
      </c>
      <c r="BC101" s="192">
        <v>0</v>
      </c>
      <c r="BD101" s="192">
        <v>0</v>
      </c>
      <c r="BE101" s="192">
        <v>0</v>
      </c>
      <c r="BF101" s="192">
        <v>0</v>
      </c>
    </row>
    <row r="102" spans="1:58" x14ac:dyDescent="0.25">
      <c r="A102" s="546"/>
      <c r="B102" s="546"/>
      <c r="C102" s="408" t="s">
        <v>166</v>
      </c>
      <c r="D102" s="192">
        <v>201</v>
      </c>
      <c r="E102" s="192">
        <v>0</v>
      </c>
      <c r="F102" s="192">
        <v>39</v>
      </c>
      <c r="G102" s="192">
        <v>0</v>
      </c>
      <c r="H102" s="192">
        <v>0</v>
      </c>
      <c r="I102" s="192">
        <v>0</v>
      </c>
      <c r="J102" s="192">
        <v>0</v>
      </c>
      <c r="K102" s="192">
        <v>2</v>
      </c>
      <c r="L102" s="192">
        <v>16</v>
      </c>
      <c r="M102" s="192">
        <v>144</v>
      </c>
      <c r="N102" s="192">
        <v>0</v>
      </c>
      <c r="O102" s="192">
        <v>0</v>
      </c>
      <c r="P102" s="192">
        <v>0</v>
      </c>
      <c r="Q102" s="192">
        <v>0</v>
      </c>
      <c r="R102" s="192">
        <v>0</v>
      </c>
      <c r="S102" s="192">
        <v>0</v>
      </c>
      <c r="T102" s="192">
        <v>0</v>
      </c>
      <c r="U102" s="192">
        <v>0</v>
      </c>
      <c r="V102" s="192">
        <v>0</v>
      </c>
      <c r="W102" s="192">
        <v>0</v>
      </c>
      <c r="X102" s="192">
        <v>0</v>
      </c>
      <c r="Y102" s="192">
        <v>0</v>
      </c>
      <c r="Z102" s="192">
        <v>0</v>
      </c>
      <c r="AA102" s="192">
        <v>0</v>
      </c>
      <c r="AB102" s="192">
        <v>0</v>
      </c>
      <c r="AC102" s="192">
        <v>0</v>
      </c>
      <c r="AD102" s="192">
        <v>0</v>
      </c>
      <c r="AE102" s="192">
        <v>0</v>
      </c>
      <c r="AF102" s="192">
        <v>0</v>
      </c>
      <c r="AG102" s="192">
        <v>0</v>
      </c>
      <c r="AH102" s="192">
        <v>0</v>
      </c>
      <c r="AI102" s="192">
        <v>0</v>
      </c>
      <c r="AJ102" s="192">
        <v>0</v>
      </c>
      <c r="AK102" s="192">
        <v>0</v>
      </c>
      <c r="AL102" s="192">
        <v>0</v>
      </c>
      <c r="AM102" s="192">
        <v>0</v>
      </c>
      <c r="AN102" s="192">
        <v>0</v>
      </c>
      <c r="AO102" s="192">
        <v>0</v>
      </c>
      <c r="AP102" s="192">
        <v>0</v>
      </c>
      <c r="AQ102" s="192">
        <v>0</v>
      </c>
      <c r="AR102" s="192">
        <v>0</v>
      </c>
      <c r="AS102" s="192">
        <v>0</v>
      </c>
      <c r="AT102" s="192">
        <v>0</v>
      </c>
      <c r="AU102" s="192">
        <v>0</v>
      </c>
      <c r="AV102" s="192">
        <v>0</v>
      </c>
      <c r="AW102" s="192">
        <v>0</v>
      </c>
      <c r="AX102" s="192">
        <v>0</v>
      </c>
      <c r="AY102" s="192">
        <v>0</v>
      </c>
      <c r="AZ102" s="192">
        <v>0</v>
      </c>
      <c r="BA102" s="192">
        <v>0</v>
      </c>
      <c r="BB102" s="192">
        <v>0</v>
      </c>
      <c r="BC102" s="192">
        <v>0</v>
      </c>
      <c r="BD102" s="192">
        <v>0</v>
      </c>
      <c r="BE102" s="192">
        <v>0</v>
      </c>
      <c r="BF102" s="192">
        <v>0</v>
      </c>
    </row>
    <row r="103" spans="1:58" x14ac:dyDescent="0.25">
      <c r="A103" s="546"/>
      <c r="B103" s="546"/>
      <c r="C103" s="408" t="s">
        <v>71</v>
      </c>
      <c r="D103" s="192">
        <v>169</v>
      </c>
      <c r="E103" s="192">
        <v>0</v>
      </c>
      <c r="F103" s="192">
        <v>4</v>
      </c>
      <c r="G103" s="192">
        <v>0</v>
      </c>
      <c r="H103" s="192">
        <v>0</v>
      </c>
      <c r="I103" s="192">
        <v>0</v>
      </c>
      <c r="J103" s="192">
        <v>0</v>
      </c>
      <c r="K103" s="192">
        <v>164</v>
      </c>
      <c r="L103" s="192">
        <v>0</v>
      </c>
      <c r="M103" s="192">
        <v>0</v>
      </c>
      <c r="N103" s="192">
        <v>0</v>
      </c>
      <c r="O103" s="192">
        <v>0</v>
      </c>
      <c r="P103" s="192">
        <v>0</v>
      </c>
      <c r="Q103" s="192">
        <v>0</v>
      </c>
      <c r="R103" s="192">
        <v>0</v>
      </c>
      <c r="S103" s="192">
        <v>1</v>
      </c>
      <c r="T103" s="192">
        <v>0</v>
      </c>
      <c r="U103" s="192">
        <v>0</v>
      </c>
      <c r="V103" s="192">
        <v>0</v>
      </c>
      <c r="W103" s="192">
        <v>0</v>
      </c>
      <c r="X103" s="192">
        <v>0</v>
      </c>
      <c r="Y103" s="192">
        <v>0</v>
      </c>
      <c r="Z103" s="192">
        <v>0</v>
      </c>
      <c r="AA103" s="192">
        <v>0</v>
      </c>
      <c r="AB103" s="192">
        <v>0</v>
      </c>
      <c r="AC103" s="192">
        <v>0</v>
      </c>
      <c r="AD103" s="192">
        <v>0</v>
      </c>
      <c r="AE103" s="192">
        <v>0</v>
      </c>
      <c r="AF103" s="192">
        <v>0</v>
      </c>
      <c r="AG103" s="192">
        <v>0</v>
      </c>
      <c r="AH103" s="192">
        <v>0</v>
      </c>
      <c r="AI103" s="192">
        <v>0</v>
      </c>
      <c r="AJ103" s="192">
        <v>0</v>
      </c>
      <c r="AK103" s="192">
        <v>0</v>
      </c>
      <c r="AL103" s="192">
        <v>0</v>
      </c>
      <c r="AM103" s="192">
        <v>0</v>
      </c>
      <c r="AN103" s="192">
        <v>0</v>
      </c>
      <c r="AO103" s="192">
        <v>0</v>
      </c>
      <c r="AP103" s="192">
        <v>0</v>
      </c>
      <c r="AQ103" s="192">
        <v>0</v>
      </c>
      <c r="AR103" s="192">
        <v>0</v>
      </c>
      <c r="AS103" s="192">
        <v>0</v>
      </c>
      <c r="AT103" s="192">
        <v>0</v>
      </c>
      <c r="AU103" s="192">
        <v>0</v>
      </c>
      <c r="AV103" s="192">
        <v>0</v>
      </c>
      <c r="AW103" s="192">
        <v>0</v>
      </c>
      <c r="AX103" s="192">
        <v>0</v>
      </c>
      <c r="AY103" s="192">
        <v>0</v>
      </c>
      <c r="AZ103" s="192">
        <v>0</v>
      </c>
      <c r="BA103" s="192">
        <v>0</v>
      </c>
      <c r="BB103" s="192">
        <v>0</v>
      </c>
      <c r="BC103" s="192">
        <v>0</v>
      </c>
      <c r="BD103" s="192">
        <v>0</v>
      </c>
      <c r="BE103" s="192">
        <v>0</v>
      </c>
      <c r="BF103" s="192">
        <v>0</v>
      </c>
    </row>
    <row r="104" spans="1:58" ht="15" customHeight="1" x14ac:dyDescent="0.25">
      <c r="A104" s="546"/>
      <c r="B104" s="546" t="s">
        <v>189</v>
      </c>
      <c r="C104" s="408" t="s">
        <v>281</v>
      </c>
      <c r="D104" s="192">
        <v>2893</v>
      </c>
      <c r="E104" s="192">
        <v>4.0000000000000009</v>
      </c>
      <c r="F104" s="192">
        <v>639</v>
      </c>
      <c r="G104" s="192">
        <v>2.0000000000000004</v>
      </c>
      <c r="H104" s="192">
        <v>34</v>
      </c>
      <c r="I104" s="192">
        <v>0</v>
      </c>
      <c r="J104" s="192">
        <v>1.0000000000000002</v>
      </c>
      <c r="K104" s="192">
        <v>411.99999999999989</v>
      </c>
      <c r="L104" s="192">
        <v>548</v>
      </c>
      <c r="M104" s="192">
        <v>1253.0000000000002</v>
      </c>
      <c r="N104" s="192">
        <v>0</v>
      </c>
      <c r="O104" s="192">
        <v>0</v>
      </c>
      <c r="P104" s="192">
        <v>0</v>
      </c>
      <c r="Q104" s="192">
        <v>0</v>
      </c>
      <c r="R104" s="192">
        <v>0</v>
      </c>
      <c r="S104" s="192">
        <v>0</v>
      </c>
      <c r="T104" s="192">
        <v>0</v>
      </c>
      <c r="U104" s="192">
        <v>0</v>
      </c>
      <c r="V104" s="192">
        <v>0</v>
      </c>
      <c r="W104" s="192">
        <v>0</v>
      </c>
      <c r="X104" s="192">
        <v>0</v>
      </c>
      <c r="Y104" s="192">
        <v>0</v>
      </c>
      <c r="Z104" s="192">
        <v>0</v>
      </c>
      <c r="AA104" s="192">
        <v>0</v>
      </c>
      <c r="AB104" s="192">
        <v>0</v>
      </c>
      <c r="AC104" s="192">
        <v>0</v>
      </c>
      <c r="AD104" s="192">
        <v>0</v>
      </c>
      <c r="AE104" s="192">
        <v>0</v>
      </c>
      <c r="AF104" s="192">
        <v>0</v>
      </c>
      <c r="AG104" s="192">
        <v>0</v>
      </c>
      <c r="AH104" s="192">
        <v>0</v>
      </c>
      <c r="AI104" s="192">
        <v>0</v>
      </c>
      <c r="AJ104" s="192">
        <v>0</v>
      </c>
      <c r="AK104" s="192">
        <v>0</v>
      </c>
      <c r="AL104" s="192">
        <v>0</v>
      </c>
      <c r="AM104" s="192">
        <v>0</v>
      </c>
      <c r="AN104" s="192">
        <v>0</v>
      </c>
      <c r="AO104" s="192">
        <v>0</v>
      </c>
      <c r="AP104" s="192">
        <v>0</v>
      </c>
      <c r="AQ104" s="192">
        <v>0</v>
      </c>
      <c r="AR104" s="192">
        <v>0</v>
      </c>
      <c r="AS104" s="192">
        <v>0</v>
      </c>
      <c r="AT104" s="192">
        <v>0</v>
      </c>
      <c r="AU104" s="192">
        <v>0</v>
      </c>
      <c r="AV104" s="192">
        <v>0</v>
      </c>
      <c r="AW104" s="192">
        <v>0</v>
      </c>
      <c r="AX104" s="192">
        <v>0</v>
      </c>
      <c r="AY104" s="192">
        <v>0</v>
      </c>
      <c r="AZ104" s="192">
        <v>0</v>
      </c>
      <c r="BA104" s="192">
        <v>0</v>
      </c>
      <c r="BB104" s="192">
        <v>0</v>
      </c>
      <c r="BC104" s="192">
        <v>0</v>
      </c>
      <c r="BD104" s="192">
        <v>0</v>
      </c>
      <c r="BE104" s="192">
        <v>0</v>
      </c>
      <c r="BF104" s="192">
        <v>0</v>
      </c>
    </row>
    <row r="105" spans="1:58" x14ac:dyDescent="0.25">
      <c r="A105" s="546"/>
      <c r="B105" s="546"/>
      <c r="C105" s="408" t="s">
        <v>105</v>
      </c>
      <c r="D105" s="192">
        <v>618</v>
      </c>
      <c r="E105" s="192">
        <v>0</v>
      </c>
      <c r="F105" s="192">
        <v>273</v>
      </c>
      <c r="G105" s="192">
        <v>0</v>
      </c>
      <c r="H105" s="192">
        <v>1</v>
      </c>
      <c r="I105" s="192">
        <v>0</v>
      </c>
      <c r="J105" s="192">
        <v>1</v>
      </c>
      <c r="K105" s="192">
        <v>63</v>
      </c>
      <c r="L105" s="192">
        <v>194</v>
      </c>
      <c r="M105" s="192">
        <v>86</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v>0</v>
      </c>
      <c r="AE105" s="192">
        <v>0</v>
      </c>
      <c r="AF105" s="192">
        <v>0</v>
      </c>
      <c r="AG105" s="192">
        <v>0</v>
      </c>
      <c r="AH105" s="192">
        <v>0</v>
      </c>
      <c r="AI105" s="192">
        <v>0</v>
      </c>
      <c r="AJ105" s="192">
        <v>0</v>
      </c>
      <c r="AK105" s="192">
        <v>0</v>
      </c>
      <c r="AL105" s="192">
        <v>0</v>
      </c>
      <c r="AM105" s="192">
        <v>0</v>
      </c>
      <c r="AN105" s="192">
        <v>0</v>
      </c>
      <c r="AO105" s="192">
        <v>0</v>
      </c>
      <c r="AP105" s="192">
        <v>0</v>
      </c>
      <c r="AQ105" s="192">
        <v>0</v>
      </c>
      <c r="AR105" s="192">
        <v>0</v>
      </c>
      <c r="AS105" s="192">
        <v>0</v>
      </c>
      <c r="AT105" s="192">
        <v>0</v>
      </c>
      <c r="AU105" s="192">
        <v>0</v>
      </c>
      <c r="AV105" s="192">
        <v>0</v>
      </c>
      <c r="AW105" s="192">
        <v>0</v>
      </c>
      <c r="AX105" s="192">
        <v>0</v>
      </c>
      <c r="AY105" s="192">
        <v>0</v>
      </c>
      <c r="AZ105" s="192">
        <v>0</v>
      </c>
      <c r="BA105" s="192">
        <v>0</v>
      </c>
      <c r="BB105" s="192">
        <v>0</v>
      </c>
      <c r="BC105" s="192">
        <v>0</v>
      </c>
      <c r="BD105" s="192">
        <v>0</v>
      </c>
      <c r="BE105" s="192">
        <v>0</v>
      </c>
      <c r="BF105" s="192">
        <v>0</v>
      </c>
    </row>
    <row r="106" spans="1:58" x14ac:dyDescent="0.25">
      <c r="A106" s="546"/>
      <c r="B106" s="546"/>
      <c r="C106" s="408" t="s">
        <v>107</v>
      </c>
      <c r="D106" s="192">
        <v>324</v>
      </c>
      <c r="E106" s="192">
        <v>0</v>
      </c>
      <c r="F106" s="192">
        <v>32</v>
      </c>
      <c r="G106" s="192">
        <v>2</v>
      </c>
      <c r="H106" s="192">
        <v>26</v>
      </c>
      <c r="I106" s="192">
        <v>0</v>
      </c>
      <c r="J106" s="192">
        <v>0</v>
      </c>
      <c r="K106" s="192">
        <v>114</v>
      </c>
      <c r="L106" s="192">
        <v>0</v>
      </c>
      <c r="M106" s="192">
        <v>150</v>
      </c>
      <c r="N106" s="192">
        <v>0</v>
      </c>
      <c r="O106" s="192">
        <v>0</v>
      </c>
      <c r="P106" s="192">
        <v>0</v>
      </c>
      <c r="Q106" s="192">
        <v>0</v>
      </c>
      <c r="R106" s="192">
        <v>0</v>
      </c>
      <c r="S106" s="192">
        <v>0</v>
      </c>
      <c r="T106" s="192">
        <v>0</v>
      </c>
      <c r="U106" s="192">
        <v>0</v>
      </c>
      <c r="V106" s="192">
        <v>0</v>
      </c>
      <c r="W106" s="192">
        <v>0</v>
      </c>
      <c r="X106" s="192">
        <v>0</v>
      </c>
      <c r="Y106" s="192">
        <v>0</v>
      </c>
      <c r="Z106" s="192">
        <v>0</v>
      </c>
      <c r="AA106" s="192">
        <v>0</v>
      </c>
      <c r="AB106" s="192">
        <v>0</v>
      </c>
      <c r="AC106" s="192">
        <v>0</v>
      </c>
      <c r="AD106" s="192">
        <v>0</v>
      </c>
      <c r="AE106" s="192">
        <v>0</v>
      </c>
      <c r="AF106" s="192">
        <v>0</v>
      </c>
      <c r="AG106" s="192">
        <v>0</v>
      </c>
      <c r="AH106" s="192">
        <v>0</v>
      </c>
      <c r="AI106" s="192">
        <v>0</v>
      </c>
      <c r="AJ106" s="192">
        <v>0</v>
      </c>
      <c r="AK106" s="192">
        <v>0</v>
      </c>
      <c r="AL106" s="192">
        <v>0</v>
      </c>
      <c r="AM106" s="192">
        <v>0</v>
      </c>
      <c r="AN106" s="192">
        <v>0</v>
      </c>
      <c r="AO106" s="192">
        <v>0</v>
      </c>
      <c r="AP106" s="192">
        <v>0</v>
      </c>
      <c r="AQ106" s="192">
        <v>0</v>
      </c>
      <c r="AR106" s="192">
        <v>0</v>
      </c>
      <c r="AS106" s="192">
        <v>0</v>
      </c>
      <c r="AT106" s="192">
        <v>0</v>
      </c>
      <c r="AU106" s="192">
        <v>0</v>
      </c>
      <c r="AV106" s="192">
        <v>0</v>
      </c>
      <c r="AW106" s="192">
        <v>0</v>
      </c>
      <c r="AX106" s="192">
        <v>0</v>
      </c>
      <c r="AY106" s="192">
        <v>0</v>
      </c>
      <c r="AZ106" s="192">
        <v>0</v>
      </c>
      <c r="BA106" s="192">
        <v>0</v>
      </c>
      <c r="BB106" s="192">
        <v>0</v>
      </c>
      <c r="BC106" s="192">
        <v>0</v>
      </c>
      <c r="BD106" s="192">
        <v>0</v>
      </c>
      <c r="BE106" s="192">
        <v>0</v>
      </c>
      <c r="BF106" s="192">
        <v>0</v>
      </c>
    </row>
    <row r="107" spans="1:58" x14ac:dyDescent="0.25">
      <c r="A107" s="546"/>
      <c r="B107" s="546"/>
      <c r="C107" s="408" t="s">
        <v>108</v>
      </c>
      <c r="D107" s="192">
        <v>296</v>
      </c>
      <c r="E107" s="192">
        <v>2</v>
      </c>
      <c r="F107" s="192">
        <v>43</v>
      </c>
      <c r="G107" s="192">
        <v>0</v>
      </c>
      <c r="H107" s="192">
        <v>0</v>
      </c>
      <c r="I107" s="192">
        <v>0</v>
      </c>
      <c r="J107" s="192">
        <v>0</v>
      </c>
      <c r="K107" s="192">
        <v>0</v>
      </c>
      <c r="L107" s="192">
        <v>18</v>
      </c>
      <c r="M107" s="192">
        <v>233</v>
      </c>
      <c r="N107" s="192">
        <v>0</v>
      </c>
      <c r="O107" s="192">
        <v>0</v>
      </c>
      <c r="P107" s="192">
        <v>0</v>
      </c>
      <c r="Q107" s="192">
        <v>0</v>
      </c>
      <c r="R107" s="192">
        <v>0</v>
      </c>
      <c r="S107" s="192">
        <v>0</v>
      </c>
      <c r="T107" s="192">
        <v>0</v>
      </c>
      <c r="U107" s="192">
        <v>0</v>
      </c>
      <c r="V107" s="192">
        <v>0</v>
      </c>
      <c r="W107" s="192">
        <v>0</v>
      </c>
      <c r="X107" s="192">
        <v>0</v>
      </c>
      <c r="Y107" s="192">
        <v>0</v>
      </c>
      <c r="Z107" s="192">
        <v>0</v>
      </c>
      <c r="AA107" s="192">
        <v>0</v>
      </c>
      <c r="AB107" s="192">
        <v>0</v>
      </c>
      <c r="AC107" s="192">
        <v>0</v>
      </c>
      <c r="AD107" s="192">
        <v>0</v>
      </c>
      <c r="AE107" s="192">
        <v>0</v>
      </c>
      <c r="AF107" s="192">
        <v>0</v>
      </c>
      <c r="AG107" s="192">
        <v>0</v>
      </c>
      <c r="AH107" s="192">
        <v>0</v>
      </c>
      <c r="AI107" s="192">
        <v>0</v>
      </c>
      <c r="AJ107" s="192">
        <v>0</v>
      </c>
      <c r="AK107" s="192">
        <v>0</v>
      </c>
      <c r="AL107" s="192">
        <v>0</v>
      </c>
      <c r="AM107" s="192">
        <v>0</v>
      </c>
      <c r="AN107" s="192">
        <v>0</v>
      </c>
      <c r="AO107" s="192">
        <v>0</v>
      </c>
      <c r="AP107" s="192">
        <v>0</v>
      </c>
      <c r="AQ107" s="192">
        <v>0</v>
      </c>
      <c r="AR107" s="192">
        <v>0</v>
      </c>
      <c r="AS107" s="192">
        <v>0</v>
      </c>
      <c r="AT107" s="192">
        <v>0</v>
      </c>
      <c r="AU107" s="192">
        <v>0</v>
      </c>
      <c r="AV107" s="192">
        <v>0</v>
      </c>
      <c r="AW107" s="192">
        <v>0</v>
      </c>
      <c r="AX107" s="192">
        <v>0</v>
      </c>
      <c r="AY107" s="192">
        <v>0</v>
      </c>
      <c r="AZ107" s="192">
        <v>0</v>
      </c>
      <c r="BA107" s="192">
        <v>0</v>
      </c>
      <c r="BB107" s="192">
        <v>0</v>
      </c>
      <c r="BC107" s="192">
        <v>0</v>
      </c>
      <c r="BD107" s="192">
        <v>0</v>
      </c>
      <c r="BE107" s="192">
        <v>0</v>
      </c>
      <c r="BF107" s="192">
        <v>0</v>
      </c>
    </row>
    <row r="108" spans="1:58" x14ac:dyDescent="0.25">
      <c r="A108" s="546"/>
      <c r="B108" s="546"/>
      <c r="C108" s="408" t="s">
        <v>110</v>
      </c>
      <c r="D108" s="192">
        <v>143</v>
      </c>
      <c r="E108" s="192">
        <v>2</v>
      </c>
      <c r="F108" s="192">
        <v>23</v>
      </c>
      <c r="G108" s="192">
        <v>0</v>
      </c>
      <c r="H108" s="192">
        <v>0</v>
      </c>
      <c r="I108" s="192">
        <v>0</v>
      </c>
      <c r="J108" s="192">
        <v>0</v>
      </c>
      <c r="K108" s="192">
        <v>64</v>
      </c>
      <c r="L108" s="192">
        <v>0</v>
      </c>
      <c r="M108" s="192">
        <v>54</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v>0</v>
      </c>
      <c r="AE108" s="192">
        <v>0</v>
      </c>
      <c r="AF108" s="192">
        <v>0</v>
      </c>
      <c r="AG108" s="192">
        <v>0</v>
      </c>
      <c r="AH108" s="192">
        <v>0</v>
      </c>
      <c r="AI108" s="192">
        <v>0</v>
      </c>
      <c r="AJ108" s="192">
        <v>0</v>
      </c>
      <c r="AK108" s="192">
        <v>0</v>
      </c>
      <c r="AL108" s="192">
        <v>0</v>
      </c>
      <c r="AM108" s="192">
        <v>0</v>
      </c>
      <c r="AN108" s="192">
        <v>0</v>
      </c>
      <c r="AO108" s="192">
        <v>0</v>
      </c>
      <c r="AP108" s="192">
        <v>0</v>
      </c>
      <c r="AQ108" s="192">
        <v>0</v>
      </c>
      <c r="AR108" s="192">
        <v>0</v>
      </c>
      <c r="AS108" s="192">
        <v>0</v>
      </c>
      <c r="AT108" s="192">
        <v>0</v>
      </c>
      <c r="AU108" s="192">
        <v>0</v>
      </c>
      <c r="AV108" s="192">
        <v>0</v>
      </c>
      <c r="AW108" s="192">
        <v>0</v>
      </c>
      <c r="AX108" s="192">
        <v>0</v>
      </c>
      <c r="AY108" s="192">
        <v>0</v>
      </c>
      <c r="AZ108" s="192">
        <v>0</v>
      </c>
      <c r="BA108" s="192">
        <v>0</v>
      </c>
      <c r="BB108" s="192">
        <v>0</v>
      </c>
      <c r="BC108" s="192">
        <v>0</v>
      </c>
      <c r="BD108" s="192">
        <v>0</v>
      </c>
      <c r="BE108" s="192">
        <v>0</v>
      </c>
      <c r="BF108" s="192">
        <v>0</v>
      </c>
    </row>
    <row r="109" spans="1:58" x14ac:dyDescent="0.25">
      <c r="A109" s="546"/>
      <c r="B109" s="546"/>
      <c r="C109" s="408" t="s">
        <v>115</v>
      </c>
      <c r="D109" s="192">
        <v>158</v>
      </c>
      <c r="E109" s="192">
        <v>0</v>
      </c>
      <c r="F109" s="192">
        <v>4</v>
      </c>
      <c r="G109" s="192">
        <v>0</v>
      </c>
      <c r="H109" s="192">
        <v>0</v>
      </c>
      <c r="I109" s="192">
        <v>0</v>
      </c>
      <c r="J109" s="192">
        <v>0</v>
      </c>
      <c r="K109" s="192">
        <v>66</v>
      </c>
      <c r="L109" s="192">
        <v>0</v>
      </c>
      <c r="M109" s="192">
        <v>88</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v>0</v>
      </c>
      <c r="AE109" s="192">
        <v>0</v>
      </c>
      <c r="AF109" s="192">
        <v>0</v>
      </c>
      <c r="AG109" s="192">
        <v>0</v>
      </c>
      <c r="AH109" s="192">
        <v>0</v>
      </c>
      <c r="AI109" s="192">
        <v>0</v>
      </c>
      <c r="AJ109" s="192">
        <v>0</v>
      </c>
      <c r="AK109" s="192">
        <v>0</v>
      </c>
      <c r="AL109" s="192">
        <v>0</v>
      </c>
      <c r="AM109" s="192">
        <v>0</v>
      </c>
      <c r="AN109" s="192">
        <v>0</v>
      </c>
      <c r="AO109" s="192">
        <v>0</v>
      </c>
      <c r="AP109" s="192">
        <v>0</v>
      </c>
      <c r="AQ109" s="192">
        <v>0</v>
      </c>
      <c r="AR109" s="192">
        <v>0</v>
      </c>
      <c r="AS109" s="192">
        <v>0</v>
      </c>
      <c r="AT109" s="192">
        <v>0</v>
      </c>
      <c r="AU109" s="192">
        <v>0</v>
      </c>
      <c r="AV109" s="192">
        <v>0</v>
      </c>
      <c r="AW109" s="192">
        <v>0</v>
      </c>
      <c r="AX109" s="192">
        <v>0</v>
      </c>
      <c r="AY109" s="192">
        <v>0</v>
      </c>
      <c r="AZ109" s="192">
        <v>0</v>
      </c>
      <c r="BA109" s="192">
        <v>0</v>
      </c>
      <c r="BB109" s="192">
        <v>0</v>
      </c>
      <c r="BC109" s="192">
        <v>0</v>
      </c>
      <c r="BD109" s="192">
        <v>0</v>
      </c>
      <c r="BE109" s="192">
        <v>0</v>
      </c>
      <c r="BF109" s="192">
        <v>0</v>
      </c>
    </row>
    <row r="110" spans="1:58" x14ac:dyDescent="0.25">
      <c r="A110" s="546"/>
      <c r="B110" s="546"/>
      <c r="C110" s="408" t="s">
        <v>113</v>
      </c>
      <c r="D110" s="192">
        <v>298</v>
      </c>
      <c r="E110" s="192">
        <v>0</v>
      </c>
      <c r="F110" s="192">
        <v>101</v>
      </c>
      <c r="G110" s="192">
        <v>0</v>
      </c>
      <c r="H110" s="192">
        <v>0</v>
      </c>
      <c r="I110" s="192">
        <v>0</v>
      </c>
      <c r="J110" s="192">
        <v>0</v>
      </c>
      <c r="K110" s="192">
        <v>20</v>
      </c>
      <c r="L110" s="192">
        <v>144</v>
      </c>
      <c r="M110" s="192">
        <v>33</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v>0</v>
      </c>
      <c r="AE110" s="192">
        <v>0</v>
      </c>
      <c r="AF110" s="192">
        <v>0</v>
      </c>
      <c r="AG110" s="192">
        <v>0</v>
      </c>
      <c r="AH110" s="192">
        <v>0</v>
      </c>
      <c r="AI110" s="192">
        <v>0</v>
      </c>
      <c r="AJ110" s="192">
        <v>0</v>
      </c>
      <c r="AK110" s="192">
        <v>0</v>
      </c>
      <c r="AL110" s="192">
        <v>0</v>
      </c>
      <c r="AM110" s="192">
        <v>0</v>
      </c>
      <c r="AN110" s="192">
        <v>0</v>
      </c>
      <c r="AO110" s="192">
        <v>0</v>
      </c>
      <c r="AP110" s="192">
        <v>0</v>
      </c>
      <c r="AQ110" s="192">
        <v>0</v>
      </c>
      <c r="AR110" s="192">
        <v>0</v>
      </c>
      <c r="AS110" s="192">
        <v>0</v>
      </c>
      <c r="AT110" s="192">
        <v>0</v>
      </c>
      <c r="AU110" s="192">
        <v>0</v>
      </c>
      <c r="AV110" s="192">
        <v>0</v>
      </c>
      <c r="AW110" s="192">
        <v>0</v>
      </c>
      <c r="AX110" s="192">
        <v>0</v>
      </c>
      <c r="AY110" s="192">
        <v>0</v>
      </c>
      <c r="AZ110" s="192">
        <v>0</v>
      </c>
      <c r="BA110" s="192">
        <v>0</v>
      </c>
      <c r="BB110" s="192">
        <v>0</v>
      </c>
      <c r="BC110" s="192">
        <v>0</v>
      </c>
      <c r="BD110" s="192">
        <v>0</v>
      </c>
      <c r="BE110" s="192">
        <v>0</v>
      </c>
      <c r="BF110" s="192">
        <v>0</v>
      </c>
    </row>
    <row r="111" spans="1:58" x14ac:dyDescent="0.25">
      <c r="A111" s="546"/>
      <c r="B111" s="546"/>
      <c r="C111" s="408" t="s">
        <v>114</v>
      </c>
      <c r="D111" s="192">
        <v>271</v>
      </c>
      <c r="E111" s="192">
        <v>0</v>
      </c>
      <c r="F111" s="192">
        <v>32</v>
      </c>
      <c r="G111" s="192">
        <v>0</v>
      </c>
      <c r="H111" s="192">
        <v>0</v>
      </c>
      <c r="I111" s="192">
        <v>0</v>
      </c>
      <c r="J111" s="192">
        <v>0</v>
      </c>
      <c r="K111" s="192">
        <v>32</v>
      </c>
      <c r="L111" s="192">
        <v>103</v>
      </c>
      <c r="M111" s="192">
        <v>104</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v>0</v>
      </c>
      <c r="AE111" s="192">
        <v>0</v>
      </c>
      <c r="AF111" s="192">
        <v>0</v>
      </c>
      <c r="AG111" s="192">
        <v>0</v>
      </c>
      <c r="AH111" s="192">
        <v>0</v>
      </c>
      <c r="AI111" s="192">
        <v>0</v>
      </c>
      <c r="AJ111" s="192">
        <v>0</v>
      </c>
      <c r="AK111" s="192">
        <v>0</v>
      </c>
      <c r="AL111" s="192">
        <v>0</v>
      </c>
      <c r="AM111" s="192">
        <v>0</v>
      </c>
      <c r="AN111" s="192">
        <v>0</v>
      </c>
      <c r="AO111" s="192">
        <v>0</v>
      </c>
      <c r="AP111" s="192">
        <v>0</v>
      </c>
      <c r="AQ111" s="192">
        <v>0</v>
      </c>
      <c r="AR111" s="192">
        <v>0</v>
      </c>
      <c r="AS111" s="192">
        <v>0</v>
      </c>
      <c r="AT111" s="192">
        <v>0</v>
      </c>
      <c r="AU111" s="192">
        <v>0</v>
      </c>
      <c r="AV111" s="192">
        <v>0</v>
      </c>
      <c r="AW111" s="192">
        <v>0</v>
      </c>
      <c r="AX111" s="192">
        <v>0</v>
      </c>
      <c r="AY111" s="192">
        <v>0</v>
      </c>
      <c r="AZ111" s="192">
        <v>0</v>
      </c>
      <c r="BA111" s="192">
        <v>0</v>
      </c>
      <c r="BB111" s="192">
        <v>0</v>
      </c>
      <c r="BC111" s="192">
        <v>0</v>
      </c>
      <c r="BD111" s="192">
        <v>0</v>
      </c>
      <c r="BE111" s="192">
        <v>0</v>
      </c>
      <c r="BF111" s="192">
        <v>0</v>
      </c>
    </row>
    <row r="112" spans="1:58" x14ac:dyDescent="0.25">
      <c r="A112" s="546"/>
      <c r="B112" s="546"/>
      <c r="C112" s="408" t="s">
        <v>106</v>
      </c>
      <c r="D112" s="192">
        <v>217</v>
      </c>
      <c r="E112" s="192">
        <v>0</v>
      </c>
      <c r="F112" s="192">
        <v>26</v>
      </c>
      <c r="G112" s="192">
        <v>0</v>
      </c>
      <c r="H112" s="192">
        <v>0</v>
      </c>
      <c r="I112" s="192">
        <v>0</v>
      </c>
      <c r="J112" s="192">
        <v>0</v>
      </c>
      <c r="K112" s="192">
        <v>1</v>
      </c>
      <c r="L112" s="192">
        <v>0</v>
      </c>
      <c r="M112" s="192">
        <v>190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v>0</v>
      </c>
      <c r="AE112" s="192">
        <v>0</v>
      </c>
      <c r="AF112" s="192">
        <v>0</v>
      </c>
      <c r="AG112" s="192">
        <v>0</v>
      </c>
      <c r="AH112" s="192">
        <v>0</v>
      </c>
      <c r="AI112" s="192">
        <v>0</v>
      </c>
      <c r="AJ112" s="192">
        <v>0</v>
      </c>
      <c r="AK112" s="192">
        <v>0</v>
      </c>
      <c r="AL112" s="192">
        <v>0</v>
      </c>
      <c r="AM112" s="192">
        <v>0</v>
      </c>
      <c r="AN112" s="192">
        <v>0</v>
      </c>
      <c r="AO112" s="192">
        <v>0</v>
      </c>
      <c r="AP112" s="192">
        <v>0</v>
      </c>
      <c r="AQ112" s="192">
        <v>0</v>
      </c>
      <c r="AR112" s="192">
        <v>0</v>
      </c>
      <c r="AS112" s="192">
        <v>0</v>
      </c>
      <c r="AT112" s="192">
        <v>0</v>
      </c>
      <c r="AU112" s="192">
        <v>0</v>
      </c>
      <c r="AV112" s="192">
        <v>0</v>
      </c>
      <c r="AW112" s="192">
        <v>0</v>
      </c>
      <c r="AX112" s="192">
        <v>0</v>
      </c>
      <c r="AY112" s="192">
        <v>0</v>
      </c>
      <c r="AZ112" s="192">
        <v>0</v>
      </c>
      <c r="BA112" s="192">
        <v>0</v>
      </c>
      <c r="BB112" s="192">
        <v>0</v>
      </c>
      <c r="BC112" s="192">
        <v>0</v>
      </c>
      <c r="BD112" s="192">
        <v>0</v>
      </c>
      <c r="BE112" s="192">
        <v>0</v>
      </c>
      <c r="BF112" s="192">
        <v>0</v>
      </c>
    </row>
    <row r="113" spans="1:58" x14ac:dyDescent="0.25">
      <c r="A113" s="546"/>
      <c r="B113" s="546"/>
      <c r="C113" s="408" t="s">
        <v>112</v>
      </c>
      <c r="D113" s="192">
        <v>315</v>
      </c>
      <c r="E113" s="192">
        <v>0</v>
      </c>
      <c r="F113" s="192">
        <v>28</v>
      </c>
      <c r="G113" s="192">
        <v>0</v>
      </c>
      <c r="H113" s="192">
        <v>0</v>
      </c>
      <c r="I113" s="192">
        <v>0</v>
      </c>
      <c r="J113" s="192">
        <v>0</v>
      </c>
      <c r="K113" s="192">
        <v>24</v>
      </c>
      <c r="L113" s="192">
        <v>45</v>
      </c>
      <c r="M113" s="192">
        <v>218</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v>0</v>
      </c>
      <c r="AE113" s="192">
        <v>0</v>
      </c>
      <c r="AF113" s="192">
        <v>0</v>
      </c>
      <c r="AG113" s="192">
        <v>0</v>
      </c>
      <c r="AH113" s="192">
        <v>0</v>
      </c>
      <c r="AI113" s="192">
        <v>0</v>
      </c>
      <c r="AJ113" s="192">
        <v>0</v>
      </c>
      <c r="AK113" s="192">
        <v>0</v>
      </c>
      <c r="AL113" s="192">
        <v>0</v>
      </c>
      <c r="AM113" s="192">
        <v>0</v>
      </c>
      <c r="AN113" s="192">
        <v>0</v>
      </c>
      <c r="AO113" s="192">
        <v>0</v>
      </c>
      <c r="AP113" s="192">
        <v>0</v>
      </c>
      <c r="AQ113" s="192">
        <v>0</v>
      </c>
      <c r="AR113" s="192">
        <v>0</v>
      </c>
      <c r="AS113" s="192">
        <v>0</v>
      </c>
      <c r="AT113" s="192">
        <v>0</v>
      </c>
      <c r="AU113" s="192">
        <v>0</v>
      </c>
      <c r="AV113" s="192">
        <v>0</v>
      </c>
      <c r="AW113" s="192">
        <v>0</v>
      </c>
      <c r="AX113" s="192">
        <v>0</v>
      </c>
      <c r="AY113" s="192">
        <v>0</v>
      </c>
      <c r="AZ113" s="192">
        <v>0</v>
      </c>
      <c r="BA113" s="192">
        <v>0</v>
      </c>
      <c r="BB113" s="192">
        <v>0</v>
      </c>
      <c r="BC113" s="192">
        <v>0</v>
      </c>
      <c r="BD113" s="192">
        <v>0</v>
      </c>
      <c r="BE113" s="192">
        <v>0</v>
      </c>
      <c r="BF113" s="192">
        <v>0</v>
      </c>
    </row>
    <row r="114" spans="1:58" x14ac:dyDescent="0.25">
      <c r="A114" s="546"/>
      <c r="B114" s="546"/>
      <c r="C114" s="408" t="s">
        <v>109</v>
      </c>
      <c r="D114" s="192">
        <v>163</v>
      </c>
      <c r="E114" s="192">
        <v>0</v>
      </c>
      <c r="F114" s="192">
        <v>51</v>
      </c>
      <c r="G114" s="192">
        <v>0</v>
      </c>
      <c r="H114" s="192">
        <v>0</v>
      </c>
      <c r="I114" s="192">
        <v>0</v>
      </c>
      <c r="J114" s="192">
        <v>0</v>
      </c>
      <c r="K114" s="192">
        <v>2</v>
      </c>
      <c r="L114" s="192">
        <v>42</v>
      </c>
      <c r="M114" s="192">
        <v>68</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v>0</v>
      </c>
      <c r="AE114" s="192">
        <v>0</v>
      </c>
      <c r="AF114" s="192">
        <v>0</v>
      </c>
      <c r="AG114" s="192">
        <v>0</v>
      </c>
      <c r="AH114" s="192">
        <v>0</v>
      </c>
      <c r="AI114" s="192">
        <v>0</v>
      </c>
      <c r="AJ114" s="192">
        <v>0</v>
      </c>
      <c r="AK114" s="192">
        <v>0</v>
      </c>
      <c r="AL114" s="192">
        <v>0</v>
      </c>
      <c r="AM114" s="192">
        <v>0</v>
      </c>
      <c r="AN114" s="192">
        <v>0</v>
      </c>
      <c r="AO114" s="192">
        <v>0</v>
      </c>
      <c r="AP114" s="192">
        <v>0</v>
      </c>
      <c r="AQ114" s="192">
        <v>0</v>
      </c>
      <c r="AR114" s="192">
        <v>0</v>
      </c>
      <c r="AS114" s="192">
        <v>0</v>
      </c>
      <c r="AT114" s="192">
        <v>0</v>
      </c>
      <c r="AU114" s="192">
        <v>0</v>
      </c>
      <c r="AV114" s="192">
        <v>0</v>
      </c>
      <c r="AW114" s="192">
        <v>0</v>
      </c>
      <c r="AX114" s="192">
        <v>0</v>
      </c>
      <c r="AY114" s="192">
        <v>0</v>
      </c>
      <c r="AZ114" s="192">
        <v>0</v>
      </c>
      <c r="BA114" s="192">
        <v>0</v>
      </c>
      <c r="BB114" s="192">
        <v>0</v>
      </c>
      <c r="BC114" s="192">
        <v>0</v>
      </c>
      <c r="BD114" s="192">
        <v>0</v>
      </c>
      <c r="BE114" s="192">
        <v>0</v>
      </c>
      <c r="BF114" s="192">
        <v>0</v>
      </c>
    </row>
    <row r="115" spans="1:58" x14ac:dyDescent="0.25">
      <c r="A115" s="546"/>
      <c r="B115" s="546"/>
      <c r="C115" s="408" t="s">
        <v>111</v>
      </c>
      <c r="D115" s="192">
        <v>90</v>
      </c>
      <c r="E115" s="192">
        <v>0</v>
      </c>
      <c r="F115" s="192">
        <v>26</v>
      </c>
      <c r="G115" s="192">
        <v>0</v>
      </c>
      <c r="H115" s="192">
        <v>7</v>
      </c>
      <c r="I115" s="192">
        <v>0</v>
      </c>
      <c r="J115" s="192">
        <v>0</v>
      </c>
      <c r="K115" s="192">
        <v>26</v>
      </c>
      <c r="L115" s="192">
        <v>2</v>
      </c>
      <c r="M115" s="192">
        <v>29</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v>0</v>
      </c>
      <c r="AE115" s="192">
        <v>0</v>
      </c>
      <c r="AF115" s="192">
        <v>0</v>
      </c>
      <c r="AG115" s="192">
        <v>0</v>
      </c>
      <c r="AH115" s="192">
        <v>0</v>
      </c>
      <c r="AI115" s="192">
        <v>0</v>
      </c>
      <c r="AJ115" s="192">
        <v>0</v>
      </c>
      <c r="AK115" s="192">
        <v>0</v>
      </c>
      <c r="AL115" s="192">
        <v>0</v>
      </c>
      <c r="AM115" s="192">
        <v>0</v>
      </c>
      <c r="AN115" s="192">
        <v>0</v>
      </c>
      <c r="AO115" s="192">
        <v>0</v>
      </c>
      <c r="AP115" s="192">
        <v>0</v>
      </c>
      <c r="AQ115" s="192">
        <v>0</v>
      </c>
      <c r="AR115" s="192">
        <v>0</v>
      </c>
      <c r="AS115" s="192">
        <v>0</v>
      </c>
      <c r="AT115" s="192">
        <v>0</v>
      </c>
      <c r="AU115" s="192">
        <v>0</v>
      </c>
      <c r="AV115" s="192">
        <v>0</v>
      </c>
      <c r="AW115" s="192">
        <v>0</v>
      </c>
      <c r="AX115" s="192">
        <v>0</v>
      </c>
      <c r="AY115" s="192">
        <v>0</v>
      </c>
      <c r="AZ115" s="192">
        <v>0</v>
      </c>
      <c r="BA115" s="192">
        <v>0</v>
      </c>
      <c r="BB115" s="192">
        <v>0</v>
      </c>
      <c r="BC115" s="192">
        <v>0</v>
      </c>
      <c r="BD115" s="192">
        <v>0</v>
      </c>
      <c r="BE115" s="192">
        <v>0</v>
      </c>
      <c r="BF115" s="192">
        <v>0</v>
      </c>
    </row>
    <row r="116" spans="1:58" ht="15" customHeight="1" x14ac:dyDescent="0.25">
      <c r="A116" s="546"/>
      <c r="B116" s="546" t="s">
        <v>187</v>
      </c>
      <c r="C116" s="408" t="s">
        <v>281</v>
      </c>
      <c r="D116" s="192">
        <v>2767.9999999999995</v>
      </c>
      <c r="E116" s="192">
        <v>1.9999999999999998</v>
      </c>
      <c r="F116" s="192">
        <v>260</v>
      </c>
      <c r="G116" s="192">
        <v>0</v>
      </c>
      <c r="H116" s="192">
        <v>0</v>
      </c>
      <c r="I116" s="192">
        <v>0</v>
      </c>
      <c r="J116" s="192">
        <v>0</v>
      </c>
      <c r="K116" s="192">
        <v>68</v>
      </c>
      <c r="L116" s="192">
        <v>1568.9999999999998</v>
      </c>
      <c r="M116" s="192">
        <v>763.99999999999977</v>
      </c>
      <c r="N116" s="192">
        <v>0</v>
      </c>
      <c r="O116" s="192">
        <v>0</v>
      </c>
      <c r="P116" s="192">
        <v>0</v>
      </c>
      <c r="Q116" s="192">
        <v>0</v>
      </c>
      <c r="R116" s="192">
        <v>0</v>
      </c>
      <c r="S116" s="192">
        <v>105</v>
      </c>
      <c r="T116" s="192">
        <v>0</v>
      </c>
      <c r="U116" s="192">
        <v>0</v>
      </c>
      <c r="V116" s="192">
        <v>0</v>
      </c>
      <c r="W116" s="192">
        <v>0</v>
      </c>
      <c r="X116" s="192">
        <v>0</v>
      </c>
      <c r="Y116" s="192">
        <v>0</v>
      </c>
      <c r="Z116" s="192">
        <v>0</v>
      </c>
      <c r="AA116" s="192">
        <v>0</v>
      </c>
      <c r="AB116" s="192">
        <v>0</v>
      </c>
      <c r="AC116" s="192">
        <v>0</v>
      </c>
      <c r="AD116" s="192">
        <v>0</v>
      </c>
      <c r="AE116" s="192">
        <v>0</v>
      </c>
      <c r="AF116" s="192">
        <v>0</v>
      </c>
      <c r="AG116" s="192">
        <v>0</v>
      </c>
      <c r="AH116" s="192">
        <v>0</v>
      </c>
      <c r="AI116" s="192">
        <v>0</v>
      </c>
      <c r="AJ116" s="192">
        <v>0</v>
      </c>
      <c r="AK116" s="192">
        <v>0</v>
      </c>
      <c r="AL116" s="192">
        <v>0</v>
      </c>
      <c r="AM116" s="192">
        <v>0</v>
      </c>
      <c r="AN116" s="192">
        <v>0</v>
      </c>
      <c r="AO116" s="192">
        <v>0</v>
      </c>
      <c r="AP116" s="192">
        <v>0</v>
      </c>
      <c r="AQ116" s="192">
        <v>0</v>
      </c>
      <c r="AR116" s="192">
        <v>0</v>
      </c>
      <c r="AS116" s="192">
        <v>0</v>
      </c>
      <c r="AT116" s="192">
        <v>0</v>
      </c>
      <c r="AU116" s="192">
        <v>0</v>
      </c>
      <c r="AV116" s="192">
        <v>0</v>
      </c>
      <c r="AW116" s="192">
        <v>0</v>
      </c>
      <c r="AX116" s="192">
        <v>0</v>
      </c>
      <c r="AY116" s="192">
        <v>0</v>
      </c>
      <c r="AZ116" s="192">
        <v>0</v>
      </c>
      <c r="BA116" s="192">
        <v>0</v>
      </c>
      <c r="BB116" s="192">
        <v>0</v>
      </c>
      <c r="BC116" s="192">
        <v>0</v>
      </c>
      <c r="BD116" s="192">
        <v>0</v>
      </c>
      <c r="BE116" s="192">
        <v>0</v>
      </c>
      <c r="BF116" s="192">
        <v>0</v>
      </c>
    </row>
    <row r="117" spans="1:58" x14ac:dyDescent="0.25">
      <c r="A117" s="546"/>
      <c r="B117" s="546"/>
      <c r="C117" s="408" t="s">
        <v>85</v>
      </c>
      <c r="D117" s="192">
        <v>144</v>
      </c>
      <c r="E117" s="192">
        <v>0</v>
      </c>
      <c r="F117" s="192">
        <v>0</v>
      </c>
      <c r="G117" s="192">
        <v>0</v>
      </c>
      <c r="H117" s="192">
        <v>0</v>
      </c>
      <c r="I117" s="192">
        <v>0</v>
      </c>
      <c r="J117" s="192">
        <v>0</v>
      </c>
      <c r="K117" s="192">
        <v>3</v>
      </c>
      <c r="L117" s="192">
        <v>67</v>
      </c>
      <c r="M117" s="192">
        <v>74</v>
      </c>
      <c r="N117" s="192">
        <v>0</v>
      </c>
      <c r="O117" s="192">
        <v>0</v>
      </c>
      <c r="P117" s="192">
        <v>0</v>
      </c>
      <c r="Q117" s="192">
        <v>0</v>
      </c>
      <c r="R117" s="192">
        <v>0</v>
      </c>
      <c r="S117" s="192">
        <v>0</v>
      </c>
      <c r="T117" s="192">
        <v>0</v>
      </c>
      <c r="U117" s="192">
        <v>0</v>
      </c>
      <c r="V117" s="192">
        <v>0</v>
      </c>
      <c r="W117" s="192">
        <v>0</v>
      </c>
      <c r="X117" s="192">
        <v>0</v>
      </c>
      <c r="Y117" s="192">
        <v>0</v>
      </c>
      <c r="Z117" s="192">
        <v>0</v>
      </c>
      <c r="AA117" s="192">
        <v>0</v>
      </c>
      <c r="AB117" s="192">
        <v>0</v>
      </c>
      <c r="AC117" s="192">
        <v>0</v>
      </c>
      <c r="AD117" s="192">
        <v>0</v>
      </c>
      <c r="AE117" s="192">
        <v>0</v>
      </c>
      <c r="AF117" s="192">
        <v>0</v>
      </c>
      <c r="AG117" s="192">
        <v>0</v>
      </c>
      <c r="AH117" s="192">
        <v>0</v>
      </c>
      <c r="AI117" s="192">
        <v>0</v>
      </c>
      <c r="AJ117" s="192">
        <v>0</v>
      </c>
      <c r="AK117" s="192">
        <v>0</v>
      </c>
      <c r="AL117" s="192">
        <v>0</v>
      </c>
      <c r="AM117" s="192">
        <v>0</v>
      </c>
      <c r="AN117" s="192">
        <v>0</v>
      </c>
      <c r="AO117" s="192">
        <v>0</v>
      </c>
      <c r="AP117" s="192">
        <v>0</v>
      </c>
      <c r="AQ117" s="192">
        <v>0</v>
      </c>
      <c r="AR117" s="192">
        <v>0</v>
      </c>
      <c r="AS117" s="192">
        <v>0</v>
      </c>
      <c r="AT117" s="192">
        <v>0</v>
      </c>
      <c r="AU117" s="192">
        <v>0</v>
      </c>
      <c r="AV117" s="192">
        <v>0</v>
      </c>
      <c r="AW117" s="192">
        <v>0</v>
      </c>
      <c r="AX117" s="192">
        <v>0</v>
      </c>
      <c r="AY117" s="192">
        <v>0</v>
      </c>
      <c r="AZ117" s="192">
        <v>0</v>
      </c>
      <c r="BA117" s="192">
        <v>0</v>
      </c>
      <c r="BB117" s="192">
        <v>0</v>
      </c>
      <c r="BC117" s="192">
        <v>0</v>
      </c>
      <c r="BD117" s="192">
        <v>0</v>
      </c>
      <c r="BE117" s="192">
        <v>0</v>
      </c>
      <c r="BF117" s="192">
        <v>0</v>
      </c>
    </row>
    <row r="118" spans="1:58" x14ac:dyDescent="0.25">
      <c r="A118" s="546"/>
      <c r="B118" s="546"/>
      <c r="C118" s="408" t="s">
        <v>79</v>
      </c>
      <c r="D118" s="192">
        <v>332</v>
      </c>
      <c r="E118" s="192">
        <v>0</v>
      </c>
      <c r="F118" s="192">
        <v>19</v>
      </c>
      <c r="G118" s="192">
        <v>0</v>
      </c>
      <c r="H118" s="192">
        <v>0</v>
      </c>
      <c r="I118" s="192">
        <v>0</v>
      </c>
      <c r="J118" s="192">
        <v>0</v>
      </c>
      <c r="K118" s="192">
        <v>7</v>
      </c>
      <c r="L118" s="192">
        <v>171</v>
      </c>
      <c r="M118" s="192">
        <v>111</v>
      </c>
      <c r="N118" s="192">
        <v>0</v>
      </c>
      <c r="O118" s="192">
        <v>0</v>
      </c>
      <c r="P118" s="192">
        <v>0</v>
      </c>
      <c r="Q118" s="192">
        <v>0</v>
      </c>
      <c r="R118" s="192">
        <v>0</v>
      </c>
      <c r="S118" s="192">
        <v>24</v>
      </c>
      <c r="T118" s="192">
        <v>0</v>
      </c>
      <c r="U118" s="192">
        <v>0</v>
      </c>
      <c r="V118" s="192">
        <v>0</v>
      </c>
      <c r="W118" s="192">
        <v>0</v>
      </c>
      <c r="X118" s="192">
        <v>0</v>
      </c>
      <c r="Y118" s="192">
        <v>0</v>
      </c>
      <c r="Z118" s="192">
        <v>0</v>
      </c>
      <c r="AA118" s="192">
        <v>0</v>
      </c>
      <c r="AB118" s="192">
        <v>0</v>
      </c>
      <c r="AC118" s="192">
        <v>0</v>
      </c>
      <c r="AD118" s="192">
        <v>0</v>
      </c>
      <c r="AE118" s="192">
        <v>0</v>
      </c>
      <c r="AF118" s="192">
        <v>0</v>
      </c>
      <c r="AG118" s="192">
        <v>0</v>
      </c>
      <c r="AH118" s="192">
        <v>0</v>
      </c>
      <c r="AI118" s="192">
        <v>0</v>
      </c>
      <c r="AJ118" s="192">
        <v>0</v>
      </c>
      <c r="AK118" s="192">
        <v>0</v>
      </c>
      <c r="AL118" s="192">
        <v>0</v>
      </c>
      <c r="AM118" s="192">
        <v>0</v>
      </c>
      <c r="AN118" s="192">
        <v>0</v>
      </c>
      <c r="AO118" s="192">
        <v>0</v>
      </c>
      <c r="AP118" s="192">
        <v>0</v>
      </c>
      <c r="AQ118" s="192">
        <v>0</v>
      </c>
      <c r="AR118" s="192">
        <v>0</v>
      </c>
      <c r="AS118" s="192">
        <v>0</v>
      </c>
      <c r="AT118" s="192">
        <v>0</v>
      </c>
      <c r="AU118" s="192">
        <v>0</v>
      </c>
      <c r="AV118" s="192">
        <v>0</v>
      </c>
      <c r="AW118" s="192">
        <v>0</v>
      </c>
      <c r="AX118" s="192">
        <v>0</v>
      </c>
      <c r="AY118" s="192">
        <v>0</v>
      </c>
      <c r="AZ118" s="192">
        <v>0</v>
      </c>
      <c r="BA118" s="192">
        <v>0</v>
      </c>
      <c r="BB118" s="192">
        <v>0</v>
      </c>
      <c r="BC118" s="192">
        <v>0</v>
      </c>
      <c r="BD118" s="192">
        <v>0</v>
      </c>
      <c r="BE118" s="192">
        <v>0</v>
      </c>
      <c r="BF118" s="192">
        <v>0</v>
      </c>
    </row>
    <row r="119" spans="1:58" x14ac:dyDescent="0.25">
      <c r="A119" s="546"/>
      <c r="B119" s="546"/>
      <c r="C119" s="408" t="s">
        <v>81</v>
      </c>
      <c r="D119" s="192">
        <v>197</v>
      </c>
      <c r="E119" s="192">
        <v>0</v>
      </c>
      <c r="F119" s="192">
        <v>17</v>
      </c>
      <c r="G119" s="192">
        <v>0</v>
      </c>
      <c r="H119" s="192">
        <v>0</v>
      </c>
      <c r="I119" s="192">
        <v>0</v>
      </c>
      <c r="J119" s="192">
        <v>0</v>
      </c>
      <c r="K119" s="192">
        <v>1</v>
      </c>
      <c r="L119" s="192">
        <v>73</v>
      </c>
      <c r="M119" s="192">
        <v>32</v>
      </c>
      <c r="N119" s="192">
        <v>0</v>
      </c>
      <c r="O119" s="192">
        <v>0</v>
      </c>
      <c r="P119" s="192">
        <v>0</v>
      </c>
      <c r="Q119" s="192">
        <v>0</v>
      </c>
      <c r="R119" s="192">
        <v>0</v>
      </c>
      <c r="S119" s="192">
        <v>74</v>
      </c>
      <c r="T119" s="192">
        <v>0</v>
      </c>
      <c r="U119" s="192">
        <v>0</v>
      </c>
      <c r="V119" s="192">
        <v>0</v>
      </c>
      <c r="W119" s="192">
        <v>0</v>
      </c>
      <c r="X119" s="192">
        <v>0</v>
      </c>
      <c r="Y119" s="192">
        <v>0</v>
      </c>
      <c r="Z119" s="192">
        <v>0</v>
      </c>
      <c r="AA119" s="192">
        <v>0</v>
      </c>
      <c r="AB119" s="192">
        <v>0</v>
      </c>
      <c r="AC119" s="192">
        <v>0</v>
      </c>
      <c r="AD119" s="192">
        <v>0</v>
      </c>
      <c r="AE119" s="192">
        <v>0</v>
      </c>
      <c r="AF119" s="192">
        <v>0</v>
      </c>
      <c r="AG119" s="192">
        <v>0</v>
      </c>
      <c r="AH119" s="192">
        <v>0</v>
      </c>
      <c r="AI119" s="192">
        <v>0</v>
      </c>
      <c r="AJ119" s="192">
        <v>0</v>
      </c>
      <c r="AK119" s="192">
        <v>0</v>
      </c>
      <c r="AL119" s="192">
        <v>0</v>
      </c>
      <c r="AM119" s="192">
        <v>0</v>
      </c>
      <c r="AN119" s="192">
        <v>0</v>
      </c>
      <c r="AO119" s="192">
        <v>0</v>
      </c>
      <c r="AP119" s="192">
        <v>0</v>
      </c>
      <c r="AQ119" s="192">
        <v>0</v>
      </c>
      <c r="AR119" s="192">
        <v>0</v>
      </c>
      <c r="AS119" s="192">
        <v>0</v>
      </c>
      <c r="AT119" s="192">
        <v>0</v>
      </c>
      <c r="AU119" s="192">
        <v>0</v>
      </c>
      <c r="AV119" s="192">
        <v>0</v>
      </c>
      <c r="AW119" s="192">
        <v>0</v>
      </c>
      <c r="AX119" s="192">
        <v>0</v>
      </c>
      <c r="AY119" s="192">
        <v>0</v>
      </c>
      <c r="AZ119" s="192">
        <v>0</v>
      </c>
      <c r="BA119" s="192">
        <v>0</v>
      </c>
      <c r="BB119" s="192">
        <v>0</v>
      </c>
      <c r="BC119" s="192">
        <v>0</v>
      </c>
      <c r="BD119" s="192">
        <v>0</v>
      </c>
      <c r="BE119" s="192">
        <v>0</v>
      </c>
      <c r="BF119" s="192">
        <v>0</v>
      </c>
    </row>
    <row r="120" spans="1:58" x14ac:dyDescent="0.25">
      <c r="A120" s="546"/>
      <c r="B120" s="546"/>
      <c r="C120" s="408" t="s">
        <v>88</v>
      </c>
      <c r="D120" s="192">
        <v>380</v>
      </c>
      <c r="E120" s="192">
        <v>0</v>
      </c>
      <c r="F120" s="192">
        <v>14</v>
      </c>
      <c r="G120" s="192">
        <v>0</v>
      </c>
      <c r="H120" s="192">
        <v>0</v>
      </c>
      <c r="I120" s="192">
        <v>0</v>
      </c>
      <c r="J120" s="192">
        <v>0</v>
      </c>
      <c r="K120" s="192">
        <v>0</v>
      </c>
      <c r="L120" s="192">
        <v>348</v>
      </c>
      <c r="M120" s="192">
        <v>18</v>
      </c>
      <c r="N120" s="192">
        <v>0</v>
      </c>
      <c r="O120" s="192">
        <v>0</v>
      </c>
      <c r="P120" s="192">
        <v>0</v>
      </c>
      <c r="Q120" s="192">
        <v>0</v>
      </c>
      <c r="R120" s="192">
        <v>0</v>
      </c>
      <c r="S120" s="192">
        <v>0</v>
      </c>
      <c r="T120" s="192">
        <v>0</v>
      </c>
      <c r="U120" s="192">
        <v>0</v>
      </c>
      <c r="V120" s="192">
        <v>0</v>
      </c>
      <c r="W120" s="192">
        <v>0</v>
      </c>
      <c r="X120" s="192">
        <v>0</v>
      </c>
      <c r="Y120" s="192">
        <v>0</v>
      </c>
      <c r="Z120" s="192">
        <v>0</v>
      </c>
      <c r="AA120" s="192">
        <v>0</v>
      </c>
      <c r="AB120" s="192">
        <v>0</v>
      </c>
      <c r="AC120" s="192">
        <v>0</v>
      </c>
      <c r="AD120" s="192">
        <v>0</v>
      </c>
      <c r="AE120" s="192">
        <v>0</v>
      </c>
      <c r="AF120" s="192">
        <v>0</v>
      </c>
      <c r="AG120" s="192">
        <v>0</v>
      </c>
      <c r="AH120" s="192">
        <v>0</v>
      </c>
      <c r="AI120" s="192">
        <v>0</v>
      </c>
      <c r="AJ120" s="192">
        <v>0</v>
      </c>
      <c r="AK120" s="192">
        <v>0</v>
      </c>
      <c r="AL120" s="192">
        <v>0</v>
      </c>
      <c r="AM120" s="192">
        <v>0</v>
      </c>
      <c r="AN120" s="192">
        <v>0</v>
      </c>
      <c r="AO120" s="192">
        <v>0</v>
      </c>
      <c r="AP120" s="192">
        <v>0</v>
      </c>
      <c r="AQ120" s="192">
        <v>0</v>
      </c>
      <c r="AR120" s="192">
        <v>0</v>
      </c>
      <c r="AS120" s="192">
        <v>0</v>
      </c>
      <c r="AT120" s="192">
        <v>0</v>
      </c>
      <c r="AU120" s="192">
        <v>0</v>
      </c>
      <c r="AV120" s="192">
        <v>0</v>
      </c>
      <c r="AW120" s="192">
        <v>0</v>
      </c>
      <c r="AX120" s="192">
        <v>0</v>
      </c>
      <c r="AY120" s="192">
        <v>0</v>
      </c>
      <c r="AZ120" s="192">
        <v>0</v>
      </c>
      <c r="BA120" s="192">
        <v>0</v>
      </c>
      <c r="BB120" s="192">
        <v>0</v>
      </c>
      <c r="BC120" s="192">
        <v>0</v>
      </c>
      <c r="BD120" s="192">
        <v>0</v>
      </c>
      <c r="BE120" s="192">
        <v>0</v>
      </c>
      <c r="BF120" s="192">
        <v>0</v>
      </c>
    </row>
    <row r="121" spans="1:58" x14ac:dyDescent="0.25">
      <c r="A121" s="546"/>
      <c r="B121" s="546"/>
      <c r="C121" s="408" t="s">
        <v>86</v>
      </c>
      <c r="D121" s="192">
        <v>436</v>
      </c>
      <c r="E121" s="192">
        <v>0</v>
      </c>
      <c r="F121" s="192">
        <v>12</v>
      </c>
      <c r="G121" s="192">
        <v>0</v>
      </c>
      <c r="H121" s="192">
        <v>0</v>
      </c>
      <c r="I121" s="192">
        <v>0</v>
      </c>
      <c r="J121" s="192">
        <v>0</v>
      </c>
      <c r="K121" s="192">
        <v>10</v>
      </c>
      <c r="L121" s="192">
        <v>398</v>
      </c>
      <c r="M121" s="192">
        <v>16</v>
      </c>
      <c r="N121" s="192">
        <v>0</v>
      </c>
      <c r="O121" s="192">
        <v>0</v>
      </c>
      <c r="P121" s="192">
        <v>0</v>
      </c>
      <c r="Q121" s="192">
        <v>0</v>
      </c>
      <c r="R121" s="192">
        <v>0</v>
      </c>
      <c r="S121" s="192">
        <v>0</v>
      </c>
      <c r="T121" s="192">
        <v>0</v>
      </c>
      <c r="U121" s="192">
        <v>0</v>
      </c>
      <c r="V121" s="192">
        <v>0</v>
      </c>
      <c r="W121" s="192">
        <v>0</v>
      </c>
      <c r="X121" s="192">
        <v>0</v>
      </c>
      <c r="Y121" s="192">
        <v>0</v>
      </c>
      <c r="Z121" s="192">
        <v>0</v>
      </c>
      <c r="AA121" s="192">
        <v>0</v>
      </c>
      <c r="AB121" s="192">
        <v>0</v>
      </c>
      <c r="AC121" s="192">
        <v>0</v>
      </c>
      <c r="AD121" s="192">
        <v>0</v>
      </c>
      <c r="AE121" s="192">
        <v>0</v>
      </c>
      <c r="AF121" s="192">
        <v>0</v>
      </c>
      <c r="AG121" s="192">
        <v>0</v>
      </c>
      <c r="AH121" s="192">
        <v>0</v>
      </c>
      <c r="AI121" s="192">
        <v>0</v>
      </c>
      <c r="AJ121" s="192">
        <v>0</v>
      </c>
      <c r="AK121" s="192">
        <v>0</v>
      </c>
      <c r="AL121" s="192">
        <v>0</v>
      </c>
      <c r="AM121" s="192">
        <v>0</v>
      </c>
      <c r="AN121" s="192">
        <v>0</v>
      </c>
      <c r="AO121" s="192">
        <v>0</v>
      </c>
      <c r="AP121" s="192">
        <v>0</v>
      </c>
      <c r="AQ121" s="192">
        <v>0</v>
      </c>
      <c r="AR121" s="192">
        <v>0</v>
      </c>
      <c r="AS121" s="192">
        <v>0</v>
      </c>
      <c r="AT121" s="192">
        <v>0</v>
      </c>
      <c r="AU121" s="192">
        <v>0</v>
      </c>
      <c r="AV121" s="192">
        <v>0</v>
      </c>
      <c r="AW121" s="192">
        <v>0</v>
      </c>
      <c r="AX121" s="192">
        <v>0</v>
      </c>
      <c r="AY121" s="192">
        <v>0</v>
      </c>
      <c r="AZ121" s="192">
        <v>0</v>
      </c>
      <c r="BA121" s="192">
        <v>0</v>
      </c>
      <c r="BB121" s="192">
        <v>0</v>
      </c>
      <c r="BC121" s="192">
        <v>0</v>
      </c>
      <c r="BD121" s="192">
        <v>0</v>
      </c>
      <c r="BE121" s="192">
        <v>0</v>
      </c>
      <c r="BF121" s="192">
        <v>0</v>
      </c>
    </row>
    <row r="122" spans="1:58" x14ac:dyDescent="0.25">
      <c r="A122" s="546"/>
      <c r="B122" s="546"/>
      <c r="C122" s="408" t="s">
        <v>82</v>
      </c>
      <c r="D122" s="192">
        <v>233</v>
      </c>
      <c r="E122" s="192">
        <v>0</v>
      </c>
      <c r="F122" s="192">
        <v>15</v>
      </c>
      <c r="G122" s="192">
        <v>0</v>
      </c>
      <c r="H122" s="192">
        <v>0</v>
      </c>
      <c r="I122" s="192">
        <v>0</v>
      </c>
      <c r="J122" s="192">
        <v>0</v>
      </c>
      <c r="K122" s="192">
        <v>2</v>
      </c>
      <c r="L122" s="192">
        <v>74</v>
      </c>
      <c r="M122" s="192">
        <v>138</v>
      </c>
      <c r="N122" s="192">
        <v>0</v>
      </c>
      <c r="O122" s="192">
        <v>0</v>
      </c>
      <c r="P122" s="192">
        <v>0</v>
      </c>
      <c r="Q122" s="192">
        <v>0</v>
      </c>
      <c r="R122" s="192">
        <v>0</v>
      </c>
      <c r="S122" s="192">
        <v>4</v>
      </c>
      <c r="T122" s="192">
        <v>0</v>
      </c>
      <c r="U122" s="192">
        <v>0</v>
      </c>
      <c r="V122" s="192">
        <v>0</v>
      </c>
      <c r="W122" s="192">
        <v>0</v>
      </c>
      <c r="X122" s="192">
        <v>0</v>
      </c>
      <c r="Y122" s="192">
        <v>0</v>
      </c>
      <c r="Z122" s="192">
        <v>0</v>
      </c>
      <c r="AA122" s="192">
        <v>0</v>
      </c>
      <c r="AB122" s="192">
        <v>0</v>
      </c>
      <c r="AC122" s="192">
        <v>0</v>
      </c>
      <c r="AD122" s="192">
        <v>0</v>
      </c>
      <c r="AE122" s="192">
        <v>0</v>
      </c>
      <c r="AF122" s="192">
        <v>0</v>
      </c>
      <c r="AG122" s="192">
        <v>0</v>
      </c>
      <c r="AH122" s="192">
        <v>0</v>
      </c>
      <c r="AI122" s="192">
        <v>0</v>
      </c>
      <c r="AJ122" s="192">
        <v>0</v>
      </c>
      <c r="AK122" s="192">
        <v>0</v>
      </c>
      <c r="AL122" s="192">
        <v>0</v>
      </c>
      <c r="AM122" s="192">
        <v>0</v>
      </c>
      <c r="AN122" s="192">
        <v>0</v>
      </c>
      <c r="AO122" s="192">
        <v>0</v>
      </c>
      <c r="AP122" s="192">
        <v>0</v>
      </c>
      <c r="AQ122" s="192">
        <v>0</v>
      </c>
      <c r="AR122" s="192">
        <v>0</v>
      </c>
      <c r="AS122" s="192">
        <v>0</v>
      </c>
      <c r="AT122" s="192">
        <v>0</v>
      </c>
      <c r="AU122" s="192">
        <v>0</v>
      </c>
      <c r="AV122" s="192">
        <v>0</v>
      </c>
      <c r="AW122" s="192">
        <v>0</v>
      </c>
      <c r="AX122" s="192">
        <v>0</v>
      </c>
      <c r="AY122" s="192">
        <v>0</v>
      </c>
      <c r="AZ122" s="192">
        <v>0</v>
      </c>
      <c r="BA122" s="192">
        <v>0</v>
      </c>
      <c r="BB122" s="192">
        <v>0</v>
      </c>
      <c r="BC122" s="192">
        <v>0</v>
      </c>
      <c r="BD122" s="192">
        <v>0</v>
      </c>
      <c r="BE122" s="192">
        <v>0</v>
      </c>
      <c r="BF122" s="192">
        <v>0</v>
      </c>
    </row>
    <row r="123" spans="1:58" x14ac:dyDescent="0.25">
      <c r="A123" s="546"/>
      <c r="B123" s="546"/>
      <c r="C123" s="408" t="s">
        <v>83</v>
      </c>
      <c r="D123" s="192">
        <v>74</v>
      </c>
      <c r="E123" s="192">
        <v>0</v>
      </c>
      <c r="F123" s="192">
        <v>10</v>
      </c>
      <c r="G123" s="192">
        <v>0</v>
      </c>
      <c r="H123" s="192">
        <v>0</v>
      </c>
      <c r="I123" s="192">
        <v>0</v>
      </c>
      <c r="J123" s="192">
        <v>0</v>
      </c>
      <c r="K123" s="192">
        <v>1</v>
      </c>
      <c r="L123" s="192">
        <v>25</v>
      </c>
      <c r="M123" s="192">
        <v>35</v>
      </c>
      <c r="N123" s="192">
        <v>0</v>
      </c>
      <c r="O123" s="192">
        <v>0</v>
      </c>
      <c r="P123" s="192">
        <v>0</v>
      </c>
      <c r="Q123" s="192">
        <v>0</v>
      </c>
      <c r="R123" s="192">
        <v>0</v>
      </c>
      <c r="S123" s="192">
        <v>3</v>
      </c>
      <c r="T123" s="192">
        <v>0</v>
      </c>
      <c r="U123" s="192">
        <v>0</v>
      </c>
      <c r="V123" s="192">
        <v>0</v>
      </c>
      <c r="W123" s="192">
        <v>0</v>
      </c>
      <c r="X123" s="192">
        <v>0</v>
      </c>
      <c r="Y123" s="192">
        <v>0</v>
      </c>
      <c r="Z123" s="192">
        <v>0</v>
      </c>
      <c r="AA123" s="192">
        <v>0</v>
      </c>
      <c r="AB123" s="192">
        <v>0</v>
      </c>
      <c r="AC123" s="192">
        <v>0</v>
      </c>
      <c r="AD123" s="192">
        <v>0</v>
      </c>
      <c r="AE123" s="192">
        <v>0</v>
      </c>
      <c r="AF123" s="192">
        <v>0</v>
      </c>
      <c r="AG123" s="192">
        <v>0</v>
      </c>
      <c r="AH123" s="192">
        <v>0</v>
      </c>
      <c r="AI123" s="192">
        <v>0</v>
      </c>
      <c r="AJ123" s="192">
        <v>0</v>
      </c>
      <c r="AK123" s="192">
        <v>0</v>
      </c>
      <c r="AL123" s="192">
        <v>0</v>
      </c>
      <c r="AM123" s="192">
        <v>0</v>
      </c>
      <c r="AN123" s="192">
        <v>0</v>
      </c>
      <c r="AO123" s="192">
        <v>0</v>
      </c>
      <c r="AP123" s="192">
        <v>0</v>
      </c>
      <c r="AQ123" s="192">
        <v>0</v>
      </c>
      <c r="AR123" s="192">
        <v>0</v>
      </c>
      <c r="AS123" s="192">
        <v>0</v>
      </c>
      <c r="AT123" s="192">
        <v>0</v>
      </c>
      <c r="AU123" s="192">
        <v>0</v>
      </c>
      <c r="AV123" s="192">
        <v>0</v>
      </c>
      <c r="AW123" s="192">
        <v>0</v>
      </c>
      <c r="AX123" s="192">
        <v>0</v>
      </c>
      <c r="AY123" s="192">
        <v>0</v>
      </c>
      <c r="AZ123" s="192">
        <v>0</v>
      </c>
      <c r="BA123" s="192">
        <v>0</v>
      </c>
      <c r="BB123" s="192">
        <v>0</v>
      </c>
      <c r="BC123" s="192">
        <v>0</v>
      </c>
      <c r="BD123" s="192">
        <v>0</v>
      </c>
      <c r="BE123" s="192">
        <v>0</v>
      </c>
      <c r="BF123" s="192">
        <v>0</v>
      </c>
    </row>
    <row r="124" spans="1:58" x14ac:dyDescent="0.25">
      <c r="A124" s="546"/>
      <c r="B124" s="546"/>
      <c r="C124" s="408" t="s">
        <v>87</v>
      </c>
      <c r="D124" s="192">
        <v>582</v>
      </c>
      <c r="E124" s="192">
        <v>2</v>
      </c>
      <c r="F124" s="192">
        <v>150</v>
      </c>
      <c r="G124" s="192">
        <v>0</v>
      </c>
      <c r="H124" s="192">
        <v>0</v>
      </c>
      <c r="I124" s="192">
        <v>0</v>
      </c>
      <c r="J124" s="192">
        <v>0</v>
      </c>
      <c r="K124" s="192">
        <v>44</v>
      </c>
      <c r="L124" s="192">
        <v>229</v>
      </c>
      <c r="M124" s="192">
        <v>157</v>
      </c>
      <c r="N124" s="192">
        <v>0</v>
      </c>
      <c r="O124" s="192">
        <v>0</v>
      </c>
      <c r="P124" s="192">
        <v>0</v>
      </c>
      <c r="Q124" s="192">
        <v>0</v>
      </c>
      <c r="R124" s="192">
        <v>0</v>
      </c>
      <c r="S124" s="192">
        <v>0</v>
      </c>
      <c r="T124" s="192">
        <v>0</v>
      </c>
      <c r="U124" s="192">
        <v>0</v>
      </c>
      <c r="V124" s="192">
        <v>0</v>
      </c>
      <c r="W124" s="192">
        <v>0</v>
      </c>
      <c r="X124" s="192">
        <v>0</v>
      </c>
      <c r="Y124" s="192">
        <v>0</v>
      </c>
      <c r="Z124" s="192">
        <v>0</v>
      </c>
      <c r="AA124" s="192">
        <v>0</v>
      </c>
      <c r="AB124" s="192">
        <v>0</v>
      </c>
      <c r="AC124" s="192">
        <v>0</v>
      </c>
      <c r="AD124" s="192">
        <v>0</v>
      </c>
      <c r="AE124" s="192">
        <v>0</v>
      </c>
      <c r="AF124" s="192">
        <v>0</v>
      </c>
      <c r="AG124" s="192">
        <v>0</v>
      </c>
      <c r="AH124" s="192">
        <v>0</v>
      </c>
      <c r="AI124" s="192">
        <v>0</v>
      </c>
      <c r="AJ124" s="192">
        <v>0</v>
      </c>
      <c r="AK124" s="192">
        <v>0</v>
      </c>
      <c r="AL124" s="192">
        <v>0</v>
      </c>
      <c r="AM124" s="192">
        <v>0</v>
      </c>
      <c r="AN124" s="192">
        <v>0</v>
      </c>
      <c r="AO124" s="192">
        <v>0</v>
      </c>
      <c r="AP124" s="192">
        <v>0</v>
      </c>
      <c r="AQ124" s="192">
        <v>0</v>
      </c>
      <c r="AR124" s="192">
        <v>0</v>
      </c>
      <c r="AS124" s="192">
        <v>0</v>
      </c>
      <c r="AT124" s="192">
        <v>0</v>
      </c>
      <c r="AU124" s="192">
        <v>0</v>
      </c>
      <c r="AV124" s="192">
        <v>0</v>
      </c>
      <c r="AW124" s="192">
        <v>0</v>
      </c>
      <c r="AX124" s="192">
        <v>0</v>
      </c>
      <c r="AY124" s="192">
        <v>0</v>
      </c>
      <c r="AZ124" s="192">
        <v>0</v>
      </c>
      <c r="BA124" s="192">
        <v>0</v>
      </c>
      <c r="BB124" s="192">
        <v>0</v>
      </c>
      <c r="BC124" s="192">
        <v>0</v>
      </c>
      <c r="BD124" s="192">
        <v>0</v>
      </c>
      <c r="BE124" s="192">
        <v>0</v>
      </c>
      <c r="BF124" s="192">
        <v>0</v>
      </c>
    </row>
    <row r="125" spans="1:58" x14ac:dyDescent="0.25">
      <c r="A125" s="546"/>
      <c r="B125" s="546"/>
      <c r="C125" s="408" t="s">
        <v>80</v>
      </c>
      <c r="D125" s="192">
        <v>161</v>
      </c>
      <c r="E125" s="192">
        <v>0</v>
      </c>
      <c r="F125" s="192">
        <v>12</v>
      </c>
      <c r="G125" s="192">
        <v>0</v>
      </c>
      <c r="H125" s="192">
        <v>0</v>
      </c>
      <c r="I125" s="192">
        <v>0</v>
      </c>
      <c r="J125" s="192">
        <v>0</v>
      </c>
      <c r="K125" s="192">
        <v>0</v>
      </c>
      <c r="L125" s="192">
        <v>97</v>
      </c>
      <c r="M125" s="192">
        <v>52</v>
      </c>
      <c r="N125" s="192">
        <v>0</v>
      </c>
      <c r="O125" s="192">
        <v>0</v>
      </c>
      <c r="P125" s="192">
        <v>0</v>
      </c>
      <c r="Q125" s="192">
        <v>0</v>
      </c>
      <c r="R125" s="192">
        <v>0</v>
      </c>
      <c r="S125" s="192">
        <v>0</v>
      </c>
      <c r="T125" s="192">
        <v>0</v>
      </c>
      <c r="U125" s="192">
        <v>0</v>
      </c>
      <c r="V125" s="192">
        <v>0</v>
      </c>
      <c r="W125" s="192">
        <v>0</v>
      </c>
      <c r="X125" s="192">
        <v>0</v>
      </c>
      <c r="Y125" s="192">
        <v>0</v>
      </c>
      <c r="Z125" s="192">
        <v>0</v>
      </c>
      <c r="AA125" s="192">
        <v>0</v>
      </c>
      <c r="AB125" s="192">
        <v>0</v>
      </c>
      <c r="AC125" s="192">
        <v>0</v>
      </c>
      <c r="AD125" s="192">
        <v>0</v>
      </c>
      <c r="AE125" s="192">
        <v>0</v>
      </c>
      <c r="AF125" s="192">
        <v>0</v>
      </c>
      <c r="AG125" s="192">
        <v>0</v>
      </c>
      <c r="AH125" s="192">
        <v>0</v>
      </c>
      <c r="AI125" s="192">
        <v>0</v>
      </c>
      <c r="AJ125" s="192">
        <v>0</v>
      </c>
      <c r="AK125" s="192">
        <v>0</v>
      </c>
      <c r="AL125" s="192">
        <v>0</v>
      </c>
      <c r="AM125" s="192">
        <v>0</v>
      </c>
      <c r="AN125" s="192">
        <v>0</v>
      </c>
      <c r="AO125" s="192">
        <v>0</v>
      </c>
      <c r="AP125" s="192">
        <v>0</v>
      </c>
      <c r="AQ125" s="192">
        <v>0</v>
      </c>
      <c r="AR125" s="192">
        <v>0</v>
      </c>
      <c r="AS125" s="192">
        <v>0</v>
      </c>
      <c r="AT125" s="192">
        <v>0</v>
      </c>
      <c r="AU125" s="192">
        <v>0</v>
      </c>
      <c r="AV125" s="192">
        <v>0</v>
      </c>
      <c r="AW125" s="192">
        <v>0</v>
      </c>
      <c r="AX125" s="192">
        <v>0</v>
      </c>
      <c r="AY125" s="192">
        <v>0</v>
      </c>
      <c r="AZ125" s="192">
        <v>0</v>
      </c>
      <c r="BA125" s="192">
        <v>0</v>
      </c>
      <c r="BB125" s="192">
        <v>0</v>
      </c>
      <c r="BC125" s="192">
        <v>0</v>
      </c>
      <c r="BD125" s="192">
        <v>0</v>
      </c>
      <c r="BE125" s="192">
        <v>0</v>
      </c>
      <c r="BF125" s="192">
        <v>0</v>
      </c>
    </row>
    <row r="126" spans="1:58" x14ac:dyDescent="0.25">
      <c r="A126" s="546"/>
      <c r="B126" s="546"/>
      <c r="C126" s="408" t="s">
        <v>84</v>
      </c>
      <c r="D126" s="192">
        <v>229</v>
      </c>
      <c r="E126" s="192">
        <v>0</v>
      </c>
      <c r="F126" s="192">
        <v>11</v>
      </c>
      <c r="G126" s="192">
        <v>0</v>
      </c>
      <c r="H126" s="192">
        <v>0</v>
      </c>
      <c r="I126" s="192">
        <v>0</v>
      </c>
      <c r="J126" s="192">
        <v>0</v>
      </c>
      <c r="K126" s="192">
        <v>0</v>
      </c>
      <c r="L126" s="192">
        <v>87</v>
      </c>
      <c r="M126" s="192">
        <v>131</v>
      </c>
      <c r="N126" s="192">
        <v>0</v>
      </c>
      <c r="O126" s="192">
        <v>0</v>
      </c>
      <c r="P126" s="192">
        <v>0</v>
      </c>
      <c r="Q126" s="192">
        <v>0</v>
      </c>
      <c r="R126" s="192">
        <v>0</v>
      </c>
      <c r="S126" s="192">
        <v>0</v>
      </c>
      <c r="T126" s="192">
        <v>0</v>
      </c>
      <c r="U126" s="192">
        <v>0</v>
      </c>
      <c r="V126" s="192">
        <v>0</v>
      </c>
      <c r="W126" s="192">
        <v>0</v>
      </c>
      <c r="X126" s="192">
        <v>0</v>
      </c>
      <c r="Y126" s="192">
        <v>0</v>
      </c>
      <c r="Z126" s="192">
        <v>0</v>
      </c>
      <c r="AA126" s="192">
        <v>0</v>
      </c>
      <c r="AB126" s="192">
        <v>0</v>
      </c>
      <c r="AC126" s="192">
        <v>0</v>
      </c>
      <c r="AD126" s="192">
        <v>0</v>
      </c>
      <c r="AE126" s="192">
        <v>0</v>
      </c>
      <c r="AF126" s="192">
        <v>0</v>
      </c>
      <c r="AG126" s="192">
        <v>0</v>
      </c>
      <c r="AH126" s="192">
        <v>0</v>
      </c>
      <c r="AI126" s="192">
        <v>0</v>
      </c>
      <c r="AJ126" s="192">
        <v>0</v>
      </c>
      <c r="AK126" s="192">
        <v>0</v>
      </c>
      <c r="AL126" s="192">
        <v>0</v>
      </c>
      <c r="AM126" s="192">
        <v>0</v>
      </c>
      <c r="AN126" s="192">
        <v>0</v>
      </c>
      <c r="AO126" s="192">
        <v>0</v>
      </c>
      <c r="AP126" s="192">
        <v>0</v>
      </c>
      <c r="AQ126" s="192">
        <v>0</v>
      </c>
      <c r="AR126" s="192">
        <v>0</v>
      </c>
      <c r="AS126" s="192">
        <v>0</v>
      </c>
      <c r="AT126" s="192">
        <v>0</v>
      </c>
      <c r="AU126" s="192">
        <v>0</v>
      </c>
      <c r="AV126" s="192">
        <v>0</v>
      </c>
      <c r="AW126" s="192">
        <v>0</v>
      </c>
      <c r="AX126" s="192">
        <v>0</v>
      </c>
      <c r="AY126" s="192">
        <v>0</v>
      </c>
      <c r="AZ126" s="192">
        <v>0</v>
      </c>
      <c r="BA126" s="192">
        <v>0</v>
      </c>
      <c r="BB126" s="192">
        <v>0</v>
      </c>
      <c r="BC126" s="192">
        <v>0</v>
      </c>
      <c r="BD126" s="192">
        <v>0</v>
      </c>
      <c r="BE126" s="192">
        <v>0</v>
      </c>
      <c r="BF126" s="192">
        <v>0</v>
      </c>
    </row>
    <row r="127" spans="1:58" ht="15" customHeight="1" x14ac:dyDescent="0.25">
      <c r="A127" s="546"/>
      <c r="B127" s="546" t="s">
        <v>186</v>
      </c>
      <c r="C127" s="408" t="s">
        <v>281</v>
      </c>
      <c r="D127" s="192">
        <v>162</v>
      </c>
      <c r="E127" s="192">
        <v>18.999999999999996</v>
      </c>
      <c r="F127" s="192">
        <v>114</v>
      </c>
      <c r="G127" s="192">
        <v>0</v>
      </c>
      <c r="H127" s="192">
        <v>1.0000000000000002</v>
      </c>
      <c r="I127" s="192">
        <v>1.0000000000000002</v>
      </c>
      <c r="J127" s="192">
        <v>0</v>
      </c>
      <c r="K127" s="192">
        <v>1.0000000000000002</v>
      </c>
      <c r="L127" s="192">
        <v>0</v>
      </c>
      <c r="M127" s="192">
        <v>25.000000000000004</v>
      </c>
      <c r="N127" s="192">
        <v>0</v>
      </c>
      <c r="O127" s="192">
        <v>1.0000000000000002</v>
      </c>
      <c r="P127" s="192">
        <v>0</v>
      </c>
      <c r="Q127" s="192">
        <v>0</v>
      </c>
      <c r="R127" s="192">
        <v>0</v>
      </c>
      <c r="S127" s="192">
        <v>0</v>
      </c>
      <c r="T127" s="192">
        <v>0</v>
      </c>
      <c r="U127" s="192">
        <v>0</v>
      </c>
      <c r="V127" s="192">
        <v>0</v>
      </c>
      <c r="W127" s="192">
        <v>0</v>
      </c>
      <c r="X127" s="192">
        <v>0</v>
      </c>
      <c r="Y127" s="192">
        <v>0</v>
      </c>
      <c r="Z127" s="192">
        <v>0</v>
      </c>
      <c r="AA127" s="192">
        <v>0</v>
      </c>
      <c r="AB127" s="192">
        <v>0</v>
      </c>
      <c r="AC127" s="192">
        <v>0</v>
      </c>
      <c r="AD127" s="192">
        <v>0</v>
      </c>
      <c r="AE127" s="192">
        <v>0</v>
      </c>
      <c r="AF127" s="192">
        <v>0</v>
      </c>
      <c r="AG127" s="192">
        <v>0</v>
      </c>
      <c r="AH127" s="192">
        <v>0</v>
      </c>
      <c r="AI127" s="192">
        <v>0</v>
      </c>
      <c r="AJ127" s="192">
        <v>0</v>
      </c>
      <c r="AK127" s="192">
        <v>0</v>
      </c>
      <c r="AL127" s="192">
        <v>0</v>
      </c>
      <c r="AM127" s="192">
        <v>0</v>
      </c>
      <c r="AN127" s="192">
        <v>0</v>
      </c>
      <c r="AO127" s="192">
        <v>0</v>
      </c>
      <c r="AP127" s="192">
        <v>0</v>
      </c>
      <c r="AQ127" s="192">
        <v>0</v>
      </c>
      <c r="AR127" s="192">
        <v>0</v>
      </c>
      <c r="AS127" s="192">
        <v>0</v>
      </c>
      <c r="AT127" s="192">
        <v>0</v>
      </c>
      <c r="AU127" s="192">
        <v>0</v>
      </c>
      <c r="AV127" s="192">
        <v>0</v>
      </c>
      <c r="AW127" s="192">
        <v>0</v>
      </c>
      <c r="AX127" s="192">
        <v>0</v>
      </c>
      <c r="AY127" s="192">
        <v>0</v>
      </c>
      <c r="AZ127" s="192">
        <v>0</v>
      </c>
      <c r="BA127" s="192">
        <v>0</v>
      </c>
      <c r="BB127" s="192">
        <v>0</v>
      </c>
      <c r="BC127" s="192">
        <v>0</v>
      </c>
      <c r="BD127" s="192">
        <v>0</v>
      </c>
      <c r="BE127" s="192">
        <v>0</v>
      </c>
      <c r="BF127" s="192">
        <v>0</v>
      </c>
    </row>
    <row r="128" spans="1:58" x14ac:dyDescent="0.25">
      <c r="A128" s="546"/>
      <c r="B128" s="546"/>
      <c r="C128" s="408" t="s">
        <v>74</v>
      </c>
      <c r="D128" s="192">
        <v>7</v>
      </c>
      <c r="E128" s="192">
        <v>0</v>
      </c>
      <c r="F128" s="192">
        <v>5</v>
      </c>
      <c r="G128" s="192">
        <v>0</v>
      </c>
      <c r="H128" s="192">
        <v>0</v>
      </c>
      <c r="I128" s="192">
        <v>1</v>
      </c>
      <c r="J128" s="192">
        <v>0</v>
      </c>
      <c r="K128" s="192">
        <v>0</v>
      </c>
      <c r="L128" s="192">
        <v>0</v>
      </c>
      <c r="M128" s="192">
        <v>0</v>
      </c>
      <c r="N128" s="192">
        <v>0</v>
      </c>
      <c r="O128" s="192">
        <v>1</v>
      </c>
      <c r="P128" s="192">
        <v>0</v>
      </c>
      <c r="Q128" s="192">
        <v>0</v>
      </c>
      <c r="R128" s="192">
        <v>0</v>
      </c>
      <c r="S128" s="192">
        <v>0</v>
      </c>
      <c r="T128" s="192">
        <v>0</v>
      </c>
      <c r="U128" s="192">
        <v>0</v>
      </c>
      <c r="V128" s="192">
        <v>0</v>
      </c>
      <c r="W128" s="192">
        <v>0</v>
      </c>
      <c r="X128" s="192">
        <v>0</v>
      </c>
      <c r="Y128" s="192">
        <v>0</v>
      </c>
      <c r="Z128" s="192">
        <v>0</v>
      </c>
      <c r="AA128" s="192">
        <v>0</v>
      </c>
      <c r="AB128" s="192">
        <v>0</v>
      </c>
      <c r="AC128" s="192">
        <v>0</v>
      </c>
      <c r="AD128" s="192">
        <v>0</v>
      </c>
      <c r="AE128" s="192">
        <v>0</v>
      </c>
      <c r="AF128" s="192">
        <v>0</v>
      </c>
      <c r="AG128" s="192">
        <v>0</v>
      </c>
      <c r="AH128" s="192">
        <v>0</v>
      </c>
      <c r="AI128" s="192">
        <v>0</v>
      </c>
      <c r="AJ128" s="192">
        <v>0</v>
      </c>
      <c r="AK128" s="192">
        <v>0</v>
      </c>
      <c r="AL128" s="192">
        <v>0</v>
      </c>
      <c r="AM128" s="192">
        <v>0</v>
      </c>
      <c r="AN128" s="192">
        <v>0</v>
      </c>
      <c r="AO128" s="192">
        <v>0</v>
      </c>
      <c r="AP128" s="192">
        <v>0</v>
      </c>
      <c r="AQ128" s="192">
        <v>0</v>
      </c>
      <c r="AR128" s="192">
        <v>0</v>
      </c>
      <c r="AS128" s="192">
        <v>0</v>
      </c>
      <c r="AT128" s="192">
        <v>0</v>
      </c>
      <c r="AU128" s="192">
        <v>0</v>
      </c>
      <c r="AV128" s="192">
        <v>0</v>
      </c>
      <c r="AW128" s="192">
        <v>0</v>
      </c>
      <c r="AX128" s="192">
        <v>0</v>
      </c>
      <c r="AY128" s="192">
        <v>0</v>
      </c>
      <c r="AZ128" s="192">
        <v>0</v>
      </c>
      <c r="BA128" s="192">
        <v>0</v>
      </c>
      <c r="BB128" s="192">
        <v>0</v>
      </c>
      <c r="BC128" s="192">
        <v>0</v>
      </c>
      <c r="BD128" s="192">
        <v>0</v>
      </c>
      <c r="BE128" s="192">
        <v>0</v>
      </c>
      <c r="BF128" s="192">
        <v>0</v>
      </c>
    </row>
    <row r="129" spans="1:58" x14ac:dyDescent="0.25">
      <c r="A129" s="546"/>
      <c r="B129" s="546"/>
      <c r="C129" s="408" t="s">
        <v>76</v>
      </c>
      <c r="D129" s="192">
        <v>72</v>
      </c>
      <c r="E129" s="192">
        <v>19</v>
      </c>
      <c r="F129" s="192">
        <v>40</v>
      </c>
      <c r="G129" s="192">
        <v>0</v>
      </c>
      <c r="H129" s="192">
        <v>0</v>
      </c>
      <c r="I129" s="192">
        <v>0</v>
      </c>
      <c r="J129" s="192">
        <v>0</v>
      </c>
      <c r="K129" s="192">
        <v>1</v>
      </c>
      <c r="L129" s="192">
        <v>0</v>
      </c>
      <c r="M129" s="192">
        <v>12</v>
      </c>
      <c r="N129" s="192">
        <v>0</v>
      </c>
      <c r="O129" s="192">
        <v>0</v>
      </c>
      <c r="P129" s="192">
        <v>0</v>
      </c>
      <c r="Q129" s="192">
        <v>0</v>
      </c>
      <c r="R129" s="192">
        <v>0</v>
      </c>
      <c r="S129" s="192">
        <v>0</v>
      </c>
      <c r="T129" s="192">
        <v>0</v>
      </c>
      <c r="U129" s="192">
        <v>0</v>
      </c>
      <c r="V129" s="192">
        <v>0</v>
      </c>
      <c r="W129" s="192">
        <v>0</v>
      </c>
      <c r="X129" s="192">
        <v>0</v>
      </c>
      <c r="Y129" s="192">
        <v>0</v>
      </c>
      <c r="Z129" s="192">
        <v>0</v>
      </c>
      <c r="AA129" s="192">
        <v>0</v>
      </c>
      <c r="AB129" s="192">
        <v>0</v>
      </c>
      <c r="AC129" s="192">
        <v>0</v>
      </c>
      <c r="AD129" s="192">
        <v>0</v>
      </c>
      <c r="AE129" s="192">
        <v>0</v>
      </c>
      <c r="AF129" s="192">
        <v>0</v>
      </c>
      <c r="AG129" s="192">
        <v>0</v>
      </c>
      <c r="AH129" s="192">
        <v>0</v>
      </c>
      <c r="AI129" s="192">
        <v>0</v>
      </c>
      <c r="AJ129" s="192">
        <v>0</v>
      </c>
      <c r="AK129" s="192">
        <v>0</v>
      </c>
      <c r="AL129" s="192">
        <v>0</v>
      </c>
      <c r="AM129" s="192">
        <v>0</v>
      </c>
      <c r="AN129" s="192">
        <v>0</v>
      </c>
      <c r="AO129" s="192">
        <v>0</v>
      </c>
      <c r="AP129" s="192">
        <v>0</v>
      </c>
      <c r="AQ129" s="192">
        <v>0</v>
      </c>
      <c r="AR129" s="192">
        <v>0</v>
      </c>
      <c r="AS129" s="192">
        <v>0</v>
      </c>
      <c r="AT129" s="192">
        <v>0</v>
      </c>
      <c r="AU129" s="192">
        <v>0</v>
      </c>
      <c r="AV129" s="192">
        <v>0</v>
      </c>
      <c r="AW129" s="192">
        <v>0</v>
      </c>
      <c r="AX129" s="192">
        <v>0</v>
      </c>
      <c r="AY129" s="192">
        <v>0</v>
      </c>
      <c r="AZ129" s="192">
        <v>0</v>
      </c>
      <c r="BA129" s="192">
        <v>0</v>
      </c>
      <c r="BB129" s="192">
        <v>0</v>
      </c>
      <c r="BC129" s="192">
        <v>0</v>
      </c>
      <c r="BD129" s="192">
        <v>0</v>
      </c>
      <c r="BE129" s="192">
        <v>0</v>
      </c>
      <c r="BF129" s="192">
        <v>0</v>
      </c>
    </row>
    <row r="130" spans="1:58" ht="31.5" x14ac:dyDescent="0.25">
      <c r="A130" s="546"/>
      <c r="B130" s="546"/>
      <c r="C130" s="408" t="s">
        <v>72</v>
      </c>
      <c r="D130" s="192">
        <v>4</v>
      </c>
      <c r="E130" s="192">
        <v>0</v>
      </c>
      <c r="F130" s="192">
        <v>4</v>
      </c>
      <c r="G130" s="192">
        <v>0</v>
      </c>
      <c r="H130" s="192">
        <v>0</v>
      </c>
      <c r="I130" s="192">
        <v>0</v>
      </c>
      <c r="J130" s="192">
        <v>0</v>
      </c>
      <c r="K130" s="192">
        <v>0</v>
      </c>
      <c r="L130" s="192">
        <v>0</v>
      </c>
      <c r="M130" s="192">
        <v>0</v>
      </c>
      <c r="N130" s="192">
        <v>0</v>
      </c>
      <c r="O130" s="192">
        <v>0</v>
      </c>
      <c r="P130" s="192">
        <v>0</v>
      </c>
      <c r="Q130" s="192">
        <v>0</v>
      </c>
      <c r="R130" s="192">
        <v>0</v>
      </c>
      <c r="S130" s="192">
        <v>0</v>
      </c>
      <c r="T130" s="192">
        <v>0</v>
      </c>
      <c r="U130" s="192">
        <v>0</v>
      </c>
      <c r="V130" s="192">
        <v>0</v>
      </c>
      <c r="W130" s="192">
        <v>0</v>
      </c>
      <c r="X130" s="192">
        <v>0</v>
      </c>
      <c r="Y130" s="192">
        <v>0</v>
      </c>
      <c r="Z130" s="192">
        <v>0</v>
      </c>
      <c r="AA130" s="192">
        <v>0</v>
      </c>
      <c r="AB130" s="192">
        <v>0</v>
      </c>
      <c r="AC130" s="192">
        <v>0</v>
      </c>
      <c r="AD130" s="192">
        <v>0</v>
      </c>
      <c r="AE130" s="192">
        <v>0</v>
      </c>
      <c r="AF130" s="192">
        <v>0</v>
      </c>
      <c r="AG130" s="192">
        <v>0</v>
      </c>
      <c r="AH130" s="192">
        <v>0</v>
      </c>
      <c r="AI130" s="192">
        <v>0</v>
      </c>
      <c r="AJ130" s="192">
        <v>0</v>
      </c>
      <c r="AK130" s="192">
        <v>0</v>
      </c>
      <c r="AL130" s="192">
        <v>0</v>
      </c>
      <c r="AM130" s="192">
        <v>0</v>
      </c>
      <c r="AN130" s="192">
        <v>0</v>
      </c>
      <c r="AO130" s="192">
        <v>0</v>
      </c>
      <c r="AP130" s="192">
        <v>0</v>
      </c>
      <c r="AQ130" s="192">
        <v>0</v>
      </c>
      <c r="AR130" s="192">
        <v>0</v>
      </c>
      <c r="AS130" s="192">
        <v>0</v>
      </c>
      <c r="AT130" s="192">
        <v>0</v>
      </c>
      <c r="AU130" s="192">
        <v>0</v>
      </c>
      <c r="AV130" s="192">
        <v>0</v>
      </c>
      <c r="AW130" s="192">
        <v>0</v>
      </c>
      <c r="AX130" s="192">
        <v>0</v>
      </c>
      <c r="AY130" s="192">
        <v>0</v>
      </c>
      <c r="AZ130" s="192">
        <v>0</v>
      </c>
      <c r="BA130" s="192">
        <v>0</v>
      </c>
      <c r="BB130" s="192">
        <v>0</v>
      </c>
      <c r="BC130" s="192">
        <v>0</v>
      </c>
      <c r="BD130" s="192">
        <v>0</v>
      </c>
      <c r="BE130" s="192">
        <v>0</v>
      </c>
      <c r="BF130" s="192">
        <v>0</v>
      </c>
    </row>
    <row r="131" spans="1:58" ht="31.5" x14ac:dyDescent="0.25">
      <c r="A131" s="546"/>
      <c r="B131" s="546"/>
      <c r="C131" s="408" t="s">
        <v>75</v>
      </c>
      <c r="D131" s="192">
        <v>2</v>
      </c>
      <c r="E131" s="192">
        <v>0</v>
      </c>
      <c r="F131" s="192">
        <v>2</v>
      </c>
      <c r="G131" s="192">
        <v>0</v>
      </c>
      <c r="H131" s="192">
        <v>0</v>
      </c>
      <c r="I131" s="192">
        <v>0</v>
      </c>
      <c r="J131" s="192">
        <v>0</v>
      </c>
      <c r="K131" s="192">
        <v>0</v>
      </c>
      <c r="L131" s="192">
        <v>0</v>
      </c>
      <c r="M131" s="192">
        <v>0</v>
      </c>
      <c r="N131" s="192">
        <v>0</v>
      </c>
      <c r="O131" s="192">
        <v>0</v>
      </c>
      <c r="P131" s="192">
        <v>0</v>
      </c>
      <c r="Q131" s="192">
        <v>0</v>
      </c>
      <c r="R131" s="192">
        <v>0</v>
      </c>
      <c r="S131" s="192">
        <v>0</v>
      </c>
      <c r="T131" s="192">
        <v>0</v>
      </c>
      <c r="U131" s="192">
        <v>0</v>
      </c>
      <c r="V131" s="192">
        <v>0</v>
      </c>
      <c r="W131" s="192">
        <v>0</v>
      </c>
      <c r="X131" s="192">
        <v>0</v>
      </c>
      <c r="Y131" s="192">
        <v>0</v>
      </c>
      <c r="Z131" s="192">
        <v>0</v>
      </c>
      <c r="AA131" s="192">
        <v>0</v>
      </c>
      <c r="AB131" s="192">
        <v>0</v>
      </c>
      <c r="AC131" s="192">
        <v>0</v>
      </c>
      <c r="AD131" s="192">
        <v>0</v>
      </c>
      <c r="AE131" s="192">
        <v>0</v>
      </c>
      <c r="AF131" s="192">
        <v>0</v>
      </c>
      <c r="AG131" s="192">
        <v>0</v>
      </c>
      <c r="AH131" s="192">
        <v>0</v>
      </c>
      <c r="AI131" s="192">
        <v>0</v>
      </c>
      <c r="AJ131" s="192">
        <v>0</v>
      </c>
      <c r="AK131" s="192">
        <v>0</v>
      </c>
      <c r="AL131" s="192">
        <v>0</v>
      </c>
      <c r="AM131" s="192">
        <v>0</v>
      </c>
      <c r="AN131" s="192">
        <v>0</v>
      </c>
      <c r="AO131" s="192">
        <v>0</v>
      </c>
      <c r="AP131" s="192">
        <v>0</v>
      </c>
      <c r="AQ131" s="192">
        <v>0</v>
      </c>
      <c r="AR131" s="192">
        <v>0</v>
      </c>
      <c r="AS131" s="192">
        <v>0</v>
      </c>
      <c r="AT131" s="192">
        <v>0</v>
      </c>
      <c r="AU131" s="192">
        <v>0</v>
      </c>
      <c r="AV131" s="192">
        <v>0</v>
      </c>
      <c r="AW131" s="192">
        <v>0</v>
      </c>
      <c r="AX131" s="192">
        <v>0</v>
      </c>
      <c r="AY131" s="192">
        <v>0</v>
      </c>
      <c r="AZ131" s="192">
        <v>0</v>
      </c>
      <c r="BA131" s="192">
        <v>0</v>
      </c>
      <c r="BB131" s="192">
        <v>0</v>
      </c>
      <c r="BC131" s="192">
        <v>0</v>
      </c>
      <c r="BD131" s="192">
        <v>0</v>
      </c>
      <c r="BE131" s="192">
        <v>0</v>
      </c>
      <c r="BF131" s="192">
        <v>0</v>
      </c>
    </row>
    <row r="132" spans="1:58" x14ac:dyDescent="0.25">
      <c r="A132" s="546"/>
      <c r="B132" s="546"/>
      <c r="C132" s="408" t="s">
        <v>73</v>
      </c>
      <c r="D132" s="192">
        <v>17</v>
      </c>
      <c r="E132" s="192">
        <v>0</v>
      </c>
      <c r="F132" s="192">
        <v>15</v>
      </c>
      <c r="G132" s="192">
        <v>0</v>
      </c>
      <c r="H132" s="192">
        <v>1</v>
      </c>
      <c r="I132" s="192">
        <v>0</v>
      </c>
      <c r="J132" s="192">
        <v>0</v>
      </c>
      <c r="K132" s="192">
        <v>0</v>
      </c>
      <c r="L132" s="192">
        <v>0</v>
      </c>
      <c r="M132" s="192">
        <v>1</v>
      </c>
      <c r="N132" s="192">
        <v>0</v>
      </c>
      <c r="O132" s="192">
        <v>0</v>
      </c>
      <c r="P132" s="192">
        <v>0</v>
      </c>
      <c r="Q132" s="192">
        <v>0</v>
      </c>
      <c r="R132" s="192">
        <v>0</v>
      </c>
      <c r="S132" s="192">
        <v>0</v>
      </c>
      <c r="T132" s="192">
        <v>0</v>
      </c>
      <c r="U132" s="192">
        <v>0</v>
      </c>
      <c r="V132" s="192">
        <v>0</v>
      </c>
      <c r="W132" s="192">
        <v>0</v>
      </c>
      <c r="X132" s="192">
        <v>0</v>
      </c>
      <c r="Y132" s="192">
        <v>0</v>
      </c>
      <c r="Z132" s="192">
        <v>0</v>
      </c>
      <c r="AA132" s="192">
        <v>0</v>
      </c>
      <c r="AB132" s="192">
        <v>0</v>
      </c>
      <c r="AC132" s="192">
        <v>0</v>
      </c>
      <c r="AD132" s="192">
        <v>0</v>
      </c>
      <c r="AE132" s="192">
        <v>0</v>
      </c>
      <c r="AF132" s="192">
        <v>0</v>
      </c>
      <c r="AG132" s="192">
        <v>0</v>
      </c>
      <c r="AH132" s="192">
        <v>0</v>
      </c>
      <c r="AI132" s="192">
        <v>0</v>
      </c>
      <c r="AJ132" s="192">
        <v>0</v>
      </c>
      <c r="AK132" s="192">
        <v>0</v>
      </c>
      <c r="AL132" s="192">
        <v>0</v>
      </c>
      <c r="AM132" s="192">
        <v>0</v>
      </c>
      <c r="AN132" s="192">
        <v>0</v>
      </c>
      <c r="AO132" s="192">
        <v>0</v>
      </c>
      <c r="AP132" s="192">
        <v>0</v>
      </c>
      <c r="AQ132" s="192">
        <v>0</v>
      </c>
      <c r="AR132" s="192">
        <v>0</v>
      </c>
      <c r="AS132" s="192">
        <v>0</v>
      </c>
      <c r="AT132" s="192">
        <v>0</v>
      </c>
      <c r="AU132" s="192">
        <v>0</v>
      </c>
      <c r="AV132" s="192">
        <v>0</v>
      </c>
      <c r="AW132" s="192">
        <v>0</v>
      </c>
      <c r="AX132" s="192">
        <v>0</v>
      </c>
      <c r="AY132" s="192">
        <v>0</v>
      </c>
      <c r="AZ132" s="192">
        <v>0</v>
      </c>
      <c r="BA132" s="192">
        <v>0</v>
      </c>
      <c r="BB132" s="192">
        <v>0</v>
      </c>
      <c r="BC132" s="192">
        <v>0</v>
      </c>
      <c r="BD132" s="192">
        <v>0</v>
      </c>
      <c r="BE132" s="192">
        <v>0</v>
      </c>
      <c r="BF132" s="192">
        <v>0</v>
      </c>
    </row>
    <row r="133" spans="1:58" x14ac:dyDescent="0.25">
      <c r="A133" s="546"/>
      <c r="B133" s="546"/>
      <c r="C133" s="408" t="s">
        <v>78</v>
      </c>
      <c r="D133" s="192">
        <v>26</v>
      </c>
      <c r="E133" s="192">
        <v>0</v>
      </c>
      <c r="F133" s="192">
        <v>22</v>
      </c>
      <c r="G133" s="192">
        <v>0</v>
      </c>
      <c r="H133" s="192">
        <v>0</v>
      </c>
      <c r="I133" s="192">
        <v>0</v>
      </c>
      <c r="J133" s="192">
        <v>0</v>
      </c>
      <c r="K133" s="192">
        <v>0</v>
      </c>
      <c r="L133" s="192">
        <v>0</v>
      </c>
      <c r="M133" s="192">
        <v>4</v>
      </c>
      <c r="N133" s="192">
        <v>0</v>
      </c>
      <c r="O133" s="192">
        <v>0</v>
      </c>
      <c r="P133" s="192">
        <v>0</v>
      </c>
      <c r="Q133" s="192">
        <v>0</v>
      </c>
      <c r="R133" s="192">
        <v>0</v>
      </c>
      <c r="S133" s="192">
        <v>0</v>
      </c>
      <c r="T133" s="192">
        <v>0</v>
      </c>
      <c r="U133" s="192">
        <v>0</v>
      </c>
      <c r="V133" s="192">
        <v>0</v>
      </c>
      <c r="W133" s="192">
        <v>0</v>
      </c>
      <c r="X133" s="192">
        <v>0</v>
      </c>
      <c r="Y133" s="192">
        <v>0</v>
      </c>
      <c r="Z133" s="192">
        <v>0</v>
      </c>
      <c r="AA133" s="192">
        <v>0</v>
      </c>
      <c r="AB133" s="192">
        <v>0</v>
      </c>
      <c r="AC133" s="192">
        <v>0</v>
      </c>
      <c r="AD133" s="192">
        <v>0</v>
      </c>
      <c r="AE133" s="192">
        <v>0</v>
      </c>
      <c r="AF133" s="192">
        <v>0</v>
      </c>
      <c r="AG133" s="192">
        <v>0</v>
      </c>
      <c r="AH133" s="192">
        <v>0</v>
      </c>
      <c r="AI133" s="192">
        <v>0</v>
      </c>
      <c r="AJ133" s="192">
        <v>0</v>
      </c>
      <c r="AK133" s="192">
        <v>0</v>
      </c>
      <c r="AL133" s="192">
        <v>0</v>
      </c>
      <c r="AM133" s="192">
        <v>0</v>
      </c>
      <c r="AN133" s="192">
        <v>0</v>
      </c>
      <c r="AO133" s="192">
        <v>0</v>
      </c>
      <c r="AP133" s="192">
        <v>0</v>
      </c>
      <c r="AQ133" s="192">
        <v>0</v>
      </c>
      <c r="AR133" s="192">
        <v>0</v>
      </c>
      <c r="AS133" s="192">
        <v>0</v>
      </c>
      <c r="AT133" s="192">
        <v>0</v>
      </c>
      <c r="AU133" s="192">
        <v>0</v>
      </c>
      <c r="AV133" s="192">
        <v>0</v>
      </c>
      <c r="AW133" s="192">
        <v>0</v>
      </c>
      <c r="AX133" s="192">
        <v>0</v>
      </c>
      <c r="AY133" s="192">
        <v>0</v>
      </c>
      <c r="AZ133" s="192">
        <v>0</v>
      </c>
      <c r="BA133" s="192">
        <v>0</v>
      </c>
      <c r="BB133" s="192">
        <v>0</v>
      </c>
      <c r="BC133" s="192">
        <v>0</v>
      </c>
      <c r="BD133" s="192">
        <v>0</v>
      </c>
      <c r="BE133" s="192">
        <v>0</v>
      </c>
      <c r="BF133" s="192">
        <v>0</v>
      </c>
    </row>
    <row r="134" spans="1:58" x14ac:dyDescent="0.25">
      <c r="A134" s="546"/>
      <c r="B134" s="546"/>
      <c r="C134" s="408" t="s">
        <v>64</v>
      </c>
      <c r="D134" s="192">
        <v>13</v>
      </c>
      <c r="E134" s="192">
        <v>0</v>
      </c>
      <c r="F134" s="192">
        <v>7</v>
      </c>
      <c r="G134" s="192">
        <v>0</v>
      </c>
      <c r="H134" s="192">
        <v>0</v>
      </c>
      <c r="I134" s="192">
        <v>0</v>
      </c>
      <c r="J134" s="192">
        <v>0</v>
      </c>
      <c r="K134" s="192">
        <v>0</v>
      </c>
      <c r="L134" s="192">
        <v>0</v>
      </c>
      <c r="M134" s="192">
        <v>6</v>
      </c>
      <c r="N134" s="192">
        <v>0</v>
      </c>
      <c r="O134" s="192">
        <v>0</v>
      </c>
      <c r="P134" s="192">
        <v>0</v>
      </c>
      <c r="Q134" s="192">
        <v>0</v>
      </c>
      <c r="R134" s="192">
        <v>0</v>
      </c>
      <c r="S134" s="192">
        <v>0</v>
      </c>
      <c r="T134" s="192">
        <v>0</v>
      </c>
      <c r="U134" s="192">
        <v>0</v>
      </c>
      <c r="V134" s="192">
        <v>0</v>
      </c>
      <c r="W134" s="192">
        <v>0</v>
      </c>
      <c r="X134" s="192">
        <v>0</v>
      </c>
      <c r="Y134" s="192">
        <v>0</v>
      </c>
      <c r="Z134" s="192">
        <v>0</v>
      </c>
      <c r="AA134" s="192">
        <v>0</v>
      </c>
      <c r="AB134" s="192">
        <v>0</v>
      </c>
      <c r="AC134" s="192">
        <v>0</v>
      </c>
      <c r="AD134" s="192">
        <v>0</v>
      </c>
      <c r="AE134" s="192">
        <v>0</v>
      </c>
      <c r="AF134" s="192">
        <v>0</v>
      </c>
      <c r="AG134" s="192">
        <v>0</v>
      </c>
      <c r="AH134" s="192">
        <v>0</v>
      </c>
      <c r="AI134" s="192">
        <v>0</v>
      </c>
      <c r="AJ134" s="192">
        <v>0</v>
      </c>
      <c r="AK134" s="192">
        <v>0</v>
      </c>
      <c r="AL134" s="192">
        <v>0</v>
      </c>
      <c r="AM134" s="192">
        <v>0</v>
      </c>
      <c r="AN134" s="192">
        <v>0</v>
      </c>
      <c r="AO134" s="192">
        <v>0</v>
      </c>
      <c r="AP134" s="192">
        <v>0</v>
      </c>
      <c r="AQ134" s="192">
        <v>0</v>
      </c>
      <c r="AR134" s="192">
        <v>0</v>
      </c>
      <c r="AS134" s="192">
        <v>0</v>
      </c>
      <c r="AT134" s="192">
        <v>0</v>
      </c>
      <c r="AU134" s="192">
        <v>0</v>
      </c>
      <c r="AV134" s="192">
        <v>0</v>
      </c>
      <c r="AW134" s="192">
        <v>0</v>
      </c>
      <c r="AX134" s="192">
        <v>0</v>
      </c>
      <c r="AY134" s="192">
        <v>0</v>
      </c>
      <c r="AZ134" s="192">
        <v>0</v>
      </c>
      <c r="BA134" s="192">
        <v>0</v>
      </c>
      <c r="BB134" s="192">
        <v>0</v>
      </c>
      <c r="BC134" s="192">
        <v>0</v>
      </c>
      <c r="BD134" s="192">
        <v>0</v>
      </c>
      <c r="BE134" s="192">
        <v>0</v>
      </c>
      <c r="BF134" s="192">
        <v>0</v>
      </c>
    </row>
    <row r="135" spans="1:58" x14ac:dyDescent="0.25">
      <c r="A135" s="547"/>
      <c r="B135" s="547"/>
      <c r="C135" s="409" t="s">
        <v>77</v>
      </c>
      <c r="D135" s="195">
        <v>21</v>
      </c>
      <c r="E135" s="195">
        <v>0</v>
      </c>
      <c r="F135" s="195">
        <v>19</v>
      </c>
      <c r="G135" s="195">
        <v>0</v>
      </c>
      <c r="H135" s="195">
        <v>0</v>
      </c>
      <c r="I135" s="195">
        <v>0</v>
      </c>
      <c r="J135" s="195">
        <v>0</v>
      </c>
      <c r="K135" s="195">
        <v>0</v>
      </c>
      <c r="L135" s="195">
        <v>0</v>
      </c>
      <c r="M135" s="195">
        <v>2</v>
      </c>
      <c r="N135" s="195">
        <v>0</v>
      </c>
      <c r="O135" s="195">
        <v>0</v>
      </c>
      <c r="P135" s="195">
        <v>0</v>
      </c>
      <c r="Q135" s="195">
        <v>0</v>
      </c>
      <c r="R135" s="195">
        <v>0</v>
      </c>
      <c r="S135" s="195">
        <v>0</v>
      </c>
      <c r="T135" s="195">
        <v>0</v>
      </c>
      <c r="U135" s="195">
        <v>0</v>
      </c>
      <c r="V135" s="195">
        <v>0</v>
      </c>
      <c r="W135" s="195">
        <v>0</v>
      </c>
      <c r="X135" s="195">
        <v>0</v>
      </c>
      <c r="Y135" s="195">
        <v>0</v>
      </c>
      <c r="Z135" s="195">
        <v>0</v>
      </c>
      <c r="AA135" s="195">
        <v>0</v>
      </c>
      <c r="AB135" s="195">
        <v>0</v>
      </c>
      <c r="AC135" s="195">
        <v>0</v>
      </c>
      <c r="AD135" s="195">
        <v>0</v>
      </c>
      <c r="AE135" s="195">
        <v>0</v>
      </c>
      <c r="AF135" s="195">
        <v>0</v>
      </c>
      <c r="AG135" s="195">
        <v>0</v>
      </c>
      <c r="AH135" s="195">
        <v>0</v>
      </c>
      <c r="AI135" s="195">
        <v>0</v>
      </c>
      <c r="AJ135" s="195">
        <v>0</v>
      </c>
      <c r="AK135" s="195">
        <v>0</v>
      </c>
      <c r="AL135" s="195">
        <v>0</v>
      </c>
      <c r="AM135" s="195">
        <v>0</v>
      </c>
      <c r="AN135" s="195">
        <v>0</v>
      </c>
      <c r="AO135" s="195">
        <v>0</v>
      </c>
      <c r="AP135" s="195">
        <v>0</v>
      </c>
      <c r="AQ135" s="195">
        <v>0</v>
      </c>
      <c r="AR135" s="195">
        <v>0</v>
      </c>
      <c r="AS135" s="195">
        <v>0</v>
      </c>
      <c r="AT135" s="195">
        <v>0</v>
      </c>
      <c r="AU135" s="195">
        <v>0</v>
      </c>
      <c r="AV135" s="195">
        <v>0</v>
      </c>
      <c r="AW135" s="195">
        <v>0</v>
      </c>
      <c r="AX135" s="195">
        <v>0</v>
      </c>
      <c r="AY135" s="195">
        <v>0</v>
      </c>
      <c r="AZ135" s="195">
        <v>0</v>
      </c>
      <c r="BA135" s="195">
        <v>0</v>
      </c>
      <c r="BB135" s="195">
        <v>0</v>
      </c>
      <c r="BC135" s="195">
        <v>0</v>
      </c>
      <c r="BD135" s="195">
        <v>0</v>
      </c>
      <c r="BE135" s="195">
        <v>0</v>
      </c>
      <c r="BF135" s="195">
        <v>0</v>
      </c>
    </row>
  </sheetData>
  <mergeCells count="13">
    <mergeCell ref="A3:C3"/>
    <mergeCell ref="A4:C4"/>
    <mergeCell ref="A1:BF1"/>
    <mergeCell ref="A5:A135"/>
    <mergeCell ref="B6:B22"/>
    <mergeCell ref="B23:B40"/>
    <mergeCell ref="B41:B63"/>
    <mergeCell ref="B64:B80"/>
    <mergeCell ref="B81:B103"/>
    <mergeCell ref="B104:B115"/>
    <mergeCell ref="B116:B126"/>
    <mergeCell ref="B127:B135"/>
    <mergeCell ref="B5:C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0889532BE4134C89501886DF268813" ma:contentTypeVersion="10" ma:contentTypeDescription="Create a new document." ma:contentTypeScope="" ma:versionID="12b982e0a43420a4b28f97c761c4c908">
  <xsd:schema xmlns:xsd="http://www.w3.org/2001/XMLSchema" xmlns:xs="http://www.w3.org/2001/XMLSchema" xmlns:p="http://schemas.microsoft.com/office/2006/metadata/properties" xmlns:ns1="http://schemas.microsoft.com/sharepoint/v3" xmlns:ns2="2e2adc5c-db58-4c9e-a611-c914b53e5146" xmlns:ns3="2219245d-566c-4f52-89ee-0d123684c52a" targetNamespace="http://schemas.microsoft.com/office/2006/metadata/properties" ma:root="true" ma:fieldsID="872b0b079568ab47957ab45b869f779c" ns1:_="" ns2:_="" ns3:_="">
    <xsd:import namespace="http://schemas.microsoft.com/sharepoint/v3"/>
    <xsd:import namespace="2e2adc5c-db58-4c9e-a611-c914b53e5146"/>
    <xsd:import namespace="2219245d-566c-4f52-89ee-0d123684c52a"/>
    <xsd:element name="properties">
      <xsd:complexType>
        <xsd:sequence>
          <xsd:element name="documentManagement">
            <xsd:complexType>
              <xsd:all>
                <xsd:element ref="ns1:PublishingStartDate" minOccurs="0"/>
                <xsd:element ref="ns1:PublishingExpirationDate" minOccurs="0"/>
                <xsd:element ref="ns2:Portal_Ma" minOccurs="0"/>
                <xsd:element ref="ns2:Portal_ChuyenMuc" minOccurs="0"/>
                <xsd:element ref="ns2:Portal_TenChuyenMuc" minOccurs="0"/>
                <xsd:element ref="ns2:Portal_ChuyenMucKhac" minOccurs="0"/>
                <xsd:element ref="ns2:Portal_LoaiTaiLieu" minOccurs="0"/>
                <xsd:element ref="ns2:Portal_FileSize" minOccurs="0"/>
                <xsd:element ref="ns2:Portal_FileExt" minOccurs="0"/>
                <xsd:element ref="ns2:Portal_Xoa" minOccurs="0"/>
                <xsd:element ref="ns2:Portal_AnhDaiDie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2adc5c-db58-4c9e-a611-c914b53e5146" elementFormDefault="qualified">
    <xsd:import namespace="http://schemas.microsoft.com/office/2006/documentManagement/types"/>
    <xsd:import namespace="http://schemas.microsoft.com/office/infopath/2007/PartnerControls"/>
    <xsd:element name="Portal_Ma" ma:index="10" nillable="true" ma:displayName="Mã" ma:internalName="Portal_Ma">
      <xsd:simpleType>
        <xsd:restriction base="dms:Text"/>
      </xsd:simpleType>
    </xsd:element>
    <xsd:element name="Portal_ChuyenMuc" ma:index="11" nillable="true" ma:displayName="Chuyên mục" ma:internalName="Portal_ChuyenMuc">
      <xsd:simpleType>
        <xsd:restriction base="dms:Text"/>
      </xsd:simpleType>
    </xsd:element>
    <xsd:element name="Portal_TenChuyenMuc" ma:index="12" nillable="true" ma:displayName="Tên chuyên mục" ma:internalName="Portal_TenChuyenMuc">
      <xsd:simpleType>
        <xsd:restriction base="dms:Text"/>
      </xsd:simpleType>
    </xsd:element>
    <xsd:element name="Portal_ChuyenMucKhac" ma:index="13" nillable="true" ma:displayName="Chuyên mục khác" ma:internalName="Portal_ChuyenMucKhac">
      <xsd:simpleType>
        <xsd:restriction base="dms:Note"/>
      </xsd:simpleType>
    </xsd:element>
    <xsd:element name="Portal_LoaiTaiLieu" ma:index="14" nillable="true" ma:displayName="Loại tài liệu" ma:internalName="Portal_LoaiTaiLieu">
      <xsd:simpleType>
        <xsd:restriction base="dms:Text"/>
      </xsd:simpleType>
    </xsd:element>
    <xsd:element name="Portal_FileSize" ma:index="15" nillable="true" ma:displayName="Kích cỡ tệp" ma:internalName="Portal_FileSize">
      <xsd:simpleType>
        <xsd:restriction base="dms:Text"/>
      </xsd:simpleType>
    </xsd:element>
    <xsd:element name="Portal_FileExt" ma:index="16" nillable="true" ma:displayName="Phần mở rộng" ma:internalName="Portal_FileExt">
      <xsd:simpleType>
        <xsd:restriction base="dms:Text"/>
      </xsd:simpleType>
    </xsd:element>
    <xsd:element name="Portal_Xoa" ma:index="17" nillable="true" ma:displayName="Xóa" ma:default="0" ma:internalName="Portal_Xoa">
      <xsd:simpleType>
        <xsd:restriction base="dms:Boolean"/>
      </xsd:simpleType>
    </xsd:element>
    <xsd:element name="Portal_AnhDaiDien" ma:index="18" nillable="true" ma:displayName="Ảnh đại diện" ma:default="0" ma:internalName="Portal_AnhDaiDie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219245d-566c-4f52-89ee-0d123684c52a" elementFormDefault="qualified">
    <xsd:import namespace="http://schemas.microsoft.com/office/2006/documentManagement/types"/>
    <xsd:import namespace="http://schemas.microsoft.com/office/infopath/2007/PartnerControls"/>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ortal_FileSize xmlns="2e2adc5c-db58-4c9e-a611-c914b53e5146">682820</Portal_FileSize>
    <Portal_Ma xmlns="2e2adc5c-db58-4c9e-a611-c914b53e5146" xsi:nil="true"/>
    <Portal_AnhDaiDien xmlns="2e2adc5c-db58-4c9e-a611-c914b53e5146">false</Portal_AnhDaiDien>
    <Portal_Xoa xmlns="2e2adc5c-db58-4c9e-a611-c914b53e5146">false</Portal_Xoa>
    <Portal_LoaiTaiLieu xmlns="2e2adc5c-db58-4c9e-a611-c914b53e5146">File</Portal_LoaiTaiLieu>
    <Portal_TenChuyenMuc xmlns="2e2adc5c-db58-4c9e-a611-c914b53e5146" xsi:nil="true"/>
    <Portal_FileExt xmlns="2e2adc5c-db58-4c9e-a611-c914b53e5146">xlsx</Portal_FileExt>
    <PublishingExpirationDate xmlns="http://schemas.microsoft.com/sharepoint/v3" xsi:nil="true"/>
    <PublishingStartDate xmlns="http://schemas.microsoft.com/sharepoint/v3" xsi:nil="true"/>
    <Portal_ChuyenMuc xmlns="2e2adc5c-db58-4c9e-a611-c914b53e5146">2f234e92-198c-4484-916b-04e0e728e35c</Portal_ChuyenMuc>
    <Portal_ChuyenMucKhac xmlns="2e2adc5c-db58-4c9e-a611-c914b53e5146" xsi:nil="true"/>
    <_dlc_DocId xmlns="2219245d-566c-4f52-89ee-0d123684c52a">ZW2FMNS3HSAU-934185346-3956</_dlc_DocId>
    <_dlc_DocIdUrl xmlns="2219245d-566c-4f52-89ee-0d123684c52a">
      <Url>https://backan.gov.vn/_layouts/15/DocIdRedir.aspx?ID=ZW2FMNS3HSAU-934185346-3956</Url>
      <Description>ZW2FMNS3HSAU-934185346-3956</Description>
    </_dlc_DocIdUrl>
  </documentManagement>
</p:properties>
</file>

<file path=customXml/itemProps1.xml><?xml version="1.0" encoding="utf-8"?>
<ds:datastoreItem xmlns:ds="http://schemas.openxmlformats.org/officeDocument/2006/customXml" ds:itemID="{956F4D1B-BC06-494F-B120-FA4E9BD4ADF6}"/>
</file>

<file path=customXml/itemProps2.xml><?xml version="1.0" encoding="utf-8"?>
<ds:datastoreItem xmlns:ds="http://schemas.openxmlformats.org/officeDocument/2006/customXml" ds:itemID="{E214FCA7-4889-4873-86F4-A744E09651E6}"/>
</file>

<file path=customXml/itemProps3.xml><?xml version="1.0" encoding="utf-8"?>
<ds:datastoreItem xmlns:ds="http://schemas.openxmlformats.org/officeDocument/2006/customXml" ds:itemID="{602B230F-DD15-4BB8-8DF1-D41A089166BE}"/>
</file>

<file path=customXml/itemProps4.xml><?xml version="1.0" encoding="utf-8"?>
<ds:datastoreItem xmlns:ds="http://schemas.openxmlformats.org/officeDocument/2006/customXml" ds:itemID="{5D1A6065-69D9-4CA2-8BE0-9FC5F0BC6B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Bieu-6----He-bieu-phieu-xa-047b18a288b0.xlsx</dc:title>
  <dc:creator>admin</dc:creator>
  <cp:lastModifiedBy>Admin</cp:lastModifiedBy>
  <cp:lastPrinted>2020-01-14T09:17:53Z</cp:lastPrinted>
  <dcterms:created xsi:type="dcterms:W3CDTF">2015-11-02T03:07:22Z</dcterms:created>
  <dcterms:modified xsi:type="dcterms:W3CDTF">2020-11-18T04:22:13Z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0x010100E10889532BE4134C89501886DF268813</vt:lpwstr>
  </property>
  <property fmtid="{D5CDD505-2E9C-101B-9397-08002B2CF9AE}" pid="3" name="_dlc_DocIdItemGuid">
    <vt:lpwstr>9475942e-945c-45da-a1fa-78875f52d8c7</vt:lpwstr>
  </property>
</Properties>
</file>